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pavilion\Desktop\Data Analytics\EXCEL\"/>
    </mc:Choice>
  </mc:AlternateContent>
  <xr:revisionPtr revIDLastSave="0" documentId="13_ncr:1_{8FEDA55B-5A04-48FD-AE09-C0B9097610A7}" xr6:coauthVersionLast="45" xr6:coauthVersionMax="45" xr10:uidLastSave="{00000000-0000-0000-0000-000000000000}"/>
  <bookViews>
    <workbookView xWindow="-120" yWindow="-120" windowWidth="20730" windowHeight="11310" xr2:uid="{00000000-000D-0000-FFFF-FFFF00000000}"/>
  </bookViews>
  <sheets>
    <sheet name="DASHBOARD" sheetId="21" r:id="rId1"/>
    <sheet name="Segments of Pro.Cat." sheetId="5" r:id="rId2"/>
    <sheet name="Profit,Sale,Qty" sheetId="7" r:id="rId3"/>
    <sheet name="Monthly Profit,Sales" sheetId="8" r:id="rId4"/>
    <sheet name="Regional Sales" sheetId="9" r:id="rId5"/>
    <sheet name="Sales Trend" sheetId="12" r:id="rId6"/>
    <sheet name="Cus.Trend" sheetId="13" r:id="rId7"/>
    <sheet name="Manager Perf." sheetId="19" r:id="rId8"/>
    <sheet name="Sales Comparision" sheetId="20" r:id="rId9"/>
    <sheet name="DataSheet" sheetId="1" r:id="rId10"/>
  </sheets>
  <definedNames>
    <definedName name="_xlchart.v5.0" hidden="1">'Regional Sales'!$A$3</definedName>
    <definedName name="_xlchart.v5.1" hidden="1">'Regional Sales'!$A$4:$A$52</definedName>
    <definedName name="_xlchart.v5.2" hidden="1">'Regional Sales'!$B$3</definedName>
    <definedName name="_xlchart.v5.3" hidden="1">'Regional Sales'!$B$4:$B$52</definedName>
    <definedName name="_xlchart.v5.4" hidden="1">'Regional Sales'!$A$3</definedName>
    <definedName name="_xlchart.v5.5" hidden="1">'Regional Sales'!$A$4:$A$52</definedName>
    <definedName name="_xlchart.v5.6" hidden="1">'Regional Sales'!$B$3</definedName>
    <definedName name="_xlchart.v5.7" hidden="1">'Regional Sales'!$B$4:$B$52</definedName>
    <definedName name="ExternalData_1" localSheetId="9">DataSheet!$A$1:$X$1937</definedName>
    <definedName name="Slicer_Customer_Segment">#N/A</definedName>
    <definedName name="Slicer_Manager">#N/A</definedName>
    <definedName name="Slicer_Months">#N/A</definedName>
    <definedName name="Slicer_Order_Priority">#N/A</definedName>
    <definedName name="Slicer_Product_Sub_Category">#N/A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3" i="1" l="1" a="1"/>
  <c r="Z3" i="1"/>
  <c r="Z4" i="1" a="1"/>
  <c r="Z4" i="1"/>
  <c r="Z5" i="1" a="1"/>
  <c r="Z5" i="1"/>
  <c r="Z6" i="1" a="1"/>
  <c r="Z6" i="1"/>
  <c r="Z7" i="1" a="1"/>
  <c r="Z7" i="1"/>
  <c r="Z8" i="1" a="1"/>
  <c r="Z8" i="1"/>
  <c r="Z9" i="1" a="1"/>
  <c r="Z9" i="1"/>
  <c r="Z10" i="1" a="1"/>
  <c r="Z10" i="1"/>
  <c r="Z11" i="1" a="1"/>
  <c r="Z11" i="1"/>
  <c r="Z12" i="1" a="1"/>
  <c r="Z12" i="1"/>
  <c r="Z13" i="1" a="1"/>
  <c r="Z13" i="1"/>
  <c r="Z14" i="1" a="1"/>
  <c r="Z14" i="1"/>
  <c r="Z15" i="1" a="1"/>
  <c r="Z15" i="1"/>
  <c r="Z16" i="1" a="1"/>
  <c r="Z16" i="1"/>
  <c r="Z17" i="1" a="1"/>
  <c r="Z17" i="1"/>
  <c r="Z18" i="1" a="1"/>
  <c r="Z18" i="1"/>
  <c r="Z19" i="1" a="1"/>
  <c r="Z19" i="1"/>
  <c r="Z20" i="1" a="1"/>
  <c r="Z20" i="1"/>
  <c r="Z21" i="1" a="1"/>
  <c r="Z21" i="1"/>
  <c r="Z22" i="1" a="1"/>
  <c r="Z22" i="1"/>
  <c r="Z23" i="1" a="1"/>
  <c r="Z23" i="1"/>
  <c r="Z24" i="1" a="1"/>
  <c r="Z24" i="1"/>
  <c r="Z25" i="1" a="1"/>
  <c r="Z25" i="1"/>
  <c r="Z26" i="1" a="1"/>
  <c r="Z26" i="1"/>
  <c r="Z27" i="1" a="1"/>
  <c r="Z27" i="1"/>
  <c r="Z28" i="1" a="1"/>
  <c r="Z28" i="1"/>
  <c r="Z29" i="1" a="1"/>
  <c r="Z29" i="1"/>
  <c r="Z30" i="1" a="1"/>
  <c r="Z30" i="1"/>
  <c r="Z31" i="1" a="1"/>
  <c r="Z31" i="1"/>
  <c r="Z32" i="1" a="1"/>
  <c r="Z32" i="1"/>
  <c r="Z33" i="1" a="1"/>
  <c r="Z33" i="1"/>
  <c r="Z34" i="1" a="1"/>
  <c r="Z34" i="1"/>
  <c r="Z35" i="1" a="1"/>
  <c r="Z35" i="1"/>
  <c r="Z36" i="1" a="1"/>
  <c r="Z36" i="1"/>
  <c r="Z37" i="1" a="1"/>
  <c r="Z37" i="1"/>
  <c r="Z38" i="1" a="1"/>
  <c r="Z38" i="1"/>
  <c r="Z39" i="1" a="1"/>
  <c r="Z39" i="1"/>
  <c r="Z40" i="1" a="1"/>
  <c r="Z40" i="1"/>
  <c r="Z41" i="1" a="1"/>
  <c r="Z41" i="1"/>
  <c r="Z42" i="1" a="1"/>
  <c r="Z42" i="1"/>
  <c r="Z43" i="1" a="1"/>
  <c r="Z43" i="1"/>
  <c r="Z44" i="1" a="1"/>
  <c r="Z44" i="1"/>
  <c r="Z45" i="1" a="1"/>
  <c r="Z45" i="1"/>
  <c r="Z46" i="1" a="1"/>
  <c r="Z46" i="1"/>
  <c r="Z47" i="1" a="1"/>
  <c r="Z47" i="1"/>
  <c r="Z48" i="1" a="1"/>
  <c r="Z48" i="1"/>
  <c r="Z49" i="1" a="1"/>
  <c r="Z49" i="1"/>
  <c r="Z50" i="1" a="1"/>
  <c r="Z50" i="1"/>
  <c r="Z51" i="1" a="1"/>
  <c r="Z51" i="1"/>
  <c r="Z52" i="1" a="1"/>
  <c r="Z52" i="1"/>
  <c r="Z53" i="1" a="1"/>
  <c r="Z53" i="1"/>
  <c r="Z54" i="1" a="1"/>
  <c r="Z54" i="1"/>
  <c r="Z55" i="1" a="1"/>
  <c r="Z55" i="1"/>
  <c r="Z56" i="1" a="1"/>
  <c r="Z56" i="1"/>
  <c r="Z57" i="1" a="1"/>
  <c r="Z57" i="1"/>
  <c r="Z58" i="1" a="1"/>
  <c r="Z58" i="1"/>
  <c r="Z59" i="1" a="1"/>
  <c r="Z59" i="1"/>
  <c r="Z60" i="1" a="1"/>
  <c r="Z60" i="1"/>
  <c r="Z61" i="1" a="1"/>
  <c r="Z61" i="1"/>
  <c r="Z62" i="1" a="1"/>
  <c r="Z62" i="1"/>
  <c r="Z63" i="1" a="1"/>
  <c r="Z63" i="1"/>
  <c r="Z64" i="1" a="1"/>
  <c r="Z64" i="1"/>
  <c r="Z65" i="1" a="1"/>
  <c r="Z65" i="1"/>
  <c r="Z66" i="1" a="1"/>
  <c r="Z66" i="1"/>
  <c r="Z67" i="1" a="1"/>
  <c r="Z67" i="1"/>
  <c r="Z68" i="1" a="1"/>
  <c r="Z68" i="1"/>
  <c r="Z69" i="1" a="1"/>
  <c r="Z69" i="1"/>
  <c r="Z70" i="1" a="1"/>
  <c r="Z70" i="1"/>
  <c r="Z71" i="1" a="1"/>
  <c r="Z71" i="1"/>
  <c r="Z72" i="1" a="1"/>
  <c r="Z72" i="1"/>
  <c r="Z73" i="1" a="1"/>
  <c r="Z73" i="1"/>
  <c r="Z74" i="1" a="1"/>
  <c r="Z74" i="1" s="1"/>
  <c r="Z75" i="1" a="1"/>
  <c r="Z75" i="1"/>
  <c r="Z76" i="1" a="1"/>
  <c r="Z76" i="1" s="1"/>
  <c r="Z77" i="1" a="1"/>
  <c r="Z77" i="1"/>
  <c r="Z78" i="1" a="1"/>
  <c r="Z78" i="1" s="1"/>
  <c r="Z79" i="1" a="1"/>
  <c r="Z79" i="1"/>
  <c r="Z80" i="1" a="1"/>
  <c r="Z80" i="1" s="1"/>
  <c r="Z81" i="1" a="1"/>
  <c r="Z81" i="1"/>
  <c r="Z82" i="1" a="1"/>
  <c r="Z82" i="1" s="1"/>
  <c r="Z83" i="1" a="1"/>
  <c r="Z83" i="1"/>
  <c r="Z84" i="1" a="1"/>
  <c r="Z84" i="1" s="1"/>
  <c r="Z85" i="1" a="1"/>
  <c r="Z85" i="1"/>
  <c r="Z86" i="1" a="1"/>
  <c r="Z86" i="1" s="1"/>
  <c r="Z87" i="1" a="1"/>
  <c r="Z87" i="1"/>
  <c r="Z88" i="1" a="1"/>
  <c r="Z88" i="1" s="1"/>
  <c r="Z89" i="1" a="1"/>
  <c r="Z89" i="1"/>
  <c r="Z90" i="1" a="1"/>
  <c r="Z90" i="1" s="1"/>
  <c r="Z91" i="1" a="1"/>
  <c r="Z91" i="1"/>
  <c r="Z92" i="1" a="1"/>
  <c r="Z92" i="1" s="1"/>
  <c r="Z93" i="1" a="1"/>
  <c r="Z93" i="1"/>
  <c r="Z94" i="1" a="1"/>
  <c r="Z94" i="1" s="1"/>
  <c r="Z95" i="1" a="1"/>
  <c r="Z95" i="1"/>
  <c r="Z96" i="1" a="1"/>
  <c r="Z96" i="1" s="1"/>
  <c r="Z97" i="1" a="1"/>
  <c r="Z97" i="1"/>
  <c r="Z98" i="1" a="1"/>
  <c r="Z98" i="1" s="1"/>
  <c r="Z99" i="1" a="1"/>
  <c r="Z99" i="1"/>
  <c r="Z100" i="1" a="1"/>
  <c r="Z100" i="1" s="1"/>
  <c r="Z101" i="1" a="1"/>
  <c r="Z101" i="1"/>
  <c r="Z102" i="1" a="1"/>
  <c r="Z102" i="1" s="1"/>
  <c r="Z103" i="1" a="1"/>
  <c r="Z103" i="1"/>
  <c r="Z104" i="1" a="1"/>
  <c r="Z104" i="1" s="1"/>
  <c r="Z105" i="1" a="1"/>
  <c r="Z105" i="1"/>
  <c r="Z106" i="1" a="1"/>
  <c r="Z106" i="1" s="1"/>
  <c r="Z107" i="1" a="1"/>
  <c r="Z107" i="1"/>
  <c r="Z108" i="1" a="1"/>
  <c r="Z108" i="1" s="1"/>
  <c r="Z109" i="1" a="1"/>
  <c r="Z109" i="1"/>
  <c r="Z110" i="1" a="1"/>
  <c r="Z110" i="1" s="1"/>
  <c r="Z111" i="1" a="1"/>
  <c r="Z111" i="1"/>
  <c r="Z112" i="1" a="1"/>
  <c r="Z112" i="1" s="1"/>
  <c r="Z113" i="1" a="1"/>
  <c r="Z113" i="1"/>
  <c r="Z114" i="1" a="1"/>
  <c r="Z114" i="1" s="1"/>
  <c r="Z115" i="1" a="1"/>
  <c r="Z115" i="1"/>
  <c r="Z116" i="1" a="1"/>
  <c r="Z116" i="1" s="1"/>
  <c r="Z117" i="1" a="1"/>
  <c r="Z117" i="1"/>
  <c r="Z118" i="1" a="1"/>
  <c r="Z118" i="1" s="1"/>
  <c r="Z119" i="1" a="1"/>
  <c r="Z119" i="1"/>
  <c r="Z120" i="1" a="1"/>
  <c r="Z120" i="1" s="1"/>
  <c r="Z121" i="1" a="1"/>
  <c r="Z121" i="1"/>
  <c r="Z122" i="1" a="1"/>
  <c r="Z122" i="1" s="1"/>
  <c r="Z123" i="1" a="1"/>
  <c r="Z123" i="1"/>
  <c r="Z124" i="1" a="1"/>
  <c r="Z124" i="1" s="1"/>
  <c r="Z125" i="1" a="1"/>
  <c r="Z125" i="1"/>
  <c r="Z126" i="1" a="1"/>
  <c r="Z126" i="1" s="1"/>
  <c r="Z127" i="1" a="1"/>
  <c r="Z127" i="1"/>
  <c r="Z128" i="1" a="1"/>
  <c r="Z128" i="1" s="1"/>
  <c r="Z129" i="1" a="1"/>
  <c r="Z129" i="1"/>
  <c r="Z130" i="1" a="1"/>
  <c r="Z130" i="1" s="1"/>
  <c r="Z131" i="1" a="1"/>
  <c r="Z131" i="1"/>
  <c r="Z132" i="1" a="1"/>
  <c r="Z132" i="1" s="1"/>
  <c r="Z133" i="1" a="1"/>
  <c r="Z133" i="1"/>
  <c r="Z134" i="1" a="1"/>
  <c r="Z134" i="1" s="1"/>
  <c r="Z135" i="1" a="1"/>
  <c r="Z135" i="1"/>
  <c r="Z136" i="1" a="1"/>
  <c r="Z136" i="1" s="1"/>
  <c r="Z137" i="1" a="1"/>
  <c r="Z137" i="1"/>
  <c r="Z138" i="1" a="1"/>
  <c r="Z138" i="1" s="1"/>
  <c r="Z139" i="1" a="1"/>
  <c r="Z139" i="1"/>
  <c r="Z140" i="1" a="1"/>
  <c r="Z140" i="1" s="1"/>
  <c r="Z141" i="1" a="1"/>
  <c r="Z141" i="1"/>
  <c r="Z142" i="1" a="1"/>
  <c r="Z142" i="1" s="1"/>
  <c r="Z143" i="1" a="1"/>
  <c r="Z143" i="1"/>
  <c r="Z144" i="1" a="1"/>
  <c r="Z144" i="1" s="1"/>
  <c r="Z145" i="1" a="1"/>
  <c r="Z145" i="1"/>
  <c r="Z146" i="1" a="1"/>
  <c r="Z146" i="1" s="1"/>
  <c r="Z147" i="1" a="1"/>
  <c r="Z147" i="1"/>
  <c r="Z148" i="1" a="1"/>
  <c r="Z148" i="1" s="1"/>
  <c r="Z149" i="1" a="1"/>
  <c r="Z149" i="1"/>
  <c r="Z150" i="1" a="1"/>
  <c r="Z150" i="1" s="1"/>
  <c r="Z151" i="1" a="1"/>
  <c r="Z151" i="1"/>
  <c r="Z152" i="1" a="1"/>
  <c r="Z152" i="1" s="1"/>
  <c r="Z153" i="1" a="1"/>
  <c r="Z153" i="1"/>
  <c r="Z154" i="1" a="1"/>
  <c r="Z154" i="1" s="1"/>
  <c r="Z155" i="1" a="1"/>
  <c r="Z155" i="1"/>
  <c r="Z156" i="1" a="1"/>
  <c r="Z156" i="1" s="1"/>
  <c r="Z157" i="1" a="1"/>
  <c r="Z157" i="1"/>
  <c r="Z158" i="1" a="1"/>
  <c r="Z158" i="1" s="1"/>
  <c r="Z159" i="1" a="1"/>
  <c r="Z159" i="1"/>
  <c r="Z160" i="1" a="1"/>
  <c r="Z160" i="1" s="1"/>
  <c r="Z161" i="1" a="1"/>
  <c r="Z161" i="1"/>
  <c r="Z162" i="1" a="1"/>
  <c r="Z162" i="1" s="1"/>
  <c r="Z163" i="1" a="1"/>
  <c r="Z163" i="1"/>
  <c r="Z164" i="1" a="1"/>
  <c r="Z164" i="1" s="1"/>
  <c r="Z165" i="1" a="1"/>
  <c r="Z165" i="1"/>
  <c r="Z166" i="1" a="1"/>
  <c r="Z166" i="1" s="1"/>
  <c r="Z167" i="1" a="1"/>
  <c r="Z167" i="1"/>
  <c r="Z168" i="1" a="1"/>
  <c r="Z168" i="1" s="1"/>
  <c r="Z169" i="1" a="1"/>
  <c r="Z169" i="1"/>
  <c r="Z170" i="1" a="1"/>
  <c r="Z170" i="1" s="1"/>
  <c r="Z171" i="1" a="1"/>
  <c r="Z171" i="1"/>
  <c r="Z172" i="1" a="1"/>
  <c r="Z172" i="1" s="1"/>
  <c r="Z173" i="1" a="1"/>
  <c r="Z173" i="1"/>
  <c r="Z174" i="1" a="1"/>
  <c r="Z174" i="1" s="1"/>
  <c r="Z175" i="1" a="1"/>
  <c r="Z175" i="1"/>
  <c r="Z176" i="1" a="1"/>
  <c r="Z176" i="1" s="1"/>
  <c r="Z177" i="1" a="1"/>
  <c r="Z177" i="1"/>
  <c r="Z178" i="1" a="1"/>
  <c r="Z178" i="1" s="1"/>
  <c r="Z179" i="1" a="1"/>
  <c r="Z179" i="1"/>
  <c r="Z180" i="1" a="1"/>
  <c r="Z180" i="1" s="1"/>
  <c r="Z181" i="1" a="1"/>
  <c r="Z181" i="1"/>
  <c r="Z182" i="1" a="1"/>
  <c r="Z182" i="1" s="1"/>
  <c r="Z183" i="1" a="1"/>
  <c r="Z183" i="1"/>
  <c r="Z184" i="1" a="1"/>
  <c r="Z184" i="1" s="1"/>
  <c r="Z185" i="1" a="1"/>
  <c r="Z185" i="1"/>
  <c r="Z186" i="1" a="1"/>
  <c r="Z186" i="1" s="1"/>
  <c r="Z187" i="1" a="1"/>
  <c r="Z187" i="1"/>
  <c r="Z188" i="1" a="1"/>
  <c r="Z188" i="1" s="1"/>
  <c r="Z189" i="1" a="1"/>
  <c r="Z189" i="1"/>
  <c r="Z190" i="1" a="1"/>
  <c r="Z190" i="1" s="1"/>
  <c r="Z191" i="1" a="1"/>
  <c r="Z191" i="1"/>
  <c r="Z192" i="1" a="1"/>
  <c r="Z192" i="1" s="1"/>
  <c r="Z193" i="1" a="1"/>
  <c r="Z193" i="1"/>
  <c r="Z194" i="1" a="1"/>
  <c r="Z194" i="1" s="1"/>
  <c r="Z195" i="1" a="1"/>
  <c r="Z195" i="1"/>
  <c r="Z196" i="1" a="1"/>
  <c r="Z196" i="1" s="1"/>
  <c r="Z197" i="1" a="1"/>
  <c r="Z197" i="1"/>
  <c r="Z198" i="1" a="1"/>
  <c r="Z198" i="1" s="1"/>
  <c r="Z199" i="1" a="1"/>
  <c r="Z199" i="1"/>
  <c r="Z200" i="1" a="1"/>
  <c r="Z200" i="1" s="1"/>
  <c r="Z201" i="1" a="1"/>
  <c r="Z201" i="1"/>
  <c r="Z202" i="1" a="1"/>
  <c r="Z202" i="1" s="1"/>
  <c r="Z203" i="1" a="1"/>
  <c r="Z203" i="1"/>
  <c r="Z204" i="1" a="1"/>
  <c r="Z204" i="1" s="1"/>
  <c r="Z205" i="1" a="1"/>
  <c r="Z205" i="1"/>
  <c r="Z206" i="1" a="1"/>
  <c r="Z206" i="1" s="1"/>
  <c r="Z207" i="1" a="1"/>
  <c r="Z207" i="1"/>
  <c r="Z208" i="1" a="1"/>
  <c r="Z208" i="1" s="1"/>
  <c r="Z209" i="1" a="1"/>
  <c r="Z209" i="1"/>
  <c r="Z210" i="1" a="1"/>
  <c r="Z210" i="1" s="1"/>
  <c r="Z211" i="1" a="1"/>
  <c r="Z211" i="1"/>
  <c r="Z212" i="1" a="1"/>
  <c r="Z212" i="1" s="1"/>
  <c r="Z213" i="1" a="1"/>
  <c r="Z213" i="1"/>
  <c r="Z214" i="1" a="1"/>
  <c r="Z214" i="1" s="1"/>
  <c r="Z215" i="1" a="1"/>
  <c r="Z215" i="1"/>
  <c r="Z216" i="1" a="1"/>
  <c r="Z216" i="1" s="1"/>
  <c r="Z217" i="1" a="1"/>
  <c r="Z217" i="1"/>
  <c r="Z218" i="1" a="1"/>
  <c r="Z218" i="1" s="1"/>
  <c r="Z219" i="1" a="1"/>
  <c r="Z219" i="1"/>
  <c r="Z220" i="1" a="1"/>
  <c r="Z220" i="1" s="1"/>
  <c r="Z221" i="1" a="1"/>
  <c r="Z221" i="1"/>
  <c r="Z222" i="1" a="1"/>
  <c r="Z222" i="1" s="1"/>
  <c r="Z223" i="1" a="1"/>
  <c r="Z223" i="1"/>
  <c r="Z224" i="1" a="1"/>
  <c r="Z224" i="1" s="1"/>
  <c r="Z225" i="1" a="1"/>
  <c r="Z225" i="1"/>
  <c r="Z226" i="1" a="1"/>
  <c r="Z226" i="1" s="1"/>
  <c r="Z227" i="1" a="1"/>
  <c r="Z227" i="1"/>
  <c r="Z228" i="1" a="1"/>
  <c r="Z228" i="1" s="1"/>
  <c r="Z229" i="1" a="1"/>
  <c r="Z229" i="1"/>
  <c r="Z230" i="1" a="1"/>
  <c r="Z230" i="1" s="1"/>
  <c r="Z231" i="1" a="1"/>
  <c r="Z231" i="1"/>
  <c r="Z232" i="1" a="1"/>
  <c r="Z232" i="1" s="1"/>
  <c r="Z233" i="1" a="1"/>
  <c r="Z233" i="1"/>
  <c r="Z234" i="1" a="1"/>
  <c r="Z234" i="1" s="1"/>
  <c r="Z235" i="1" a="1"/>
  <c r="Z235" i="1"/>
  <c r="Z236" i="1" a="1"/>
  <c r="Z236" i="1" s="1"/>
  <c r="Z237" i="1" a="1"/>
  <c r="Z237" i="1"/>
  <c r="Z238" i="1" a="1"/>
  <c r="Z238" i="1" s="1"/>
  <c r="Z239" i="1" a="1"/>
  <c r="Z239" i="1"/>
  <c r="Z240" i="1" a="1"/>
  <c r="Z240" i="1" s="1"/>
  <c r="Z241" i="1" a="1"/>
  <c r="Z241" i="1"/>
  <c r="Z242" i="1" a="1"/>
  <c r="Z242" i="1" s="1"/>
  <c r="Z243" i="1" a="1"/>
  <c r="Z243" i="1"/>
  <c r="Z244" i="1" a="1"/>
  <c r="Z244" i="1" s="1"/>
  <c r="Z245" i="1" a="1"/>
  <c r="Z245" i="1"/>
  <c r="Z246" i="1" a="1"/>
  <c r="Z246" i="1" s="1"/>
  <c r="Z247" i="1" a="1"/>
  <c r="Z247" i="1"/>
  <c r="Z248" i="1" a="1"/>
  <c r="Z248" i="1" s="1"/>
  <c r="Z249" i="1" a="1"/>
  <c r="Z249" i="1"/>
  <c r="Z250" i="1" a="1"/>
  <c r="Z250" i="1" s="1"/>
  <c r="Z251" i="1" a="1"/>
  <c r="Z251" i="1"/>
  <c r="Z252" i="1" a="1"/>
  <c r="Z252" i="1" s="1"/>
  <c r="Z253" i="1" a="1"/>
  <c r="Z253" i="1"/>
  <c r="Z254" i="1" a="1"/>
  <c r="Z254" i="1" s="1"/>
  <c r="Z255" i="1" a="1"/>
  <c r="Z255" i="1"/>
  <c r="Z256" i="1" a="1"/>
  <c r="Z256" i="1" s="1"/>
  <c r="Z257" i="1" a="1"/>
  <c r="Z257" i="1"/>
  <c r="Z258" i="1" a="1"/>
  <c r="Z258" i="1" s="1"/>
  <c r="Z259" i="1" a="1"/>
  <c r="Z259" i="1"/>
  <c r="Z260" i="1" a="1"/>
  <c r="Z260" i="1" s="1"/>
  <c r="Z261" i="1" a="1"/>
  <c r="Z261" i="1"/>
  <c r="Z262" i="1" a="1"/>
  <c r="Z262" i="1" s="1"/>
  <c r="Z263" i="1" a="1"/>
  <c r="Z263" i="1"/>
  <c r="Z264" i="1" a="1"/>
  <c r="Z264" i="1" s="1"/>
  <c r="Z265" i="1" a="1"/>
  <c r="Z265" i="1"/>
  <c r="Z266" i="1" a="1"/>
  <c r="Z266" i="1" s="1"/>
  <c r="Z267" i="1" a="1"/>
  <c r="Z267" i="1"/>
  <c r="Z268" i="1" a="1"/>
  <c r="Z268" i="1" s="1"/>
  <c r="Z269" i="1" a="1"/>
  <c r="Z269" i="1"/>
  <c r="Z270" i="1" a="1"/>
  <c r="Z270" i="1" s="1"/>
  <c r="Z271" i="1" a="1"/>
  <c r="Z271" i="1"/>
  <c r="Z272" i="1" a="1"/>
  <c r="Z272" i="1" s="1"/>
  <c r="Z273" i="1" a="1"/>
  <c r="Z273" i="1"/>
  <c r="Z274" i="1" a="1"/>
  <c r="Z274" i="1" s="1"/>
  <c r="Z275" i="1" a="1"/>
  <c r="Z275" i="1"/>
  <c r="Z276" i="1" a="1"/>
  <c r="Z276" i="1" s="1"/>
  <c r="Z277" i="1" a="1"/>
  <c r="Z277" i="1"/>
  <c r="Z278" i="1" a="1"/>
  <c r="Z278" i="1" s="1"/>
  <c r="Z279" i="1" a="1"/>
  <c r="Z279" i="1"/>
  <c r="Z280" i="1" a="1"/>
  <c r="Z280" i="1" s="1"/>
  <c r="Z281" i="1" a="1"/>
  <c r="Z281" i="1"/>
  <c r="Z282" i="1" a="1"/>
  <c r="Z282" i="1" s="1"/>
  <c r="Z283" i="1" a="1"/>
  <c r="Z283" i="1"/>
  <c r="Z284" i="1" a="1"/>
  <c r="Z284" i="1" s="1"/>
  <c r="Z285" i="1" a="1"/>
  <c r="Z285" i="1"/>
  <c r="Z286" i="1" a="1"/>
  <c r="Z286" i="1" s="1"/>
  <c r="Z287" i="1" a="1"/>
  <c r="Z287" i="1"/>
  <c r="Z288" i="1" a="1"/>
  <c r="Z288" i="1" s="1"/>
  <c r="Z289" i="1" a="1"/>
  <c r="Z289" i="1"/>
  <c r="Z290" i="1" a="1"/>
  <c r="Z290" i="1" s="1"/>
  <c r="Z291" i="1" a="1"/>
  <c r="Z291" i="1"/>
  <c r="Z292" i="1" a="1"/>
  <c r="Z292" i="1" s="1"/>
  <c r="Z293" i="1" a="1"/>
  <c r="Z293" i="1"/>
  <c r="Z294" i="1" a="1"/>
  <c r="Z294" i="1" s="1"/>
  <c r="Z295" i="1" a="1"/>
  <c r="Z295" i="1"/>
  <c r="Z296" i="1" a="1"/>
  <c r="Z296" i="1" s="1"/>
  <c r="Z297" i="1" a="1"/>
  <c r="Z297" i="1"/>
  <c r="Z298" i="1" a="1"/>
  <c r="Z298" i="1" s="1"/>
  <c r="Z299" i="1" a="1"/>
  <c r="Z299" i="1"/>
  <c r="Z300" i="1" a="1"/>
  <c r="Z300" i="1" s="1"/>
  <c r="Z301" i="1" a="1"/>
  <c r="Z301" i="1"/>
  <c r="Z302" i="1" a="1"/>
  <c r="Z302" i="1" s="1"/>
  <c r="Z303" i="1" a="1"/>
  <c r="Z303" i="1"/>
  <c r="Z304" i="1" a="1"/>
  <c r="Z304" i="1" s="1"/>
  <c r="Z305" i="1" a="1"/>
  <c r="Z305" i="1"/>
  <c r="Z306" i="1" a="1"/>
  <c r="Z306" i="1" s="1"/>
  <c r="Z307" i="1" a="1"/>
  <c r="Z307" i="1"/>
  <c r="Z308" i="1" a="1"/>
  <c r="Z308" i="1" s="1"/>
  <c r="Z309" i="1" a="1"/>
  <c r="Z309" i="1"/>
  <c r="Z310" i="1" a="1"/>
  <c r="Z310" i="1" s="1"/>
  <c r="Z311" i="1" a="1"/>
  <c r="Z311" i="1"/>
  <c r="Z312" i="1" a="1"/>
  <c r="Z312" i="1" s="1"/>
  <c r="Z313" i="1" a="1"/>
  <c r="Z313" i="1"/>
  <c r="Z314" i="1" a="1"/>
  <c r="Z314" i="1" s="1"/>
  <c r="Z315" i="1" a="1"/>
  <c r="Z315" i="1"/>
  <c r="Z316" i="1" a="1"/>
  <c r="Z316" i="1" s="1"/>
  <c r="Z317" i="1" a="1"/>
  <c r="Z317" i="1"/>
  <c r="Z318" i="1" a="1"/>
  <c r="Z318" i="1" s="1"/>
  <c r="Z319" i="1" a="1"/>
  <c r="Z319" i="1"/>
  <c r="Z320" i="1" a="1"/>
  <c r="Z320" i="1" s="1"/>
  <c r="Z321" i="1" a="1"/>
  <c r="Z321" i="1"/>
  <c r="Z322" i="1" a="1"/>
  <c r="Z322" i="1" s="1"/>
  <c r="Z323" i="1" a="1"/>
  <c r="Z323" i="1"/>
  <c r="Z324" i="1" a="1"/>
  <c r="Z324" i="1" s="1"/>
  <c r="Z325" i="1" a="1"/>
  <c r="Z325" i="1"/>
  <c r="Z326" i="1" a="1"/>
  <c r="Z326" i="1" s="1"/>
  <c r="Z327" i="1" a="1"/>
  <c r="Z327" i="1"/>
  <c r="Z328" i="1" a="1"/>
  <c r="Z328" i="1" s="1"/>
  <c r="Z329" i="1" a="1"/>
  <c r="Z329" i="1"/>
  <c r="Z330" i="1" a="1"/>
  <c r="Z330" i="1" s="1"/>
  <c r="Z331" i="1" a="1"/>
  <c r="Z331" i="1"/>
  <c r="Z332" i="1" a="1"/>
  <c r="Z332" i="1" s="1"/>
  <c r="Z333" i="1" a="1"/>
  <c r="Z333" i="1"/>
  <c r="Z334" i="1" a="1"/>
  <c r="Z334" i="1" s="1"/>
  <c r="Z335" i="1" a="1"/>
  <c r="Z335" i="1"/>
  <c r="Z336" i="1" a="1"/>
  <c r="Z336" i="1" s="1"/>
  <c r="Z337" i="1" a="1"/>
  <c r="Z337" i="1"/>
  <c r="Z338" i="1" a="1"/>
  <c r="Z338" i="1" s="1"/>
  <c r="Z339" i="1" a="1"/>
  <c r="Z339" i="1"/>
  <c r="Z340" i="1" a="1"/>
  <c r="Z340" i="1" s="1"/>
  <c r="Z341" i="1" a="1"/>
  <c r="Z341" i="1"/>
  <c r="Z342" i="1" a="1"/>
  <c r="Z342" i="1" s="1"/>
  <c r="Z343" i="1" a="1"/>
  <c r="Z343" i="1"/>
  <c r="Z344" i="1" a="1"/>
  <c r="Z344" i="1" s="1"/>
  <c r="Z345" i="1" a="1"/>
  <c r="Z345" i="1"/>
  <c r="Z346" i="1" a="1"/>
  <c r="Z346" i="1" s="1"/>
  <c r="Z347" i="1" a="1"/>
  <c r="Z347" i="1"/>
  <c r="Z348" i="1" a="1"/>
  <c r="Z348" i="1" s="1"/>
  <c r="Z349" i="1" a="1"/>
  <c r="Z349" i="1"/>
  <c r="Z350" i="1" a="1"/>
  <c r="Z350" i="1" s="1"/>
  <c r="Z351" i="1" a="1"/>
  <c r="Z351" i="1"/>
  <c r="Z352" i="1" a="1"/>
  <c r="Z352" i="1" s="1"/>
  <c r="Z353" i="1" a="1"/>
  <c r="Z353" i="1"/>
  <c r="Z354" i="1" a="1"/>
  <c r="Z354" i="1" s="1"/>
  <c r="Z355" i="1" a="1"/>
  <c r="Z355" i="1"/>
  <c r="Z356" i="1" a="1"/>
  <c r="Z356" i="1" s="1"/>
  <c r="Z357" i="1" a="1"/>
  <c r="Z357" i="1"/>
  <c r="Z358" i="1" a="1"/>
  <c r="Z358" i="1" s="1"/>
  <c r="Z359" i="1" a="1"/>
  <c r="Z359" i="1"/>
  <c r="Z360" i="1" a="1"/>
  <c r="Z360" i="1" s="1"/>
  <c r="Z361" i="1" a="1"/>
  <c r="Z361" i="1"/>
  <c r="Z362" i="1" a="1"/>
  <c r="Z362" i="1" s="1"/>
  <c r="Z363" i="1" a="1"/>
  <c r="Z363" i="1"/>
  <c r="Z364" i="1" a="1"/>
  <c r="Z364" i="1" s="1"/>
  <c r="Z365" i="1" a="1"/>
  <c r="Z365" i="1"/>
  <c r="Z366" i="1" a="1"/>
  <c r="Z366" i="1" s="1"/>
  <c r="Z367" i="1" a="1"/>
  <c r="Z367" i="1"/>
  <c r="Z368" i="1" a="1"/>
  <c r="Z368" i="1" s="1"/>
  <c r="Z369" i="1" a="1"/>
  <c r="Z369" i="1"/>
  <c r="Z370" i="1" a="1"/>
  <c r="Z370" i="1" s="1"/>
  <c r="Z371" i="1" a="1"/>
  <c r="Z371" i="1"/>
  <c r="Z372" i="1" a="1"/>
  <c r="Z372" i="1" s="1"/>
  <c r="Z373" i="1" a="1"/>
  <c r="Z373" i="1"/>
  <c r="Z374" i="1" a="1"/>
  <c r="Z374" i="1" s="1"/>
  <c r="Z375" i="1" a="1"/>
  <c r="Z375" i="1"/>
  <c r="Z376" i="1" a="1"/>
  <c r="Z376" i="1" s="1"/>
  <c r="Z377" i="1" a="1"/>
  <c r="Z377" i="1"/>
  <c r="Z378" i="1" a="1"/>
  <c r="Z378" i="1" s="1"/>
  <c r="Z379" i="1" a="1"/>
  <c r="Z379" i="1"/>
  <c r="Z380" i="1" a="1"/>
  <c r="Z380" i="1" s="1"/>
  <c r="Z381" i="1" a="1"/>
  <c r="Z381" i="1"/>
  <c r="Z382" i="1" a="1"/>
  <c r="Z382" i="1" s="1"/>
  <c r="Z383" i="1" a="1"/>
  <c r="Z383" i="1"/>
  <c r="Z384" i="1" a="1"/>
  <c r="Z384" i="1" s="1"/>
  <c r="Z385" i="1" a="1"/>
  <c r="Z385" i="1"/>
  <c r="Z386" i="1" a="1"/>
  <c r="Z386" i="1" s="1"/>
  <c r="Z387" i="1" a="1"/>
  <c r="Z387" i="1"/>
  <c r="Z388" i="1" a="1"/>
  <c r="Z388" i="1" s="1"/>
  <c r="Z389" i="1" a="1"/>
  <c r="Z389" i="1"/>
  <c r="Z390" i="1" a="1"/>
  <c r="Z390" i="1" s="1"/>
  <c r="Z391" i="1" a="1"/>
  <c r="Z391" i="1"/>
  <c r="Z392" i="1" a="1"/>
  <c r="Z392" i="1" s="1"/>
  <c r="Z393" i="1" a="1"/>
  <c r="Z393" i="1"/>
  <c r="Z394" i="1" a="1"/>
  <c r="Z394" i="1" s="1"/>
  <c r="Z395" i="1" a="1"/>
  <c r="Z395" i="1"/>
  <c r="Z396" i="1" a="1"/>
  <c r="Z396" i="1" s="1"/>
  <c r="Z397" i="1" a="1"/>
  <c r="Z397" i="1"/>
  <c r="Z398" i="1" a="1"/>
  <c r="Z398" i="1" s="1"/>
  <c r="Z399" i="1" a="1"/>
  <c r="Z399" i="1"/>
  <c r="Z400" i="1" a="1"/>
  <c r="Z400" i="1" s="1"/>
  <c r="Z401" i="1" a="1"/>
  <c r="Z401" i="1"/>
  <c r="Z402" i="1" a="1"/>
  <c r="Z402" i="1" s="1"/>
  <c r="Z403" i="1" a="1"/>
  <c r="Z403" i="1"/>
  <c r="Z404" i="1" a="1"/>
  <c r="Z404" i="1" s="1"/>
  <c r="Z405" i="1" a="1"/>
  <c r="Z405" i="1"/>
  <c r="Z406" i="1" a="1"/>
  <c r="Z406" i="1" s="1"/>
  <c r="Z407" i="1" a="1"/>
  <c r="Z407" i="1"/>
  <c r="Z408" i="1" a="1"/>
  <c r="Z408" i="1" s="1"/>
  <c r="Z409" i="1" a="1"/>
  <c r="Z409" i="1"/>
  <c r="Z410" i="1" a="1"/>
  <c r="Z410" i="1" s="1"/>
  <c r="Z411" i="1" a="1"/>
  <c r="Z411" i="1"/>
  <c r="Z412" i="1" a="1"/>
  <c r="Z412" i="1" s="1"/>
  <c r="Z413" i="1" a="1"/>
  <c r="Z413" i="1"/>
  <c r="Z414" i="1" a="1"/>
  <c r="Z414" i="1"/>
  <c r="Z415" i="1" a="1"/>
  <c r="Z415" i="1"/>
  <c r="Z416" i="1" a="1"/>
  <c r="Z416" i="1"/>
  <c r="Z417" i="1" a="1"/>
  <c r="Z417" i="1"/>
  <c r="Z418" i="1" a="1"/>
  <c r="Z418" i="1"/>
  <c r="Z419" i="1" a="1"/>
  <c r="Z419" i="1"/>
  <c r="Z420" i="1" a="1"/>
  <c r="Z420" i="1"/>
  <c r="Z421" i="1" a="1"/>
  <c r="Z421" i="1"/>
  <c r="Z422" i="1" a="1"/>
  <c r="Z422" i="1"/>
  <c r="Z423" i="1" a="1"/>
  <c r="Z423" i="1"/>
  <c r="Z424" i="1" a="1"/>
  <c r="Z424" i="1"/>
  <c r="Z425" i="1" a="1"/>
  <c r="Z425" i="1"/>
  <c r="Z426" i="1" a="1"/>
  <c r="Z426" i="1"/>
  <c r="Z427" i="1" a="1"/>
  <c r="Z427" i="1"/>
  <c r="Z428" i="1" a="1"/>
  <c r="Z428" i="1"/>
  <c r="Z429" i="1" a="1"/>
  <c r="Z429" i="1"/>
  <c r="Z430" i="1" a="1"/>
  <c r="Z430" i="1"/>
  <c r="Z431" i="1" a="1"/>
  <c r="Z431" i="1"/>
  <c r="Z432" i="1" a="1"/>
  <c r="Z432" i="1"/>
  <c r="Z433" i="1" a="1"/>
  <c r="Z433" i="1"/>
  <c r="Z434" i="1" a="1"/>
  <c r="Z434" i="1"/>
  <c r="Z435" i="1" a="1"/>
  <c r="Z435" i="1"/>
  <c r="Z436" i="1" a="1"/>
  <c r="Z436" i="1"/>
  <c r="Z437" i="1" a="1"/>
  <c r="Z437" i="1"/>
  <c r="Z438" i="1" a="1"/>
  <c r="Z438" i="1"/>
  <c r="Z439" i="1" a="1"/>
  <c r="Z439" i="1"/>
  <c r="Z440" i="1" a="1"/>
  <c r="Z440" i="1"/>
  <c r="Z441" i="1" a="1"/>
  <c r="Z441" i="1"/>
  <c r="Z442" i="1" a="1"/>
  <c r="Z442" i="1"/>
  <c r="Z443" i="1" a="1"/>
  <c r="Z443" i="1"/>
  <c r="Z444" i="1" a="1"/>
  <c r="Z444" i="1"/>
  <c r="Z445" i="1" a="1"/>
  <c r="Z445" i="1"/>
  <c r="Z446" i="1" a="1"/>
  <c r="Z446" i="1"/>
  <c r="Z447" i="1" a="1"/>
  <c r="Z447" i="1"/>
  <c r="Z448" i="1" a="1"/>
  <c r="Z448" i="1"/>
  <c r="Z449" i="1" a="1"/>
  <c r="Z449" i="1"/>
  <c r="Z450" i="1" a="1"/>
  <c r="Z450" i="1"/>
  <c r="Z451" i="1" a="1"/>
  <c r="Z451" i="1"/>
  <c r="Z452" i="1" a="1"/>
  <c r="Z452" i="1"/>
  <c r="Z453" i="1" a="1"/>
  <c r="Z453" i="1"/>
  <c r="Z454" i="1" a="1"/>
  <c r="Z454" i="1"/>
  <c r="Z455" i="1" a="1"/>
  <c r="Z455" i="1"/>
  <c r="Z456" i="1" a="1"/>
  <c r="Z456" i="1"/>
  <c r="Z457" i="1" a="1"/>
  <c r="Z457" i="1"/>
  <c r="Z458" i="1" a="1"/>
  <c r="Z458" i="1"/>
  <c r="Z459" i="1" a="1"/>
  <c r="Z459" i="1"/>
  <c r="Z460" i="1" a="1"/>
  <c r="Z460" i="1"/>
  <c r="Z461" i="1" a="1"/>
  <c r="Z461" i="1"/>
  <c r="Z462" i="1" a="1"/>
  <c r="Z462" i="1"/>
  <c r="Z463" i="1" a="1"/>
  <c r="Z463" i="1"/>
  <c r="Z464" i="1" a="1"/>
  <c r="Z464" i="1"/>
  <c r="Z465" i="1" a="1"/>
  <c r="Z465" i="1"/>
  <c r="Z466" i="1" a="1"/>
  <c r="Z466" i="1"/>
  <c r="Z467" i="1" a="1"/>
  <c r="Z467" i="1"/>
  <c r="Z468" i="1" a="1"/>
  <c r="Z468" i="1"/>
  <c r="Z469" i="1" a="1"/>
  <c r="Z469" i="1"/>
  <c r="Z470" i="1" a="1"/>
  <c r="Z470" i="1"/>
  <c r="Z471" i="1" a="1"/>
  <c r="Z471" i="1"/>
  <c r="Z472" i="1" a="1"/>
  <c r="Z472" i="1"/>
  <c r="Z473" i="1" a="1"/>
  <c r="Z473" i="1"/>
  <c r="Z474" i="1" a="1"/>
  <c r="Z474" i="1"/>
  <c r="Z475" i="1" a="1"/>
  <c r="Z475" i="1"/>
  <c r="Z476" i="1" a="1"/>
  <c r="Z476" i="1"/>
  <c r="Z477" i="1" a="1"/>
  <c r="Z477" i="1"/>
  <c r="Z478" i="1" a="1"/>
  <c r="Z478" i="1"/>
  <c r="Z479" i="1" a="1"/>
  <c r="Z479" i="1"/>
  <c r="Z480" i="1" a="1"/>
  <c r="Z480" i="1"/>
  <c r="Z481" i="1" a="1"/>
  <c r="Z481" i="1"/>
  <c r="Z482" i="1" a="1"/>
  <c r="Z482" i="1"/>
  <c r="Z483" i="1" a="1"/>
  <c r="Z483" i="1"/>
  <c r="Z484" i="1" a="1"/>
  <c r="Z484" i="1"/>
  <c r="Z485" i="1" a="1"/>
  <c r="Z485" i="1"/>
  <c r="Z486" i="1" a="1"/>
  <c r="Z486" i="1"/>
  <c r="Z487" i="1" a="1"/>
  <c r="Z487" i="1"/>
  <c r="Z488" i="1" a="1"/>
  <c r="Z488" i="1"/>
  <c r="Z489" i="1" a="1"/>
  <c r="Z489" i="1"/>
  <c r="Z490" i="1" a="1"/>
  <c r="Z490" i="1"/>
  <c r="Z491" i="1" a="1"/>
  <c r="Z491" i="1"/>
  <c r="Z492" i="1" a="1"/>
  <c r="Z492" i="1"/>
  <c r="Z493" i="1" a="1"/>
  <c r="Z493" i="1"/>
  <c r="Z494" i="1" a="1"/>
  <c r="Z494" i="1"/>
  <c r="Z495" i="1" a="1"/>
  <c r="Z495" i="1"/>
  <c r="Z496" i="1" a="1"/>
  <c r="Z496" i="1"/>
  <c r="Z497" i="1" a="1"/>
  <c r="Z497" i="1"/>
  <c r="Z498" i="1" a="1"/>
  <c r="Z498" i="1"/>
  <c r="Z499" i="1" a="1"/>
  <c r="Z499" i="1"/>
  <c r="Z500" i="1" a="1"/>
  <c r="Z500" i="1"/>
  <c r="Z501" i="1" a="1"/>
  <c r="Z501" i="1"/>
  <c r="Z502" i="1" a="1"/>
  <c r="Z502" i="1"/>
  <c r="Z503" i="1" a="1"/>
  <c r="Z503" i="1"/>
  <c r="Z504" i="1" a="1"/>
  <c r="Z504" i="1"/>
  <c r="Z505" i="1" a="1"/>
  <c r="Z505" i="1"/>
  <c r="Z506" i="1" a="1"/>
  <c r="Z506" i="1"/>
  <c r="Z507" i="1" a="1"/>
  <c r="Z507" i="1"/>
  <c r="Z508" i="1" a="1"/>
  <c r="Z508" i="1"/>
  <c r="Z509" i="1" a="1"/>
  <c r="Z509" i="1"/>
  <c r="Z510" i="1" a="1"/>
  <c r="Z510" i="1"/>
  <c r="Z511" i="1" a="1"/>
  <c r="Z511" i="1"/>
  <c r="Z512" i="1" a="1"/>
  <c r="Z512" i="1"/>
  <c r="Z513" i="1" a="1"/>
  <c r="Z513" i="1"/>
  <c r="Z514" i="1" a="1"/>
  <c r="Z514" i="1"/>
  <c r="Z515" i="1" a="1"/>
  <c r="Z515" i="1"/>
  <c r="Z516" i="1" a="1"/>
  <c r="Z516" i="1"/>
  <c r="Z517" i="1" a="1"/>
  <c r="Z517" i="1"/>
  <c r="Z518" i="1" a="1"/>
  <c r="Z518" i="1"/>
  <c r="Z519" i="1" a="1"/>
  <c r="Z519" i="1"/>
  <c r="Z520" i="1" a="1"/>
  <c r="Z520" i="1"/>
  <c r="Z521" i="1" a="1"/>
  <c r="Z521" i="1"/>
  <c r="Z522" i="1" a="1"/>
  <c r="Z522" i="1"/>
  <c r="Z523" i="1" a="1"/>
  <c r="Z523" i="1"/>
  <c r="Z524" i="1" a="1"/>
  <c r="Z524" i="1"/>
  <c r="Z525" i="1" a="1"/>
  <c r="Z525" i="1"/>
  <c r="Z526" i="1" a="1"/>
  <c r="Z526" i="1"/>
  <c r="Z527" i="1" a="1"/>
  <c r="Z527" i="1"/>
  <c r="Z528" i="1" a="1"/>
  <c r="Z528" i="1"/>
  <c r="Z529" i="1" a="1"/>
  <c r="Z529" i="1"/>
  <c r="Z530" i="1" a="1"/>
  <c r="Z530" i="1"/>
  <c r="Z531" i="1" a="1"/>
  <c r="Z531" i="1"/>
  <c r="Z532" i="1" a="1"/>
  <c r="Z532" i="1"/>
  <c r="Z533" i="1" a="1"/>
  <c r="Z533" i="1"/>
  <c r="Z534" i="1" a="1"/>
  <c r="Z534" i="1"/>
  <c r="Z535" i="1" a="1"/>
  <c r="Z535" i="1"/>
  <c r="Z536" i="1" a="1"/>
  <c r="Z536" i="1"/>
  <c r="Z537" i="1" a="1"/>
  <c r="Z537" i="1"/>
  <c r="Z538" i="1" a="1"/>
  <c r="Z538" i="1"/>
  <c r="Z539" i="1" a="1"/>
  <c r="Z539" i="1"/>
  <c r="Z540" i="1" a="1"/>
  <c r="Z540" i="1"/>
  <c r="Z541" i="1" a="1"/>
  <c r="Z541" i="1"/>
  <c r="Z542" i="1" a="1"/>
  <c r="Z542" i="1"/>
  <c r="Z543" i="1" a="1"/>
  <c r="Z543" i="1"/>
  <c r="Z544" i="1" a="1"/>
  <c r="Z544" i="1"/>
  <c r="Z545" i="1" a="1"/>
  <c r="Z545" i="1"/>
  <c r="Z546" i="1" a="1"/>
  <c r="Z546" i="1"/>
  <c r="Z547" i="1" a="1"/>
  <c r="Z547" i="1"/>
  <c r="Z548" i="1" a="1"/>
  <c r="Z548" i="1"/>
  <c r="Z549" i="1" a="1"/>
  <c r="Z549" i="1"/>
  <c r="Z550" i="1" a="1"/>
  <c r="Z550" i="1"/>
  <c r="Z551" i="1" a="1"/>
  <c r="Z551" i="1"/>
  <c r="Z552" i="1" a="1"/>
  <c r="Z552" i="1"/>
  <c r="Z553" i="1" a="1"/>
  <c r="Z553" i="1"/>
  <c r="Z554" i="1" a="1"/>
  <c r="Z554" i="1"/>
  <c r="Z555" i="1" a="1"/>
  <c r="Z555" i="1"/>
  <c r="Z556" i="1" a="1"/>
  <c r="Z556" i="1"/>
  <c r="Z557" i="1" a="1"/>
  <c r="Z557" i="1"/>
  <c r="Z558" i="1" a="1"/>
  <c r="Z558" i="1"/>
  <c r="Z559" i="1" a="1"/>
  <c r="Z559" i="1"/>
  <c r="Z560" i="1" a="1"/>
  <c r="Z560" i="1"/>
  <c r="Z561" i="1" a="1"/>
  <c r="Z561" i="1"/>
  <c r="Z562" i="1" a="1"/>
  <c r="Z562" i="1"/>
  <c r="Z563" i="1" a="1"/>
  <c r="Z563" i="1"/>
  <c r="Z564" i="1" a="1"/>
  <c r="Z564" i="1"/>
  <c r="Z565" i="1" a="1"/>
  <c r="Z565" i="1"/>
  <c r="Z566" i="1" a="1"/>
  <c r="Z566" i="1"/>
  <c r="Z567" i="1" a="1"/>
  <c r="Z567" i="1"/>
  <c r="Z568" i="1" a="1"/>
  <c r="Z568" i="1"/>
  <c r="Z569" i="1" a="1"/>
  <c r="Z569" i="1"/>
  <c r="Z570" i="1" a="1"/>
  <c r="Z570" i="1"/>
  <c r="Z571" i="1" a="1"/>
  <c r="Z571" i="1"/>
  <c r="Z572" i="1" a="1"/>
  <c r="Z572" i="1"/>
  <c r="Z573" i="1" a="1"/>
  <c r="Z573" i="1"/>
  <c r="Z574" i="1" a="1"/>
  <c r="Z574" i="1"/>
  <c r="Z575" i="1" a="1"/>
  <c r="Z575" i="1"/>
  <c r="Z576" i="1" a="1"/>
  <c r="Z576" i="1"/>
  <c r="Z577" i="1" a="1"/>
  <c r="Z577" i="1"/>
  <c r="Z578" i="1" a="1"/>
  <c r="Z578" i="1"/>
  <c r="Z579" i="1" a="1"/>
  <c r="Z579" i="1"/>
  <c r="Z580" i="1" a="1"/>
  <c r="Z580" i="1"/>
  <c r="Z581" i="1" a="1"/>
  <c r="Z581" i="1"/>
  <c r="Z582" i="1" a="1"/>
  <c r="Z582" i="1"/>
  <c r="Z583" i="1" a="1"/>
  <c r="Z583" i="1"/>
  <c r="Z584" i="1" a="1"/>
  <c r="Z584" i="1"/>
  <c r="Z585" i="1" a="1"/>
  <c r="Z585" i="1"/>
  <c r="Z586" i="1" a="1"/>
  <c r="Z586" i="1"/>
  <c r="Z587" i="1" a="1"/>
  <c r="Z587" i="1"/>
  <c r="Z588" i="1" a="1"/>
  <c r="Z588" i="1"/>
  <c r="Z589" i="1" a="1"/>
  <c r="Z589" i="1"/>
  <c r="Z590" i="1" a="1"/>
  <c r="Z590" i="1"/>
  <c r="Z591" i="1" a="1"/>
  <c r="Z591" i="1"/>
  <c r="Z592" i="1" a="1"/>
  <c r="Z592" i="1"/>
  <c r="Z593" i="1" a="1"/>
  <c r="Z593" i="1"/>
  <c r="Z594" i="1" a="1"/>
  <c r="Z594" i="1"/>
  <c r="Z595" i="1" a="1"/>
  <c r="Z595" i="1"/>
  <c r="Z596" i="1" a="1"/>
  <c r="Z596" i="1"/>
  <c r="Z597" i="1" a="1"/>
  <c r="Z597" i="1"/>
  <c r="Z598" i="1" a="1"/>
  <c r="Z598" i="1"/>
  <c r="Z599" i="1" a="1"/>
  <c r="Z599" i="1"/>
  <c r="Z600" i="1" a="1"/>
  <c r="Z600" i="1"/>
  <c r="Z601" i="1" a="1"/>
  <c r="Z601" i="1"/>
  <c r="Z602" i="1" a="1"/>
  <c r="Z602" i="1"/>
  <c r="Z603" i="1" a="1"/>
  <c r="Z603" i="1"/>
  <c r="Z604" i="1" a="1"/>
  <c r="Z604" i="1"/>
  <c r="Z605" i="1" a="1"/>
  <c r="Z605" i="1"/>
  <c r="Z606" i="1" a="1"/>
  <c r="Z606" i="1"/>
  <c r="Z607" i="1" a="1"/>
  <c r="Z607" i="1"/>
  <c r="Z608" i="1" a="1"/>
  <c r="Z608" i="1"/>
  <c r="Z609" i="1" a="1"/>
  <c r="Z609" i="1"/>
  <c r="Z610" i="1" a="1"/>
  <c r="Z610" i="1"/>
  <c r="Z611" i="1" a="1"/>
  <c r="Z611" i="1"/>
  <c r="Z612" i="1" a="1"/>
  <c r="Z612" i="1"/>
  <c r="Z613" i="1" a="1"/>
  <c r="Z613" i="1"/>
  <c r="Z614" i="1" a="1"/>
  <c r="Z614" i="1"/>
  <c r="Z615" i="1" a="1"/>
  <c r="Z615" i="1"/>
  <c r="Z616" i="1" a="1"/>
  <c r="Z616" i="1"/>
  <c r="Z617" i="1" a="1"/>
  <c r="Z617" i="1"/>
  <c r="Z618" i="1" a="1"/>
  <c r="Z618" i="1"/>
  <c r="Z619" i="1" a="1"/>
  <c r="Z619" i="1"/>
  <c r="Z620" i="1" a="1"/>
  <c r="Z620" i="1"/>
  <c r="Z621" i="1" a="1"/>
  <c r="Z621" i="1"/>
  <c r="Z622" i="1" a="1"/>
  <c r="Z622" i="1"/>
  <c r="Z623" i="1" a="1"/>
  <c r="Z623" i="1"/>
  <c r="Z624" i="1" a="1"/>
  <c r="Z624" i="1"/>
  <c r="Z625" i="1" a="1"/>
  <c r="Z625" i="1"/>
  <c r="Z626" i="1" a="1"/>
  <c r="Z626" i="1"/>
  <c r="Z627" i="1" a="1"/>
  <c r="Z627" i="1"/>
  <c r="Z628" i="1" a="1"/>
  <c r="Z628" i="1"/>
  <c r="Z629" i="1" a="1"/>
  <c r="Z629" i="1"/>
  <c r="Z630" i="1" a="1"/>
  <c r="Z630" i="1"/>
  <c r="Z631" i="1" a="1"/>
  <c r="Z631" i="1"/>
  <c r="Z632" i="1" a="1"/>
  <c r="Z632" i="1"/>
  <c r="Z633" i="1" a="1"/>
  <c r="Z633" i="1"/>
  <c r="Z634" i="1" a="1"/>
  <c r="Z634" i="1"/>
  <c r="Z635" i="1" a="1"/>
  <c r="Z635" i="1"/>
  <c r="Z636" i="1" a="1"/>
  <c r="Z636" i="1"/>
  <c r="Z637" i="1" a="1"/>
  <c r="Z637" i="1"/>
  <c r="Z638" i="1" a="1"/>
  <c r="Z638" i="1"/>
  <c r="Z639" i="1" a="1"/>
  <c r="Z639" i="1"/>
  <c r="Z640" i="1" a="1"/>
  <c r="Z640" i="1"/>
  <c r="Z641" i="1" a="1"/>
  <c r="Z641" i="1"/>
  <c r="Z642" i="1" a="1"/>
  <c r="Z642" i="1"/>
  <c r="Z643" i="1" a="1"/>
  <c r="Z643" i="1"/>
  <c r="Z644" i="1" a="1"/>
  <c r="Z644" i="1"/>
  <c r="Z645" i="1" a="1"/>
  <c r="Z645" i="1"/>
  <c r="Z646" i="1" a="1"/>
  <c r="Z646" i="1"/>
  <c r="Z647" i="1" a="1"/>
  <c r="Z647" i="1"/>
  <c r="Z648" i="1" a="1"/>
  <c r="Z648" i="1"/>
  <c r="Z649" i="1" a="1"/>
  <c r="Z649" i="1"/>
  <c r="Z650" i="1" a="1"/>
  <c r="Z650" i="1"/>
  <c r="Z651" i="1" a="1"/>
  <c r="Z651" i="1"/>
  <c r="Z652" i="1" a="1"/>
  <c r="Z652" i="1"/>
  <c r="Z653" i="1" a="1"/>
  <c r="Z653" i="1"/>
  <c r="Z654" i="1" a="1"/>
  <c r="Z654" i="1"/>
  <c r="Z655" i="1" a="1"/>
  <c r="Z655" i="1"/>
  <c r="Z656" i="1" a="1"/>
  <c r="Z656" i="1"/>
  <c r="Z657" i="1" a="1"/>
  <c r="Z657" i="1"/>
  <c r="Z658" i="1" a="1"/>
  <c r="Z658" i="1"/>
  <c r="Z659" i="1" a="1"/>
  <c r="Z659" i="1"/>
  <c r="Z660" i="1" a="1"/>
  <c r="Z660" i="1"/>
  <c r="Z661" i="1" a="1"/>
  <c r="Z661" i="1"/>
  <c r="Z662" i="1" a="1"/>
  <c r="Z662" i="1"/>
  <c r="Z663" i="1" a="1"/>
  <c r="Z663" i="1"/>
  <c r="Z664" i="1" a="1"/>
  <c r="Z664" i="1"/>
  <c r="Z665" i="1" a="1"/>
  <c r="Z665" i="1"/>
  <c r="Z666" i="1" a="1"/>
  <c r="Z666" i="1"/>
  <c r="Z667" i="1" a="1"/>
  <c r="Z667" i="1"/>
  <c r="Z668" i="1" a="1"/>
  <c r="Z668" i="1"/>
  <c r="Z669" i="1" a="1"/>
  <c r="Z669" i="1"/>
  <c r="Z670" i="1" a="1"/>
  <c r="Z670" i="1"/>
  <c r="Z671" i="1" a="1"/>
  <c r="Z671" i="1"/>
  <c r="Z672" i="1" a="1"/>
  <c r="Z672" i="1"/>
  <c r="Z673" i="1" a="1"/>
  <c r="Z673" i="1"/>
  <c r="Z674" i="1" a="1"/>
  <c r="Z674" i="1"/>
  <c r="Z675" i="1" a="1"/>
  <c r="Z675" i="1"/>
  <c r="Z676" i="1" a="1"/>
  <c r="Z676" i="1"/>
  <c r="Z677" i="1" a="1"/>
  <c r="Z677" i="1"/>
  <c r="Z678" i="1" a="1"/>
  <c r="Z678" i="1"/>
  <c r="Z679" i="1" a="1"/>
  <c r="Z679" i="1"/>
  <c r="Z680" i="1" a="1"/>
  <c r="Z680" i="1"/>
  <c r="Z681" i="1" a="1"/>
  <c r="Z681" i="1"/>
  <c r="Z682" i="1" a="1"/>
  <c r="Z682" i="1"/>
  <c r="Z683" i="1" a="1"/>
  <c r="Z683" i="1"/>
  <c r="Z684" i="1" a="1"/>
  <c r="Z684" i="1"/>
  <c r="Z685" i="1" a="1"/>
  <c r="Z685" i="1"/>
  <c r="Z686" i="1" a="1"/>
  <c r="Z686" i="1"/>
  <c r="Z687" i="1" a="1"/>
  <c r="Z687" i="1"/>
  <c r="Z688" i="1" a="1"/>
  <c r="Z688" i="1"/>
  <c r="Z689" i="1" a="1"/>
  <c r="Z689" i="1"/>
  <c r="Z690" i="1" a="1"/>
  <c r="Z690" i="1"/>
  <c r="Z691" i="1" a="1"/>
  <c r="Z691" i="1"/>
  <c r="Z692" i="1" a="1"/>
  <c r="Z692" i="1"/>
  <c r="Z693" i="1" a="1"/>
  <c r="Z693" i="1"/>
  <c r="Z694" i="1" a="1"/>
  <c r="Z694" i="1"/>
  <c r="Z695" i="1" a="1"/>
  <c r="Z695" i="1"/>
  <c r="Z696" i="1" a="1"/>
  <c r="Z696" i="1"/>
  <c r="Z697" i="1" a="1"/>
  <c r="Z697" i="1"/>
  <c r="Z698" i="1" a="1"/>
  <c r="Z698" i="1"/>
  <c r="Z699" i="1" a="1"/>
  <c r="Z699" i="1"/>
  <c r="Z700" i="1" a="1"/>
  <c r="Z700" i="1"/>
  <c r="Z701" i="1" a="1"/>
  <c r="Z701" i="1"/>
  <c r="Z702" i="1" a="1"/>
  <c r="Z702" i="1"/>
  <c r="Z703" i="1" a="1"/>
  <c r="Z703" i="1"/>
  <c r="Z704" i="1" a="1"/>
  <c r="Z704" i="1"/>
  <c r="Z705" i="1" a="1"/>
  <c r="Z705" i="1"/>
  <c r="Z706" i="1" a="1"/>
  <c r="Z706" i="1"/>
  <c r="Z707" i="1" a="1"/>
  <c r="Z707" i="1"/>
  <c r="Z708" i="1" a="1"/>
  <c r="Z708" i="1"/>
  <c r="Z709" i="1" a="1"/>
  <c r="Z709" i="1"/>
  <c r="Z710" i="1" a="1"/>
  <c r="Z710" i="1"/>
  <c r="Z711" i="1" a="1"/>
  <c r="Z711" i="1"/>
  <c r="Z712" i="1" a="1"/>
  <c r="Z712" i="1"/>
  <c r="Z713" i="1" a="1"/>
  <c r="Z713" i="1"/>
  <c r="Z714" i="1" a="1"/>
  <c r="Z714" i="1"/>
  <c r="Z715" i="1" a="1"/>
  <c r="Z715" i="1"/>
  <c r="Z716" i="1" a="1"/>
  <c r="Z716" i="1"/>
  <c r="Z717" i="1" a="1"/>
  <c r="Z717" i="1"/>
  <c r="Z718" i="1" a="1"/>
  <c r="Z718" i="1"/>
  <c r="Z719" i="1" a="1"/>
  <c r="Z719" i="1"/>
  <c r="Z720" i="1" a="1"/>
  <c r="Z720" i="1"/>
  <c r="Z721" i="1" a="1"/>
  <c r="Z721" i="1"/>
  <c r="Z722" i="1" a="1"/>
  <c r="Z722" i="1"/>
  <c r="Z723" i="1" a="1"/>
  <c r="Z723" i="1"/>
  <c r="Z724" i="1" a="1"/>
  <c r="Z724" i="1"/>
  <c r="Z725" i="1" a="1"/>
  <c r="Z725" i="1"/>
  <c r="Z726" i="1" a="1"/>
  <c r="Z726" i="1"/>
  <c r="Z727" i="1" a="1"/>
  <c r="Z727" i="1"/>
  <c r="Z728" i="1" a="1"/>
  <c r="Z728" i="1"/>
  <c r="Z729" i="1" a="1"/>
  <c r="Z729" i="1"/>
  <c r="Z730" i="1" a="1"/>
  <c r="Z730" i="1"/>
  <c r="Z731" i="1" a="1"/>
  <c r="Z731" i="1"/>
  <c r="Z732" i="1" a="1"/>
  <c r="Z732" i="1"/>
  <c r="Z733" i="1" a="1"/>
  <c r="Z733" i="1"/>
  <c r="Z734" i="1" a="1"/>
  <c r="Z734" i="1"/>
  <c r="Z735" i="1" a="1"/>
  <c r="Z735" i="1"/>
  <c r="Z736" i="1" a="1"/>
  <c r="Z736" i="1"/>
  <c r="Z737" i="1" a="1"/>
  <c r="Z737" i="1"/>
  <c r="Z738" i="1" a="1"/>
  <c r="Z738" i="1"/>
  <c r="Z739" i="1" a="1"/>
  <c r="Z739" i="1"/>
  <c r="Z740" i="1" a="1"/>
  <c r="Z740" i="1"/>
  <c r="Z741" i="1" a="1"/>
  <c r="Z741" i="1"/>
  <c r="Z742" i="1" a="1"/>
  <c r="Z742" i="1"/>
  <c r="Z743" i="1" a="1"/>
  <c r="Z743" i="1"/>
  <c r="Z744" i="1" a="1"/>
  <c r="Z744" i="1"/>
  <c r="Z745" i="1" a="1"/>
  <c r="Z745" i="1"/>
  <c r="Z746" i="1" a="1"/>
  <c r="Z746" i="1"/>
  <c r="Z747" i="1" a="1"/>
  <c r="Z747" i="1"/>
  <c r="Z748" i="1" a="1"/>
  <c r="Z748" i="1"/>
  <c r="Z749" i="1" a="1"/>
  <c r="Z749" i="1"/>
  <c r="Z750" i="1" a="1"/>
  <c r="Z750" i="1"/>
  <c r="Z751" i="1" a="1"/>
  <c r="Z751" i="1"/>
  <c r="Z752" i="1" a="1"/>
  <c r="Z752" i="1"/>
  <c r="Z753" i="1" a="1"/>
  <c r="Z753" i="1"/>
  <c r="Z754" i="1" a="1"/>
  <c r="Z754" i="1"/>
  <c r="Z755" i="1" a="1"/>
  <c r="Z755" i="1"/>
  <c r="Z756" i="1" a="1"/>
  <c r="Z756" i="1"/>
  <c r="Z757" i="1" a="1"/>
  <c r="Z757" i="1"/>
  <c r="Z758" i="1" a="1"/>
  <c r="Z758" i="1"/>
  <c r="Z759" i="1" a="1"/>
  <c r="Z759" i="1"/>
  <c r="Z760" i="1" a="1"/>
  <c r="Z760" i="1"/>
  <c r="Z761" i="1" a="1"/>
  <c r="Z761" i="1"/>
  <c r="Z762" i="1" a="1"/>
  <c r="Z762" i="1"/>
  <c r="Z763" i="1" a="1"/>
  <c r="Z763" i="1"/>
  <c r="Z764" i="1" a="1"/>
  <c r="Z764" i="1"/>
  <c r="Z765" i="1" a="1"/>
  <c r="Z765" i="1"/>
  <c r="Z766" i="1" a="1"/>
  <c r="Z766" i="1"/>
  <c r="Z767" i="1" a="1"/>
  <c r="Z767" i="1"/>
  <c r="Z768" i="1" a="1"/>
  <c r="Z768" i="1"/>
  <c r="Z769" i="1" a="1"/>
  <c r="Z769" i="1"/>
  <c r="Z770" i="1" a="1"/>
  <c r="Z770" i="1"/>
  <c r="Z771" i="1" a="1"/>
  <c r="Z771" i="1"/>
  <c r="Z772" i="1" a="1"/>
  <c r="Z772" i="1"/>
  <c r="Z773" i="1" a="1"/>
  <c r="Z773" i="1"/>
  <c r="Z774" i="1" a="1"/>
  <c r="Z774" i="1"/>
  <c r="Z775" i="1" a="1"/>
  <c r="Z775" i="1"/>
  <c r="Z776" i="1" a="1"/>
  <c r="Z776" i="1"/>
  <c r="Z777" i="1" a="1"/>
  <c r="Z777" i="1"/>
  <c r="Z778" i="1" a="1"/>
  <c r="Z778" i="1"/>
  <c r="Z779" i="1" a="1"/>
  <c r="Z779" i="1"/>
  <c r="Z780" i="1" a="1"/>
  <c r="Z780" i="1"/>
  <c r="Z781" i="1" a="1"/>
  <c r="Z781" i="1"/>
  <c r="Z782" i="1" a="1"/>
  <c r="Z782" i="1"/>
  <c r="Z783" i="1" a="1"/>
  <c r="Z783" i="1"/>
  <c r="Z784" i="1" a="1"/>
  <c r="Z784" i="1"/>
  <c r="Z785" i="1" a="1"/>
  <c r="Z785" i="1"/>
  <c r="Z786" i="1" a="1"/>
  <c r="Z786" i="1"/>
  <c r="Z787" i="1" a="1"/>
  <c r="Z787" i="1"/>
  <c r="Z788" i="1" a="1"/>
  <c r="Z788" i="1"/>
  <c r="Z789" i="1" a="1"/>
  <c r="Z789" i="1"/>
  <c r="Z790" i="1" a="1"/>
  <c r="Z790" i="1"/>
  <c r="Z791" i="1" a="1"/>
  <c r="Z791" i="1"/>
  <c r="Z792" i="1" a="1"/>
  <c r="Z792" i="1"/>
  <c r="Z793" i="1" a="1"/>
  <c r="Z793" i="1"/>
  <c r="Z794" i="1" a="1"/>
  <c r="Z794" i="1"/>
  <c r="Z795" i="1" a="1"/>
  <c r="Z795" i="1"/>
  <c r="Z796" i="1" a="1"/>
  <c r="Z796" i="1"/>
  <c r="Z797" i="1" a="1"/>
  <c r="Z797" i="1"/>
  <c r="Z798" i="1" a="1"/>
  <c r="Z798" i="1"/>
  <c r="Z799" i="1" a="1"/>
  <c r="Z799" i="1"/>
  <c r="Z800" i="1" a="1"/>
  <c r="Z800" i="1"/>
  <c r="Z801" i="1" a="1"/>
  <c r="Z801" i="1"/>
  <c r="Z802" i="1" a="1"/>
  <c r="Z802" i="1"/>
  <c r="Z803" i="1" a="1"/>
  <c r="Z803" i="1"/>
  <c r="Z804" i="1" a="1"/>
  <c r="Z804" i="1"/>
  <c r="Z805" i="1" a="1"/>
  <c r="Z805" i="1"/>
  <c r="Z806" i="1" a="1"/>
  <c r="Z806" i="1"/>
  <c r="Z807" i="1" a="1"/>
  <c r="Z807" i="1"/>
  <c r="Z808" i="1" a="1"/>
  <c r="Z808" i="1"/>
  <c r="Z809" i="1" a="1"/>
  <c r="Z809" i="1"/>
  <c r="Z810" i="1" a="1"/>
  <c r="Z810" i="1"/>
  <c r="Z811" i="1" a="1"/>
  <c r="Z811" i="1"/>
  <c r="Z812" i="1" a="1"/>
  <c r="Z812" i="1"/>
  <c r="Z813" i="1" a="1"/>
  <c r="Z813" i="1"/>
  <c r="Z814" i="1" a="1"/>
  <c r="Z814" i="1"/>
  <c r="Z815" i="1" a="1"/>
  <c r="Z815" i="1"/>
  <c r="Z816" i="1" a="1"/>
  <c r="Z816" i="1"/>
  <c r="Z817" i="1" a="1"/>
  <c r="Z817" i="1"/>
  <c r="Z818" i="1" a="1"/>
  <c r="Z818" i="1"/>
  <c r="Z819" i="1" a="1"/>
  <c r="Z819" i="1"/>
  <c r="Z820" i="1" a="1"/>
  <c r="Z820" i="1"/>
  <c r="Z821" i="1" a="1"/>
  <c r="Z821" i="1"/>
  <c r="Z822" i="1" a="1"/>
  <c r="Z822" i="1"/>
  <c r="Z823" i="1" a="1"/>
  <c r="Z823" i="1"/>
  <c r="Z824" i="1" a="1"/>
  <c r="Z824" i="1"/>
  <c r="Z825" i="1" a="1"/>
  <c r="Z825" i="1"/>
  <c r="Z826" i="1" a="1"/>
  <c r="Z826" i="1"/>
  <c r="Z827" i="1" a="1"/>
  <c r="Z827" i="1"/>
  <c r="Z828" i="1" a="1"/>
  <c r="Z828" i="1"/>
  <c r="Z829" i="1" a="1"/>
  <c r="Z829" i="1"/>
  <c r="Z830" i="1" a="1"/>
  <c r="Z830" i="1"/>
  <c r="Z831" i="1" a="1"/>
  <c r="Z831" i="1"/>
  <c r="Z832" i="1" a="1"/>
  <c r="Z832" i="1"/>
  <c r="Z833" i="1" a="1"/>
  <c r="Z833" i="1"/>
  <c r="Z834" i="1" a="1"/>
  <c r="Z834" i="1"/>
  <c r="Z835" i="1" a="1"/>
  <c r="Z835" i="1"/>
  <c r="Z836" i="1" a="1"/>
  <c r="Z836" i="1"/>
  <c r="Z837" i="1" a="1"/>
  <c r="Z837" i="1"/>
  <c r="Z838" i="1" a="1"/>
  <c r="Z838" i="1"/>
  <c r="Z839" i="1" a="1"/>
  <c r="Z839" i="1"/>
  <c r="Z840" i="1" a="1"/>
  <c r="Z840" i="1"/>
  <c r="Z841" i="1" a="1"/>
  <c r="Z841" i="1"/>
  <c r="Z842" i="1" a="1"/>
  <c r="Z842" i="1"/>
  <c r="Z843" i="1" a="1"/>
  <c r="Z843" i="1"/>
  <c r="Z844" i="1" a="1"/>
  <c r="Z844" i="1"/>
  <c r="Z845" i="1" a="1"/>
  <c r="Z845" i="1"/>
  <c r="Z846" i="1" a="1"/>
  <c r="Z846" i="1"/>
  <c r="Z847" i="1" a="1"/>
  <c r="Z847" i="1"/>
  <c r="Z848" i="1" a="1"/>
  <c r="Z848" i="1"/>
  <c r="Z849" i="1" a="1"/>
  <c r="Z849" i="1"/>
  <c r="Z850" i="1" a="1"/>
  <c r="Z850" i="1"/>
  <c r="Z851" i="1" a="1"/>
  <c r="Z851" i="1"/>
  <c r="Z852" i="1" a="1"/>
  <c r="Z852" i="1"/>
  <c r="Z853" i="1" a="1"/>
  <c r="Z853" i="1"/>
  <c r="Z854" i="1" a="1"/>
  <c r="Z854" i="1"/>
  <c r="Z855" i="1" a="1"/>
  <c r="Z855" i="1"/>
  <c r="Z856" i="1" a="1"/>
  <c r="Z856" i="1"/>
  <c r="Z857" i="1" a="1"/>
  <c r="Z857" i="1"/>
  <c r="Z858" i="1" a="1"/>
  <c r="Z858" i="1"/>
  <c r="Z859" i="1" a="1"/>
  <c r="Z859" i="1"/>
  <c r="Z860" i="1" a="1"/>
  <c r="Z860" i="1"/>
  <c r="Z861" i="1" a="1"/>
  <c r="Z861" i="1"/>
  <c r="Z862" i="1" a="1"/>
  <c r="Z862" i="1"/>
  <c r="Z863" i="1" a="1"/>
  <c r="Z863" i="1"/>
  <c r="Z864" i="1" a="1"/>
  <c r="Z864" i="1"/>
  <c r="Z865" i="1" a="1"/>
  <c r="Z865" i="1"/>
  <c r="Z866" i="1" a="1"/>
  <c r="Z866" i="1"/>
  <c r="Z867" i="1" a="1"/>
  <c r="Z867" i="1"/>
  <c r="Z868" i="1" a="1"/>
  <c r="Z868" i="1"/>
  <c r="Z869" i="1" a="1"/>
  <c r="Z869" i="1"/>
  <c r="Z870" i="1" a="1"/>
  <c r="Z870" i="1"/>
  <c r="Z871" i="1" a="1"/>
  <c r="Z871" i="1"/>
  <c r="Z872" i="1" a="1"/>
  <c r="Z872" i="1"/>
  <c r="Z873" i="1" a="1"/>
  <c r="Z873" i="1"/>
  <c r="Z874" i="1" a="1"/>
  <c r="Z874" i="1"/>
  <c r="Z875" i="1" a="1"/>
  <c r="Z875" i="1"/>
  <c r="Z876" i="1" a="1"/>
  <c r="Z876" i="1"/>
  <c r="Z877" i="1" a="1"/>
  <c r="Z877" i="1"/>
  <c r="Z878" i="1" a="1"/>
  <c r="Z878" i="1"/>
  <c r="Z879" i="1" a="1"/>
  <c r="Z879" i="1"/>
  <c r="Z880" i="1" a="1"/>
  <c r="Z880" i="1"/>
  <c r="Z881" i="1" a="1"/>
  <c r="Z881" i="1"/>
  <c r="Z882" i="1" a="1"/>
  <c r="Z882" i="1"/>
  <c r="Z883" i="1" a="1"/>
  <c r="Z883" i="1"/>
  <c r="Z884" i="1" a="1"/>
  <c r="Z884" i="1"/>
  <c r="Z885" i="1" a="1"/>
  <c r="Z885" i="1"/>
  <c r="Z886" i="1" a="1"/>
  <c r="Z886" i="1"/>
  <c r="Z887" i="1" a="1"/>
  <c r="Z887" i="1"/>
  <c r="Z888" i="1" a="1"/>
  <c r="Z888" i="1"/>
  <c r="Z889" i="1" a="1"/>
  <c r="Z889" i="1"/>
  <c r="Z890" i="1" a="1"/>
  <c r="Z890" i="1"/>
  <c r="Z891" i="1" a="1"/>
  <c r="Z891" i="1"/>
  <c r="Z892" i="1" a="1"/>
  <c r="Z892" i="1"/>
  <c r="Z893" i="1" a="1"/>
  <c r="Z893" i="1"/>
  <c r="Z894" i="1" a="1"/>
  <c r="Z894" i="1"/>
  <c r="Z895" i="1" a="1"/>
  <c r="Z895" i="1"/>
  <c r="Z896" i="1" a="1"/>
  <c r="Z896" i="1"/>
  <c r="Z897" i="1" a="1"/>
  <c r="Z897" i="1"/>
  <c r="Z898" i="1" a="1"/>
  <c r="Z898" i="1"/>
  <c r="Z899" i="1" a="1"/>
  <c r="Z899" i="1"/>
  <c r="Z900" i="1" a="1"/>
  <c r="Z900" i="1"/>
  <c r="Z901" i="1" a="1"/>
  <c r="Z901" i="1"/>
  <c r="Z902" i="1" a="1"/>
  <c r="Z902" i="1"/>
  <c r="Z903" i="1" a="1"/>
  <c r="Z903" i="1"/>
  <c r="Z904" i="1" a="1"/>
  <c r="Z904" i="1"/>
  <c r="Z905" i="1" a="1"/>
  <c r="Z905" i="1"/>
  <c r="Z906" i="1" a="1"/>
  <c r="Z906" i="1"/>
  <c r="Z907" i="1" a="1"/>
  <c r="Z907" i="1"/>
  <c r="Z908" i="1" a="1"/>
  <c r="Z908" i="1"/>
  <c r="Z909" i="1" a="1"/>
  <c r="Z909" i="1"/>
  <c r="Z910" i="1" a="1"/>
  <c r="Z910" i="1"/>
  <c r="Z911" i="1" a="1"/>
  <c r="Z911" i="1"/>
  <c r="Z912" i="1" a="1"/>
  <c r="Z912" i="1"/>
  <c r="Z913" i="1" a="1"/>
  <c r="Z913" i="1"/>
  <c r="Z914" i="1" a="1"/>
  <c r="Z914" i="1"/>
  <c r="Z915" i="1" a="1"/>
  <c r="Z915" i="1"/>
  <c r="Z916" i="1" a="1"/>
  <c r="Z916" i="1"/>
  <c r="Z917" i="1" a="1"/>
  <c r="Z917" i="1"/>
  <c r="Z918" i="1" a="1"/>
  <c r="Z918" i="1"/>
  <c r="Z919" i="1" a="1"/>
  <c r="Z919" i="1"/>
  <c r="Z920" i="1" a="1"/>
  <c r="Z920" i="1"/>
  <c r="Z921" i="1" a="1"/>
  <c r="Z921" i="1"/>
  <c r="Z922" i="1" a="1"/>
  <c r="Z922" i="1"/>
  <c r="Z923" i="1" a="1"/>
  <c r="Z923" i="1"/>
  <c r="Z924" i="1" a="1"/>
  <c r="Z924" i="1"/>
  <c r="Z925" i="1" a="1"/>
  <c r="Z925" i="1"/>
  <c r="Z926" i="1" a="1"/>
  <c r="Z926" i="1"/>
  <c r="Z927" i="1" a="1"/>
  <c r="Z927" i="1"/>
  <c r="Z928" i="1" a="1"/>
  <c r="Z928" i="1"/>
  <c r="Z929" i="1" a="1"/>
  <c r="Z929" i="1"/>
  <c r="Z930" i="1" a="1"/>
  <c r="Z930" i="1"/>
  <c r="Z931" i="1" a="1"/>
  <c r="Z931" i="1"/>
  <c r="Z932" i="1" a="1"/>
  <c r="Z932" i="1"/>
  <c r="Z933" i="1" a="1"/>
  <c r="Z933" i="1"/>
  <c r="Z934" i="1" a="1"/>
  <c r="Z934" i="1"/>
  <c r="Z935" i="1" a="1"/>
  <c r="Z935" i="1"/>
  <c r="Z936" i="1" a="1"/>
  <c r="Z936" i="1"/>
  <c r="Z937" i="1" a="1"/>
  <c r="Z937" i="1"/>
  <c r="Z938" i="1" a="1"/>
  <c r="Z938" i="1"/>
  <c r="Z939" i="1" a="1"/>
  <c r="Z939" i="1"/>
  <c r="Z940" i="1" a="1"/>
  <c r="Z940" i="1"/>
  <c r="Z941" i="1" a="1"/>
  <c r="Z941" i="1"/>
  <c r="Z942" i="1" a="1"/>
  <c r="Z942" i="1"/>
  <c r="Z943" i="1" a="1"/>
  <c r="Z943" i="1"/>
  <c r="Z944" i="1" a="1"/>
  <c r="Z944" i="1"/>
  <c r="Z945" i="1" a="1"/>
  <c r="Z945" i="1"/>
  <c r="Z946" i="1" a="1"/>
  <c r="Z946" i="1"/>
  <c r="Z947" i="1" a="1"/>
  <c r="Z947" i="1"/>
  <c r="Z948" i="1" a="1"/>
  <c r="Z948" i="1"/>
  <c r="Z949" i="1" a="1"/>
  <c r="Z949" i="1"/>
  <c r="Z950" i="1" a="1"/>
  <c r="Z950" i="1"/>
  <c r="Z951" i="1" a="1"/>
  <c r="Z951" i="1"/>
  <c r="Z952" i="1" a="1"/>
  <c r="Z952" i="1"/>
  <c r="Z953" i="1" a="1"/>
  <c r="Z953" i="1"/>
  <c r="Z954" i="1" a="1"/>
  <c r="Z954" i="1"/>
  <c r="Z955" i="1" a="1"/>
  <c r="Z955" i="1"/>
  <c r="Z956" i="1" a="1"/>
  <c r="Z956" i="1"/>
  <c r="Z957" i="1" a="1"/>
  <c r="Z957" i="1"/>
  <c r="Z958" i="1" a="1"/>
  <c r="Z958" i="1"/>
  <c r="Z959" i="1" a="1"/>
  <c r="Z959" i="1"/>
  <c r="Z960" i="1" a="1"/>
  <c r="Z960" i="1"/>
  <c r="Z961" i="1" a="1"/>
  <c r="Z961" i="1"/>
  <c r="Z962" i="1" a="1"/>
  <c r="Z962" i="1"/>
  <c r="Z963" i="1" a="1"/>
  <c r="Z963" i="1"/>
  <c r="Z964" i="1" a="1"/>
  <c r="Z964" i="1"/>
  <c r="Z965" i="1" a="1"/>
  <c r="Z965" i="1"/>
  <c r="Z966" i="1" a="1"/>
  <c r="Z966" i="1"/>
  <c r="Z967" i="1" a="1"/>
  <c r="Z967" i="1"/>
  <c r="Z968" i="1" a="1"/>
  <c r="Z968" i="1"/>
  <c r="Z969" i="1" a="1"/>
  <c r="Z969" i="1"/>
  <c r="Z970" i="1" a="1"/>
  <c r="Z970" i="1"/>
  <c r="Z971" i="1" a="1"/>
  <c r="Z971" i="1"/>
  <c r="Z972" i="1" a="1"/>
  <c r="Z972" i="1"/>
  <c r="Z973" i="1" a="1"/>
  <c r="Z973" i="1"/>
  <c r="Z974" i="1" a="1"/>
  <c r="Z974" i="1"/>
  <c r="Z975" i="1" a="1"/>
  <c r="Z975" i="1"/>
  <c r="Z976" i="1" a="1"/>
  <c r="Z976" i="1"/>
  <c r="Z977" i="1" a="1"/>
  <c r="Z977" i="1"/>
  <c r="Z978" i="1" a="1"/>
  <c r="Z978" i="1"/>
  <c r="Z979" i="1" a="1"/>
  <c r="Z979" i="1"/>
  <c r="Z980" i="1" a="1"/>
  <c r="Z980" i="1"/>
  <c r="Z981" i="1" a="1"/>
  <c r="Z981" i="1"/>
  <c r="Z982" i="1" a="1"/>
  <c r="Z982" i="1"/>
  <c r="Z983" i="1" a="1"/>
  <c r="Z983" i="1"/>
  <c r="Z984" i="1" a="1"/>
  <c r="Z984" i="1"/>
  <c r="Z985" i="1" a="1"/>
  <c r="Z985" i="1"/>
  <c r="Z986" i="1" a="1"/>
  <c r="Z986" i="1"/>
  <c r="Z987" i="1" a="1"/>
  <c r="Z987" i="1"/>
  <c r="Z988" i="1" a="1"/>
  <c r="Z988" i="1"/>
  <c r="Z989" i="1" a="1"/>
  <c r="Z989" i="1"/>
  <c r="Z990" i="1" a="1"/>
  <c r="Z990" i="1"/>
  <c r="Z991" i="1" a="1"/>
  <c r="Z991" i="1"/>
  <c r="Z992" i="1" a="1"/>
  <c r="Z992" i="1"/>
  <c r="Z993" i="1" a="1"/>
  <c r="Z993" i="1"/>
  <c r="Z994" i="1" a="1"/>
  <c r="Z994" i="1"/>
  <c r="Z995" i="1" a="1"/>
  <c r="Z995" i="1"/>
  <c r="Z996" i="1" a="1"/>
  <c r="Z996" i="1"/>
  <c r="Z997" i="1" a="1"/>
  <c r="Z997" i="1"/>
  <c r="Z998" i="1" a="1"/>
  <c r="Z998" i="1"/>
  <c r="Z999" i="1" a="1"/>
  <c r="Z999" i="1"/>
  <c r="Z1000" i="1" a="1"/>
  <c r="Z1000" i="1"/>
  <c r="Z1001" i="1" a="1"/>
  <c r="Z1001" i="1"/>
  <c r="Z1002" i="1" a="1"/>
  <c r="Z1002" i="1"/>
  <c r="Z1003" i="1" a="1"/>
  <c r="Z1003" i="1"/>
  <c r="Z1004" i="1" a="1"/>
  <c r="Z1004" i="1"/>
  <c r="Z1005" i="1" a="1"/>
  <c r="Z1005" i="1"/>
  <c r="Z1006" i="1" a="1"/>
  <c r="Z1006" i="1"/>
  <c r="Z1007" i="1" a="1"/>
  <c r="Z1007" i="1"/>
  <c r="Z1008" i="1" a="1"/>
  <c r="Z1008" i="1"/>
  <c r="Z1009" i="1" a="1"/>
  <c r="Z1009" i="1"/>
  <c r="Z1010" i="1" a="1"/>
  <c r="Z1010" i="1"/>
  <c r="Z1011" i="1" a="1"/>
  <c r="Z1011" i="1"/>
  <c r="Z1012" i="1" a="1"/>
  <c r="Z1012" i="1"/>
  <c r="Z1013" i="1" a="1"/>
  <c r="Z1013" i="1"/>
  <c r="Z1014" i="1" a="1"/>
  <c r="Z1014" i="1"/>
  <c r="Z1015" i="1" a="1"/>
  <c r="Z1015" i="1"/>
  <c r="Z1016" i="1" a="1"/>
  <c r="Z1016" i="1"/>
  <c r="Z1017" i="1" a="1"/>
  <c r="Z1017" i="1"/>
  <c r="Z1018" i="1" a="1"/>
  <c r="Z1018" i="1"/>
  <c r="Z1019" i="1" a="1"/>
  <c r="Z1019" i="1"/>
  <c r="Z1020" i="1" a="1"/>
  <c r="Z1020" i="1"/>
  <c r="Z1021" i="1" a="1"/>
  <c r="Z1021" i="1"/>
  <c r="Z1022" i="1" a="1"/>
  <c r="Z1022" i="1"/>
  <c r="Z1023" i="1" a="1"/>
  <c r="Z1023" i="1"/>
  <c r="Z1024" i="1" a="1"/>
  <c r="Z1024" i="1"/>
  <c r="Z1025" i="1" a="1"/>
  <c r="Z1025" i="1"/>
  <c r="Z1026" i="1" a="1"/>
  <c r="Z1026" i="1"/>
  <c r="Z1027" i="1" a="1"/>
  <c r="Z1027" i="1"/>
  <c r="Z1028" i="1" a="1"/>
  <c r="Z1028" i="1"/>
  <c r="Z1029" i="1" a="1"/>
  <c r="Z1029" i="1"/>
  <c r="Z1030" i="1" a="1"/>
  <c r="Z1030" i="1"/>
  <c r="Z1031" i="1" a="1"/>
  <c r="Z1031" i="1"/>
  <c r="Z1032" i="1" a="1"/>
  <c r="Z1032" i="1"/>
  <c r="Z1033" i="1" a="1"/>
  <c r="Z1033" i="1"/>
  <c r="Z1034" i="1" a="1"/>
  <c r="Z1034" i="1"/>
  <c r="Z1035" i="1" a="1"/>
  <c r="Z1035" i="1"/>
  <c r="Z1036" i="1" a="1"/>
  <c r="Z1036" i="1"/>
  <c r="Z1037" i="1" a="1"/>
  <c r="Z1037" i="1"/>
  <c r="Z1038" i="1" a="1"/>
  <c r="Z1038" i="1"/>
  <c r="Z1039" i="1" a="1"/>
  <c r="Z1039" i="1"/>
  <c r="Z1040" i="1" a="1"/>
  <c r="Z1040" i="1"/>
  <c r="Z1041" i="1" a="1"/>
  <c r="Z1041" i="1"/>
  <c r="Z1042" i="1" a="1"/>
  <c r="Z1042" i="1"/>
  <c r="Z1043" i="1" a="1"/>
  <c r="Z1043" i="1"/>
  <c r="Z1044" i="1" a="1"/>
  <c r="Z1044" i="1"/>
  <c r="Z1045" i="1" a="1"/>
  <c r="Z1045" i="1"/>
  <c r="Z1046" i="1" a="1"/>
  <c r="Z1046" i="1"/>
  <c r="Z1047" i="1" a="1"/>
  <c r="Z1047" i="1"/>
  <c r="Z1048" i="1" a="1"/>
  <c r="Z1048" i="1"/>
  <c r="Z1049" i="1" a="1"/>
  <c r="Z1049" i="1"/>
  <c r="Z1050" i="1" a="1"/>
  <c r="Z1050" i="1"/>
  <c r="Z1051" i="1" a="1"/>
  <c r="Z1051" i="1"/>
  <c r="Z1052" i="1" a="1"/>
  <c r="Z1052" i="1"/>
  <c r="Z1053" i="1" a="1"/>
  <c r="Z1053" i="1"/>
  <c r="Z1054" i="1" a="1"/>
  <c r="Z1054" i="1"/>
  <c r="Z1055" i="1" a="1"/>
  <c r="Z1055" i="1"/>
  <c r="Z1056" i="1" a="1"/>
  <c r="Z1056" i="1"/>
  <c r="Z1057" i="1" a="1"/>
  <c r="Z1057" i="1"/>
  <c r="Z1058" i="1" a="1"/>
  <c r="Z1058" i="1"/>
  <c r="Z1059" i="1" a="1"/>
  <c r="Z1059" i="1"/>
  <c r="Z1060" i="1" a="1"/>
  <c r="Z1060" i="1"/>
  <c r="Z1061" i="1" a="1"/>
  <c r="Z1061" i="1"/>
  <c r="Z1062" i="1" a="1"/>
  <c r="Z1062" i="1"/>
  <c r="Z1063" i="1" a="1"/>
  <c r="Z1063" i="1"/>
  <c r="Z1064" i="1" a="1"/>
  <c r="Z1064" i="1"/>
  <c r="Z1065" i="1" a="1"/>
  <c r="Z1065" i="1"/>
  <c r="Z1066" i="1" a="1"/>
  <c r="Z1066" i="1"/>
  <c r="Z1067" i="1" a="1"/>
  <c r="Z1067" i="1"/>
  <c r="Z1068" i="1" a="1"/>
  <c r="Z1068" i="1"/>
  <c r="Z1069" i="1" a="1"/>
  <c r="Z1069" i="1"/>
  <c r="Z1070" i="1" a="1"/>
  <c r="Z1070" i="1"/>
  <c r="Z1071" i="1" a="1"/>
  <c r="Z1071" i="1"/>
  <c r="Z1072" i="1" a="1"/>
  <c r="Z1072" i="1"/>
  <c r="Z1073" i="1" a="1"/>
  <c r="Z1073" i="1"/>
  <c r="Z1074" i="1" a="1"/>
  <c r="Z1074" i="1"/>
  <c r="Z1075" i="1" a="1"/>
  <c r="Z1075" i="1"/>
  <c r="Z1076" i="1" a="1"/>
  <c r="Z1076" i="1"/>
  <c r="Z1077" i="1" a="1"/>
  <c r="Z1077" i="1"/>
  <c r="Z1078" i="1" a="1"/>
  <c r="Z1078" i="1"/>
  <c r="Z1079" i="1" a="1"/>
  <c r="Z1079" i="1"/>
  <c r="Z1080" i="1" a="1"/>
  <c r="Z1080" i="1"/>
  <c r="Z1081" i="1" a="1"/>
  <c r="Z1081" i="1" s="1"/>
  <c r="Z1082" i="1" a="1"/>
  <c r="Z1082" i="1"/>
  <c r="Z1083" i="1" a="1"/>
  <c r="Z1083" i="1" s="1"/>
  <c r="Z1084" i="1" a="1"/>
  <c r="Z1084" i="1"/>
  <c r="Z1085" i="1" a="1"/>
  <c r="Z1085" i="1" s="1"/>
  <c r="Z1086" i="1" a="1"/>
  <c r="Z1086" i="1" s="1"/>
  <c r="Z1087" i="1" a="1"/>
  <c r="Z1087" i="1" s="1"/>
  <c r="Z1088" i="1" a="1"/>
  <c r="Z1088" i="1"/>
  <c r="Z1089" i="1" a="1"/>
  <c r="Z1089" i="1" s="1"/>
  <c r="Z1090" i="1" a="1"/>
  <c r="Z1090" i="1"/>
  <c r="Z1091" i="1" a="1"/>
  <c r="Z1091" i="1" s="1"/>
  <c r="Z1092" i="1" a="1"/>
  <c r="Z1092" i="1"/>
  <c r="Z1093" i="1" a="1"/>
  <c r="Z1093" i="1" s="1"/>
  <c r="Z1094" i="1" a="1"/>
  <c r="Z1094" i="1" s="1"/>
  <c r="Z1095" i="1" a="1"/>
  <c r="Z1095" i="1" s="1"/>
  <c r="Z1096" i="1" a="1"/>
  <c r="Z1096" i="1"/>
  <c r="Z1097" i="1" a="1"/>
  <c r="Z1097" i="1" s="1"/>
  <c r="Z1098" i="1" a="1"/>
  <c r="Z1098" i="1" s="1"/>
  <c r="Z1099" i="1" a="1"/>
  <c r="Z1099" i="1" s="1"/>
  <c r="Z1100" i="1" a="1"/>
  <c r="Z1100" i="1"/>
  <c r="Z1101" i="1" a="1"/>
  <c r="Z1101" i="1" s="1"/>
  <c r="Z1102" i="1" a="1"/>
  <c r="Z1102" i="1" s="1"/>
  <c r="Z1103" i="1" a="1"/>
  <c r="Z1103" i="1" s="1"/>
  <c r="Z1104" i="1" a="1"/>
  <c r="Z1104" i="1" s="1"/>
  <c r="Z1105" i="1" a="1"/>
  <c r="Z1105" i="1" s="1"/>
  <c r="Z1106" i="1" a="1"/>
  <c r="Z1106" i="1"/>
  <c r="Z1107" i="1" a="1"/>
  <c r="Z1107" i="1" s="1"/>
  <c r="Z1108" i="1" a="1"/>
  <c r="Z1108" i="1"/>
  <c r="Z1109" i="1" a="1"/>
  <c r="Z1109" i="1" s="1"/>
  <c r="Z1110" i="1" a="1"/>
  <c r="Z1110" i="1" s="1"/>
  <c r="Z1111" i="1" a="1"/>
  <c r="Z1111" i="1" s="1"/>
  <c r="Z1112" i="1" a="1"/>
  <c r="Z1112" i="1"/>
  <c r="Z1113" i="1" a="1"/>
  <c r="Z1113" i="1" s="1"/>
  <c r="Z1114" i="1" a="1"/>
  <c r="Z1114" i="1"/>
  <c r="Z1115" i="1" a="1"/>
  <c r="Z1115" i="1" s="1"/>
  <c r="Z1116" i="1" a="1"/>
  <c r="Z1116" i="1"/>
  <c r="Z1117" i="1" a="1"/>
  <c r="Z1117" i="1" s="1"/>
  <c r="Z1118" i="1" a="1"/>
  <c r="Z1118" i="1" s="1"/>
  <c r="Z1119" i="1" a="1"/>
  <c r="Z1119" i="1" s="1"/>
  <c r="Z1120" i="1" a="1"/>
  <c r="Z1120" i="1"/>
  <c r="Z1121" i="1" a="1"/>
  <c r="Z1121" i="1" s="1"/>
  <c r="Z1122" i="1" a="1"/>
  <c r="Z1122" i="1"/>
  <c r="Z1123" i="1" a="1"/>
  <c r="Z1123" i="1" s="1"/>
  <c r="Z1124" i="1" a="1"/>
  <c r="Z1124" i="1"/>
  <c r="Z1125" i="1" a="1"/>
  <c r="Z1125" i="1" s="1"/>
  <c r="Z1126" i="1" a="1"/>
  <c r="Z1126" i="1" s="1"/>
  <c r="Z1127" i="1" a="1"/>
  <c r="Z1127" i="1" s="1"/>
  <c r="Z1128" i="1" a="1"/>
  <c r="Z1128" i="1"/>
  <c r="Z1129" i="1" a="1"/>
  <c r="Z1129" i="1" s="1"/>
  <c r="Z1130" i="1" a="1"/>
  <c r="Z1130" i="1" s="1"/>
  <c r="Z1131" i="1" a="1"/>
  <c r="Z1131" i="1" s="1"/>
  <c r="Z1132" i="1" a="1"/>
  <c r="Z1132" i="1"/>
  <c r="Z1133" i="1" a="1"/>
  <c r="Z1133" i="1" s="1"/>
  <c r="Z1134" i="1" a="1"/>
  <c r="Z1134" i="1" s="1"/>
  <c r="Z1135" i="1" a="1"/>
  <c r="Z1135" i="1" s="1"/>
  <c r="Z1136" i="1" a="1"/>
  <c r="Z1136" i="1" s="1"/>
  <c r="Z1137" i="1" a="1"/>
  <c r="Z1137" i="1" s="1"/>
  <c r="Z1138" i="1" a="1"/>
  <c r="Z1138" i="1"/>
  <c r="Z1139" i="1" a="1"/>
  <c r="Z1139" i="1" s="1"/>
  <c r="Z1140" i="1" a="1"/>
  <c r="Z1140" i="1"/>
  <c r="Z1141" i="1" a="1"/>
  <c r="Z1141" i="1" s="1"/>
  <c r="Z1142" i="1" a="1"/>
  <c r="Z1142" i="1"/>
  <c r="Z1143" i="1" a="1"/>
  <c r="Z1143" i="1" s="1"/>
  <c r="Z1144" i="1" a="1"/>
  <c r="Z1144" i="1" s="1"/>
  <c r="Z1145" i="1" a="1"/>
  <c r="Z1145" i="1" s="1"/>
  <c r="Z1146" i="1" a="1"/>
  <c r="Z1146" i="1"/>
  <c r="Z1147" i="1" a="1"/>
  <c r="Z1147" i="1" s="1"/>
  <c r="Z1148" i="1" a="1"/>
  <c r="Z1148" i="1"/>
  <c r="Z1149" i="1" a="1"/>
  <c r="Z1149" i="1" s="1"/>
  <c r="Z1150" i="1" a="1"/>
  <c r="Z1150" i="1"/>
  <c r="Z1151" i="1" a="1"/>
  <c r="Z1151" i="1" s="1"/>
  <c r="Z1152" i="1" a="1"/>
  <c r="Z1152" i="1" s="1"/>
  <c r="Z1153" i="1" a="1"/>
  <c r="Z1153" i="1" s="1"/>
  <c r="Z1154" i="1" a="1"/>
  <c r="Z1154" i="1"/>
  <c r="Z1155" i="1" a="1"/>
  <c r="Z1155" i="1" s="1"/>
  <c r="Z1156" i="1" a="1"/>
  <c r="Z1156" i="1" s="1"/>
  <c r="Z1157" i="1" a="1"/>
  <c r="Z1157" i="1" s="1"/>
  <c r="Z1158" i="1" a="1"/>
  <c r="Z1158" i="1"/>
  <c r="Z1159" i="1" a="1"/>
  <c r="Z1159" i="1" s="1"/>
  <c r="Z1160" i="1" a="1"/>
  <c r="Z1160" i="1" s="1"/>
  <c r="Z1161" i="1" a="1"/>
  <c r="Z1161" i="1" s="1"/>
  <c r="Z1162" i="1" a="1"/>
  <c r="Z1162" i="1" s="1"/>
  <c r="Z1163" i="1" a="1"/>
  <c r="Z1163" i="1" s="1"/>
  <c r="Z1164" i="1" a="1"/>
  <c r="Z1164" i="1"/>
  <c r="Z1165" i="1" a="1"/>
  <c r="Z1165" i="1" s="1"/>
  <c r="Z1166" i="1" a="1"/>
  <c r="Z1166" i="1"/>
  <c r="Z1167" i="1" a="1"/>
  <c r="Z1167" i="1" s="1"/>
  <c r="Z1168" i="1" a="1"/>
  <c r="Z1168" i="1" s="1"/>
  <c r="Z1169" i="1" a="1"/>
  <c r="Z1169" i="1" s="1"/>
  <c r="Z1170" i="1" a="1"/>
  <c r="Z1170" i="1"/>
  <c r="Z1171" i="1" a="1"/>
  <c r="Z1171" i="1" s="1"/>
  <c r="Z1172" i="1" a="1"/>
  <c r="Z1172" i="1"/>
  <c r="Z1173" i="1" a="1"/>
  <c r="Z1173" i="1" s="1"/>
  <c r="Z1174" i="1" a="1"/>
  <c r="Z1174" i="1"/>
  <c r="Z1175" i="1" a="1"/>
  <c r="Z1175" i="1" s="1"/>
  <c r="Z1176" i="1" a="1"/>
  <c r="Z1176" i="1" s="1"/>
  <c r="Z1177" i="1" a="1"/>
  <c r="Z1177" i="1" s="1"/>
  <c r="Z1178" i="1" a="1"/>
  <c r="Z1178" i="1"/>
  <c r="Z1179" i="1" a="1"/>
  <c r="Z1179" i="1" s="1"/>
  <c r="Z1180" i="1" a="1"/>
  <c r="Z1180" i="1"/>
  <c r="Z1181" i="1" a="1"/>
  <c r="Z1181" i="1" s="1"/>
  <c r="Z1182" i="1" a="1"/>
  <c r="Z1182" i="1"/>
  <c r="Z1183" i="1" a="1"/>
  <c r="Z1183" i="1" s="1"/>
  <c r="Z1184" i="1" a="1"/>
  <c r="Z1184" i="1" s="1"/>
  <c r="Z1185" i="1" a="1"/>
  <c r="Z1185" i="1" s="1"/>
  <c r="Z1186" i="1" a="1"/>
  <c r="Z1186" i="1"/>
  <c r="Z1187" i="1" a="1"/>
  <c r="Z1187" i="1" s="1"/>
  <c r="Z1188" i="1" a="1"/>
  <c r="Z1188" i="1" s="1"/>
  <c r="Z1189" i="1" a="1"/>
  <c r="Z1189" i="1" s="1"/>
  <c r="Z1190" i="1" a="1"/>
  <c r="Z1190" i="1"/>
  <c r="Z1191" i="1" a="1"/>
  <c r="Z1191" i="1" s="1"/>
  <c r="Z1192" i="1" a="1"/>
  <c r="Z1192" i="1" s="1"/>
  <c r="Z1193" i="1" a="1"/>
  <c r="Z1193" i="1" s="1"/>
  <c r="Z1194" i="1" a="1"/>
  <c r="Z1194" i="1" s="1"/>
  <c r="Z1195" i="1" a="1"/>
  <c r="Z1195" i="1" s="1"/>
  <c r="Z1196" i="1" a="1"/>
  <c r="Z1196" i="1"/>
  <c r="Z1197" i="1" a="1"/>
  <c r="Z1197" i="1" s="1"/>
  <c r="Z1198" i="1" a="1"/>
  <c r="Z1198" i="1"/>
  <c r="Z1199" i="1" a="1"/>
  <c r="Z1199" i="1" s="1"/>
  <c r="Z1200" i="1" a="1"/>
  <c r="Z1200" i="1" s="1"/>
  <c r="Z1201" i="1" a="1"/>
  <c r="Z1201" i="1" s="1"/>
  <c r="Z1202" i="1" a="1"/>
  <c r="Z1202" i="1"/>
  <c r="Z1203" i="1" a="1"/>
  <c r="Z1203" i="1" s="1"/>
  <c r="Z1204" i="1" a="1"/>
  <c r="Z1204" i="1"/>
  <c r="Z1205" i="1" a="1"/>
  <c r="Z1205" i="1" s="1"/>
  <c r="Z1206" i="1" a="1"/>
  <c r="Z1206" i="1"/>
  <c r="Z1207" i="1" a="1"/>
  <c r="Z1207" i="1" s="1"/>
  <c r="Z1208" i="1" a="1"/>
  <c r="Z1208" i="1" s="1"/>
  <c r="Z1209" i="1" a="1"/>
  <c r="Z1209" i="1" s="1"/>
  <c r="Z1210" i="1" a="1"/>
  <c r="Z1210" i="1"/>
  <c r="Z1211" i="1" a="1"/>
  <c r="Z1211" i="1" s="1"/>
  <c r="Z1212" i="1" a="1"/>
  <c r="Z1212" i="1"/>
  <c r="Z1213" i="1" a="1"/>
  <c r="Z1213" i="1" s="1"/>
  <c r="Z1214" i="1" a="1"/>
  <c r="Z1214" i="1"/>
  <c r="Z1215" i="1" a="1"/>
  <c r="Z1215" i="1" s="1"/>
  <c r="Z1216" i="1" a="1"/>
  <c r="Z1216" i="1" s="1"/>
  <c r="Z1217" i="1" a="1"/>
  <c r="Z1217" i="1" s="1"/>
  <c r="Z1218" i="1" a="1"/>
  <c r="Z1218" i="1"/>
  <c r="Z1219" i="1" a="1"/>
  <c r="Z1219" i="1" s="1"/>
  <c r="Z1220" i="1" a="1"/>
  <c r="Z1220" i="1" s="1"/>
  <c r="Z1221" i="1" a="1"/>
  <c r="Z1221" i="1" s="1"/>
  <c r="Z1222" i="1" a="1"/>
  <c r="Z1222" i="1"/>
  <c r="Z1223" i="1" a="1"/>
  <c r="Z1223" i="1" s="1"/>
  <c r="Z1224" i="1" a="1"/>
  <c r="Z1224" i="1" s="1"/>
  <c r="Z1225" i="1" a="1"/>
  <c r="Z1225" i="1" s="1"/>
  <c r="Z1226" i="1" a="1"/>
  <c r="Z1226" i="1" s="1"/>
  <c r="Z1227" i="1" a="1"/>
  <c r="Z1227" i="1" s="1"/>
  <c r="Z1228" i="1" a="1"/>
  <c r="Z1228" i="1"/>
  <c r="Z1229" i="1" a="1"/>
  <c r="Z1229" i="1" s="1"/>
  <c r="Z1230" i="1" a="1"/>
  <c r="Z1230" i="1"/>
  <c r="Z1231" i="1" a="1"/>
  <c r="Z1231" i="1" s="1"/>
  <c r="Z1232" i="1" a="1"/>
  <c r="Z1232" i="1" s="1"/>
  <c r="Z1233" i="1" a="1"/>
  <c r="Z1233" i="1" s="1"/>
  <c r="Z1234" i="1" a="1"/>
  <c r="Z1234" i="1"/>
  <c r="Z1235" i="1" a="1"/>
  <c r="Z1235" i="1" s="1"/>
  <c r="Z1236" i="1" a="1"/>
  <c r="Z1236" i="1"/>
  <c r="Z1237" i="1" a="1"/>
  <c r="Z1237" i="1" s="1"/>
  <c r="Z1238" i="1" a="1"/>
  <c r="Z1238" i="1"/>
  <c r="Z1239" i="1" a="1"/>
  <c r="Z1239" i="1" s="1"/>
  <c r="Z1240" i="1" a="1"/>
  <c r="Z1240" i="1" s="1"/>
  <c r="Z1241" i="1" a="1"/>
  <c r="Z1241" i="1" s="1"/>
  <c r="Z1242" i="1" a="1"/>
  <c r="Z1242" i="1"/>
  <c r="Z1243" i="1" a="1"/>
  <c r="Z1243" i="1" s="1"/>
  <c r="Z1244" i="1" a="1"/>
  <c r="Z1244" i="1"/>
  <c r="Z1245" i="1" a="1"/>
  <c r="Z1245" i="1" s="1"/>
  <c r="Z1246" i="1" a="1"/>
  <c r="Z1246" i="1"/>
  <c r="Z1247" i="1" a="1"/>
  <c r="Z1247" i="1" s="1"/>
  <c r="Z1248" i="1" a="1"/>
  <c r="Z1248" i="1" s="1"/>
  <c r="Z1249" i="1" a="1"/>
  <c r="Z1249" i="1" s="1"/>
  <c r="Z1250" i="1" a="1"/>
  <c r="Z1250" i="1"/>
  <c r="Z1251" i="1" a="1"/>
  <c r="Z1251" i="1" s="1"/>
  <c r="Z1252" i="1" a="1"/>
  <c r="Z1252" i="1" s="1"/>
  <c r="Z1253" i="1" a="1"/>
  <c r="Z1253" i="1" s="1"/>
  <c r="Z1254" i="1" a="1"/>
  <c r="Z1254" i="1"/>
  <c r="Z1255" i="1" a="1"/>
  <c r="Z1255" i="1" s="1"/>
  <c r="Z1256" i="1" a="1"/>
  <c r="Z1256" i="1"/>
  <c r="Z1257" i="1" a="1"/>
  <c r="Z1257" i="1" s="1"/>
  <c r="Z1258" i="1" a="1"/>
  <c r="Z1258" i="1"/>
  <c r="Z1259" i="1" a="1"/>
  <c r="Z1259" i="1" s="1"/>
  <c r="Z1260" i="1" a="1"/>
  <c r="Z1260" i="1" s="1"/>
  <c r="Z1261" i="1" a="1"/>
  <c r="Z1261" i="1" s="1"/>
  <c r="Z1262" i="1" a="1"/>
  <c r="Z1262" i="1"/>
  <c r="Z1263" i="1" a="1"/>
  <c r="Z1263" i="1" s="1"/>
  <c r="Z1264" i="1" a="1"/>
  <c r="Z1264" i="1"/>
  <c r="Z1265" i="1" a="1"/>
  <c r="Z1265" i="1" s="1"/>
  <c r="Z1266" i="1" a="1"/>
  <c r="Z1266" i="1"/>
  <c r="Z1267" i="1" a="1"/>
  <c r="Z1267" i="1" s="1"/>
  <c r="Z1268" i="1" a="1"/>
  <c r="Z1268" i="1" s="1"/>
  <c r="Z1269" i="1" a="1"/>
  <c r="Z1269" i="1" s="1"/>
  <c r="Z1270" i="1" a="1"/>
  <c r="Z1270" i="1"/>
  <c r="Z1271" i="1" a="1"/>
  <c r="Z1271" i="1" s="1"/>
  <c r="Z1272" i="1" a="1"/>
  <c r="Z1272" i="1"/>
  <c r="Z1273" i="1" a="1"/>
  <c r="Z1273" i="1" s="1"/>
  <c r="Z1274" i="1" a="1"/>
  <c r="Z1274" i="1"/>
  <c r="Z1275" i="1" a="1"/>
  <c r="Z1275" i="1" s="1"/>
  <c r="Z1276" i="1" a="1"/>
  <c r="Z1276" i="1" s="1"/>
  <c r="Z1277" i="1" a="1"/>
  <c r="Z1277" i="1" s="1"/>
  <c r="Z1278" i="1" a="1"/>
  <c r="Z1278" i="1"/>
  <c r="Z1279" i="1" a="1"/>
  <c r="Z1279" i="1" s="1"/>
  <c r="Z1280" i="1" a="1"/>
  <c r="Z1280" i="1"/>
  <c r="Z1281" i="1" a="1"/>
  <c r="Z1281" i="1" s="1"/>
  <c r="Z1282" i="1" a="1"/>
  <c r="Z1282" i="1"/>
  <c r="Z1283" i="1" a="1"/>
  <c r="Z1283" i="1" s="1"/>
  <c r="Z1284" i="1" a="1"/>
  <c r="Z1284" i="1" s="1"/>
  <c r="Z1285" i="1" a="1"/>
  <c r="Z1285" i="1" s="1"/>
  <c r="Z1286" i="1" a="1"/>
  <c r="Z1286" i="1"/>
  <c r="Z1287" i="1" a="1"/>
  <c r="Z1287" i="1" s="1"/>
  <c r="Z1288" i="1" a="1"/>
  <c r="Z1288" i="1"/>
  <c r="Z1289" i="1" a="1"/>
  <c r="Z1289" i="1" s="1"/>
  <c r="Z1290" i="1" a="1"/>
  <c r="Z1290" i="1"/>
  <c r="Z1291" i="1" a="1"/>
  <c r="Z1291" i="1" s="1"/>
  <c r="Z1292" i="1" a="1"/>
  <c r="Z1292" i="1" s="1"/>
  <c r="Z1293" i="1" a="1"/>
  <c r="Z1293" i="1" s="1"/>
  <c r="Z1294" i="1" a="1"/>
  <c r="Z1294" i="1"/>
  <c r="Z1295" i="1" a="1"/>
  <c r="Z1295" i="1" s="1"/>
  <c r="Z1296" i="1" a="1"/>
  <c r="Z1296" i="1"/>
  <c r="Z1297" i="1" a="1"/>
  <c r="Z1297" i="1" s="1"/>
  <c r="Z1298" i="1" a="1"/>
  <c r="Z1298" i="1"/>
  <c r="Z1299" i="1" a="1"/>
  <c r="Z1299" i="1" s="1"/>
  <c r="Z1300" i="1" a="1"/>
  <c r="Z1300" i="1" s="1"/>
  <c r="Z1301" i="1" a="1"/>
  <c r="Z1301" i="1" s="1"/>
  <c r="Z1302" i="1" a="1"/>
  <c r="Z1302" i="1"/>
  <c r="Z1303" i="1" a="1"/>
  <c r="Z1303" i="1" s="1"/>
  <c r="Z1304" i="1" a="1"/>
  <c r="Z1304" i="1"/>
  <c r="Z1305" i="1" a="1"/>
  <c r="Z1305" i="1" s="1"/>
  <c r="Z1306" i="1" a="1"/>
  <c r="Z1306" i="1"/>
  <c r="Z1307" i="1" a="1"/>
  <c r="Z1307" i="1" s="1"/>
  <c r="Z1308" i="1" a="1"/>
  <c r="Z1308" i="1" s="1"/>
  <c r="Z1309" i="1" a="1"/>
  <c r="Z1309" i="1" s="1"/>
  <c r="Z1310" i="1" a="1"/>
  <c r="Z1310" i="1"/>
  <c r="Z1311" i="1" a="1"/>
  <c r="Z1311" i="1" s="1"/>
  <c r="Z1312" i="1" a="1"/>
  <c r="Z1312" i="1"/>
  <c r="Z1313" i="1" a="1"/>
  <c r="Z1313" i="1" s="1"/>
  <c r="Z1314" i="1" a="1"/>
  <c r="Z1314" i="1"/>
  <c r="Z1315" i="1" a="1"/>
  <c r="Z1315" i="1" s="1"/>
  <c r="Z1316" i="1" a="1"/>
  <c r="Z1316" i="1" s="1"/>
  <c r="Z1317" i="1" a="1"/>
  <c r="Z1317" i="1" s="1"/>
  <c r="Z1318" i="1" a="1"/>
  <c r="Z1318" i="1"/>
  <c r="Z1319" i="1" a="1"/>
  <c r="Z1319" i="1" s="1"/>
  <c r="Z1320" i="1" a="1"/>
  <c r="Z1320" i="1"/>
  <c r="Z1321" i="1" a="1"/>
  <c r="Z1321" i="1" s="1"/>
  <c r="Z1322" i="1" a="1"/>
  <c r="Z1322" i="1"/>
  <c r="Z1323" i="1" a="1"/>
  <c r="Z1323" i="1" s="1"/>
  <c r="Z1324" i="1" a="1"/>
  <c r="Z1324" i="1" s="1"/>
  <c r="Z1325" i="1" a="1"/>
  <c r="Z1325" i="1" s="1"/>
  <c r="Z1326" i="1" a="1"/>
  <c r="Z1326" i="1"/>
  <c r="Z1327" i="1" a="1"/>
  <c r="Z1327" i="1" s="1"/>
  <c r="Z1328" i="1" a="1"/>
  <c r="Z1328" i="1"/>
  <c r="Z1329" i="1" a="1"/>
  <c r="Z1329" i="1" s="1"/>
  <c r="Z1330" i="1" a="1"/>
  <c r="Z1330" i="1"/>
  <c r="Z1331" i="1" a="1"/>
  <c r="Z1331" i="1" s="1"/>
  <c r="Z1332" i="1" a="1"/>
  <c r="Z1332" i="1" s="1"/>
  <c r="Z1333" i="1" a="1"/>
  <c r="Z1333" i="1" s="1"/>
  <c r="Z1334" i="1" a="1"/>
  <c r="Z1334" i="1"/>
  <c r="Z1335" i="1" a="1"/>
  <c r="Z1335" i="1" s="1"/>
  <c r="Z1336" i="1" a="1"/>
  <c r="Z1336" i="1"/>
  <c r="Z1337" i="1" a="1"/>
  <c r="Z1337" i="1" s="1"/>
  <c r="Z1338" i="1" a="1"/>
  <c r="Z1338" i="1"/>
  <c r="Z1339" i="1" a="1"/>
  <c r="Z1339" i="1" s="1"/>
  <c r="Z1340" i="1" a="1"/>
  <c r="Z1340" i="1" s="1"/>
  <c r="Z1341" i="1" a="1"/>
  <c r="Z1341" i="1" s="1"/>
  <c r="Z1342" i="1" a="1"/>
  <c r="Z1342" i="1"/>
  <c r="Z1343" i="1" a="1"/>
  <c r="Z1343" i="1" s="1"/>
  <c r="Z1344" i="1" a="1"/>
  <c r="Z1344" i="1"/>
  <c r="Z1345" i="1" a="1"/>
  <c r="Z1345" i="1" s="1"/>
  <c r="Z1346" i="1" a="1"/>
  <c r="Z1346" i="1"/>
  <c r="Z1347" i="1" a="1"/>
  <c r="Z1347" i="1" s="1"/>
  <c r="Z1348" i="1" a="1"/>
  <c r="Z1348" i="1" s="1"/>
  <c r="Z1349" i="1" a="1"/>
  <c r="Z1349" i="1" s="1"/>
  <c r="Z1350" i="1" a="1"/>
  <c r="Z1350" i="1"/>
  <c r="Z1351" i="1" a="1"/>
  <c r="Z1351" i="1" s="1"/>
  <c r="Z1352" i="1" a="1"/>
  <c r="Z1352" i="1"/>
  <c r="Z1353" i="1" a="1"/>
  <c r="Z1353" i="1" s="1"/>
  <c r="Z1354" i="1" a="1"/>
  <c r="Z1354" i="1"/>
  <c r="Z1355" i="1" a="1"/>
  <c r="Z1355" i="1" s="1"/>
  <c r="Z1356" i="1" a="1"/>
  <c r="Z1356" i="1" s="1"/>
  <c r="Z1357" i="1" a="1"/>
  <c r="Z1357" i="1" s="1"/>
  <c r="Z1358" i="1" a="1"/>
  <c r="Z1358" i="1"/>
  <c r="Z1359" i="1" a="1"/>
  <c r="Z1359" i="1" s="1"/>
  <c r="Z1360" i="1" a="1"/>
  <c r="Z1360" i="1"/>
  <c r="Z1361" i="1" a="1"/>
  <c r="Z1361" i="1" s="1"/>
  <c r="Z1362" i="1" a="1"/>
  <c r="Z1362" i="1"/>
  <c r="Z1363" i="1" a="1"/>
  <c r="Z1363" i="1" s="1"/>
  <c r="Z1364" i="1" a="1"/>
  <c r="Z1364" i="1" s="1"/>
  <c r="Z1365" i="1" a="1"/>
  <c r="Z1365" i="1" s="1"/>
  <c r="Z1366" i="1" a="1"/>
  <c r="Z1366" i="1"/>
  <c r="Z1367" i="1" a="1"/>
  <c r="Z1367" i="1" s="1"/>
  <c r="Z1368" i="1" a="1"/>
  <c r="Z1368" i="1"/>
  <c r="Z1369" i="1" a="1"/>
  <c r="Z1369" i="1" s="1"/>
  <c r="Z1370" i="1" a="1"/>
  <c r="Z1370" i="1"/>
  <c r="Z1371" i="1" a="1"/>
  <c r="Z1371" i="1" s="1"/>
  <c r="Z1372" i="1" a="1"/>
  <c r="Z1372" i="1" s="1"/>
  <c r="Z1373" i="1" a="1"/>
  <c r="Z1373" i="1" s="1"/>
  <c r="Z1374" i="1" a="1"/>
  <c r="Z1374" i="1"/>
  <c r="Z1375" i="1" a="1"/>
  <c r="Z1375" i="1" s="1"/>
  <c r="Z1376" i="1" a="1"/>
  <c r="Z1376" i="1"/>
  <c r="Z1377" i="1" a="1"/>
  <c r="Z1377" i="1" s="1"/>
  <c r="Z1378" i="1" a="1"/>
  <c r="Z1378" i="1"/>
  <c r="Z1379" i="1" a="1"/>
  <c r="Z1379" i="1" s="1"/>
  <c r="Z1380" i="1" a="1"/>
  <c r="Z1380" i="1" s="1"/>
  <c r="Z1381" i="1" a="1"/>
  <c r="Z1381" i="1" s="1"/>
  <c r="Z1382" i="1" a="1"/>
  <c r="Z1382" i="1"/>
  <c r="Z1383" i="1" a="1"/>
  <c r="Z1383" i="1" s="1"/>
  <c r="Z1384" i="1" a="1"/>
  <c r="Z1384" i="1"/>
  <c r="Z1385" i="1" a="1"/>
  <c r="Z1385" i="1" s="1"/>
  <c r="Z1386" i="1" a="1"/>
  <c r="Z1386" i="1"/>
  <c r="Z1387" i="1" a="1"/>
  <c r="Z1387" i="1" s="1"/>
  <c r="Z1388" i="1" a="1"/>
  <c r="Z1388" i="1" s="1"/>
  <c r="Z1389" i="1" a="1"/>
  <c r="Z1389" i="1" s="1"/>
  <c r="Z1390" i="1" a="1"/>
  <c r="Z1390" i="1"/>
  <c r="Z1391" i="1" a="1"/>
  <c r="Z1391" i="1" s="1"/>
  <c r="Z1392" i="1" a="1"/>
  <c r="Z1392" i="1"/>
  <c r="Z1393" i="1" a="1"/>
  <c r="Z1393" i="1" s="1"/>
  <c r="Z1394" i="1" a="1"/>
  <c r="Z1394" i="1"/>
  <c r="Z1395" i="1" a="1"/>
  <c r="Z1395" i="1" s="1"/>
  <c r="Z1396" i="1" a="1"/>
  <c r="Z1396" i="1" s="1"/>
  <c r="Z1397" i="1" a="1"/>
  <c r="Z1397" i="1" s="1"/>
  <c r="Z1398" i="1" a="1"/>
  <c r="Z1398" i="1"/>
  <c r="Z1399" i="1" a="1"/>
  <c r="Z1399" i="1" s="1"/>
  <c r="Z1400" i="1" a="1"/>
  <c r="Z1400" i="1"/>
  <c r="Z1401" i="1" a="1"/>
  <c r="Z1401" i="1" s="1"/>
  <c r="Z1402" i="1" a="1"/>
  <c r="Z1402" i="1"/>
  <c r="Z1403" i="1" a="1"/>
  <c r="Z1403" i="1" s="1"/>
  <c r="Z1404" i="1" a="1"/>
  <c r="Z1404" i="1" s="1"/>
  <c r="Z1405" i="1" a="1"/>
  <c r="Z1405" i="1" s="1"/>
  <c r="Z1406" i="1" a="1"/>
  <c r="Z1406" i="1"/>
  <c r="Z1407" i="1" a="1"/>
  <c r="Z1407" i="1" s="1"/>
  <c r="Z1408" i="1" a="1"/>
  <c r="Z1408" i="1"/>
  <c r="Z1409" i="1" a="1"/>
  <c r="Z1409" i="1" s="1"/>
  <c r="Z1410" i="1" a="1"/>
  <c r="Z1410" i="1"/>
  <c r="Z1411" i="1" a="1"/>
  <c r="Z1411" i="1" s="1"/>
  <c r="Z1412" i="1" a="1"/>
  <c r="Z1412" i="1" s="1"/>
  <c r="Z1413" i="1" a="1"/>
  <c r="Z1413" i="1" s="1"/>
  <c r="Z1414" i="1" a="1"/>
  <c r="Z1414" i="1"/>
  <c r="Z1415" i="1" a="1"/>
  <c r="Z1415" i="1" s="1"/>
  <c r="Z1416" i="1" a="1"/>
  <c r="Z1416" i="1"/>
  <c r="Z1417" i="1" a="1"/>
  <c r="Z1417" i="1" s="1"/>
  <c r="Z1418" i="1" a="1"/>
  <c r="Z1418" i="1"/>
  <c r="Z1419" i="1" a="1"/>
  <c r="Z1419" i="1" s="1"/>
  <c r="Z1420" i="1" a="1"/>
  <c r="Z1420" i="1" s="1"/>
  <c r="Z1421" i="1" a="1"/>
  <c r="Z1421" i="1" s="1"/>
  <c r="Z1422" i="1" a="1"/>
  <c r="Z1422" i="1"/>
  <c r="Z1423" i="1" a="1"/>
  <c r="Z1423" i="1" s="1"/>
  <c r="Z1424" i="1" a="1"/>
  <c r="Z1424" i="1"/>
  <c r="Z1425" i="1" a="1"/>
  <c r="Z1425" i="1" s="1"/>
  <c r="Z1426" i="1" a="1"/>
  <c r="Z1426" i="1"/>
  <c r="Z1427" i="1" a="1"/>
  <c r="Z1427" i="1" s="1"/>
  <c r="Z1428" i="1" a="1"/>
  <c r="Z1428" i="1" s="1"/>
  <c r="Z1429" i="1" a="1"/>
  <c r="Z1429" i="1" s="1"/>
  <c r="Z1430" i="1" a="1"/>
  <c r="Z1430" i="1"/>
  <c r="Z1431" i="1" a="1"/>
  <c r="Z1431" i="1" s="1"/>
  <c r="Z1432" i="1" a="1"/>
  <c r="Z1432" i="1"/>
  <c r="Z1433" i="1" a="1"/>
  <c r="Z1433" i="1" s="1"/>
  <c r="Z1434" i="1" a="1"/>
  <c r="Z1434" i="1"/>
  <c r="Z1435" i="1" a="1"/>
  <c r="Z1435" i="1" s="1"/>
  <c r="Z1436" i="1" a="1"/>
  <c r="Z1436" i="1" s="1"/>
  <c r="Z1437" i="1" a="1"/>
  <c r="Z1437" i="1" s="1"/>
  <c r="Z1438" i="1" a="1"/>
  <c r="Z1438" i="1"/>
  <c r="Z1439" i="1" a="1"/>
  <c r="Z1439" i="1" s="1"/>
  <c r="Z1440" i="1" a="1"/>
  <c r="Z1440" i="1"/>
  <c r="Z1441" i="1" a="1"/>
  <c r="Z1441" i="1" s="1"/>
  <c r="Z1442" i="1" a="1"/>
  <c r="Z1442" i="1"/>
  <c r="Z1443" i="1" a="1"/>
  <c r="Z1443" i="1" s="1"/>
  <c r="Z1444" i="1" a="1"/>
  <c r="Z1444" i="1" s="1"/>
  <c r="Z1445" i="1" a="1"/>
  <c r="Z1445" i="1" s="1"/>
  <c r="Z1446" i="1" a="1"/>
  <c r="Z1446" i="1"/>
  <c r="Z1447" i="1" a="1"/>
  <c r="Z1447" i="1" s="1"/>
  <c r="Z1448" i="1" a="1"/>
  <c r="Z1448" i="1"/>
  <c r="Z1449" i="1" a="1"/>
  <c r="Z1449" i="1" s="1"/>
  <c r="Z1450" i="1" a="1"/>
  <c r="Z1450" i="1"/>
  <c r="Z1451" i="1" a="1"/>
  <c r="Z1451" i="1" s="1"/>
  <c r="Z1452" i="1" a="1"/>
  <c r="Z1452" i="1" s="1"/>
  <c r="Z1453" i="1" a="1"/>
  <c r="Z1453" i="1" s="1"/>
  <c r="Z1454" i="1" a="1"/>
  <c r="Z1454" i="1"/>
  <c r="Z1455" i="1" a="1"/>
  <c r="Z1455" i="1" s="1"/>
  <c r="Z1456" i="1" a="1"/>
  <c r="Z1456" i="1"/>
  <c r="Z1457" i="1" a="1"/>
  <c r="Z1457" i="1" s="1"/>
  <c r="Z1458" i="1" a="1"/>
  <c r="Z1458" i="1"/>
  <c r="Z1459" i="1" a="1"/>
  <c r="Z1459" i="1" s="1"/>
  <c r="Z1460" i="1" a="1"/>
  <c r="Z1460" i="1" s="1"/>
  <c r="Z1461" i="1" a="1"/>
  <c r="Z1461" i="1" s="1"/>
  <c r="Z1462" i="1" a="1"/>
  <c r="Z1462" i="1"/>
  <c r="Z1463" i="1" a="1"/>
  <c r="Z1463" i="1" s="1"/>
  <c r="Z1464" i="1" a="1"/>
  <c r="Z1464" i="1"/>
  <c r="Z1465" i="1" a="1"/>
  <c r="Z1465" i="1" s="1"/>
  <c r="Z1466" i="1" a="1"/>
  <c r="Z1466" i="1"/>
  <c r="Z1467" i="1" a="1"/>
  <c r="Z1467" i="1" s="1"/>
  <c r="Z1468" i="1" a="1"/>
  <c r="Z1468" i="1" s="1"/>
  <c r="Z1469" i="1" a="1"/>
  <c r="Z1469" i="1" s="1"/>
  <c r="Z1470" i="1" a="1"/>
  <c r="Z1470" i="1"/>
  <c r="Z1471" i="1" a="1"/>
  <c r="Z1471" i="1" s="1"/>
  <c r="Z1472" i="1" a="1"/>
  <c r="Z1472" i="1"/>
  <c r="Z1473" i="1" a="1"/>
  <c r="Z1473" i="1" s="1"/>
  <c r="Z1474" i="1" a="1"/>
  <c r="Z1474" i="1"/>
  <c r="Z1475" i="1" a="1"/>
  <c r="Z1475" i="1" s="1"/>
  <c r="Z1476" i="1" a="1"/>
  <c r="Z1476" i="1" s="1"/>
  <c r="Z1477" i="1" a="1"/>
  <c r="Z1477" i="1" s="1"/>
  <c r="Z1478" i="1" a="1"/>
  <c r="Z1478" i="1"/>
  <c r="Z1479" i="1" a="1"/>
  <c r="Z1479" i="1" s="1"/>
  <c r="Z1480" i="1" a="1"/>
  <c r="Z1480" i="1"/>
  <c r="Z1481" i="1" a="1"/>
  <c r="Z1481" i="1" s="1"/>
  <c r="Z1482" i="1" a="1"/>
  <c r="Z1482" i="1"/>
  <c r="Z1483" i="1" a="1"/>
  <c r="Z1483" i="1" s="1"/>
  <c r="Z1484" i="1" a="1"/>
  <c r="Z1484" i="1" s="1"/>
  <c r="Z1485" i="1" a="1"/>
  <c r="Z1485" i="1" s="1"/>
  <c r="Z1486" i="1" a="1"/>
  <c r="Z1486" i="1"/>
  <c r="Z1487" i="1" a="1"/>
  <c r="Z1487" i="1" s="1"/>
  <c r="Z1488" i="1" a="1"/>
  <c r="Z1488" i="1"/>
  <c r="Z1489" i="1" a="1"/>
  <c r="Z1489" i="1" s="1"/>
  <c r="Z1490" i="1" a="1"/>
  <c r="Z1490" i="1"/>
  <c r="Z1491" i="1" a="1"/>
  <c r="Z1491" i="1" s="1"/>
  <c r="Z1492" i="1" a="1"/>
  <c r="Z1492" i="1" s="1"/>
  <c r="Z1493" i="1" a="1"/>
  <c r="Z1493" i="1" s="1"/>
  <c r="Z1494" i="1" a="1"/>
  <c r="Z1494" i="1"/>
  <c r="Z1495" i="1" a="1"/>
  <c r="Z1495" i="1" s="1"/>
  <c r="Z1496" i="1" a="1"/>
  <c r="Z1496" i="1"/>
  <c r="Z1497" i="1" a="1"/>
  <c r="Z1497" i="1" s="1"/>
  <c r="Z1498" i="1" a="1"/>
  <c r="Z1498" i="1"/>
  <c r="Z1499" i="1" a="1"/>
  <c r="Z1499" i="1" s="1"/>
  <c r="Z1500" i="1" a="1"/>
  <c r="Z1500" i="1" s="1"/>
  <c r="Z1501" i="1" a="1"/>
  <c r="Z1501" i="1" s="1"/>
  <c r="Z1502" i="1" a="1"/>
  <c r="Z1502" i="1"/>
  <c r="Z1503" i="1" a="1"/>
  <c r="Z1503" i="1" s="1"/>
  <c r="Z1504" i="1" a="1"/>
  <c r="Z1504" i="1"/>
  <c r="Z1505" i="1" a="1"/>
  <c r="Z1505" i="1" s="1"/>
  <c r="Z1506" i="1" a="1"/>
  <c r="Z1506" i="1"/>
  <c r="Z1507" i="1" a="1"/>
  <c r="Z1507" i="1" s="1"/>
  <c r="Z1508" i="1" a="1"/>
  <c r="Z1508" i="1" s="1"/>
  <c r="Z1509" i="1" a="1"/>
  <c r="Z1509" i="1" s="1"/>
  <c r="Z1510" i="1" a="1"/>
  <c r="Z1510" i="1"/>
  <c r="Z1511" i="1" a="1"/>
  <c r="Z1511" i="1" s="1"/>
  <c r="Z1512" i="1" a="1"/>
  <c r="Z1512" i="1"/>
  <c r="Z1513" i="1" a="1"/>
  <c r="Z1513" i="1" s="1"/>
  <c r="Z1514" i="1" a="1"/>
  <c r="Z1514" i="1"/>
  <c r="Z1515" i="1" a="1"/>
  <c r="Z1515" i="1" s="1"/>
  <c r="Z1516" i="1" a="1"/>
  <c r="Z1516" i="1" s="1"/>
  <c r="Z1517" i="1" a="1"/>
  <c r="Z1517" i="1" s="1"/>
  <c r="Z1518" i="1" a="1"/>
  <c r="Z1518" i="1"/>
  <c r="Z1519" i="1" a="1"/>
  <c r="Z1519" i="1" s="1"/>
  <c r="Z1520" i="1" a="1"/>
  <c r="Z1520" i="1"/>
  <c r="Z1521" i="1" a="1"/>
  <c r="Z1521" i="1" s="1"/>
  <c r="Z1522" i="1" a="1"/>
  <c r="Z1522" i="1"/>
  <c r="Z1523" i="1" a="1"/>
  <c r="Z1523" i="1" s="1"/>
  <c r="Z1524" i="1" a="1"/>
  <c r="Z1524" i="1" s="1"/>
  <c r="Z1525" i="1" a="1"/>
  <c r="Z1525" i="1" s="1"/>
  <c r="Z1526" i="1" a="1"/>
  <c r="Z1526" i="1"/>
  <c r="Z1527" i="1" a="1"/>
  <c r="Z1527" i="1" s="1"/>
  <c r="Z1528" i="1" a="1"/>
  <c r="Z1528" i="1"/>
  <c r="Z1529" i="1" a="1"/>
  <c r="Z1529" i="1" s="1"/>
  <c r="Z1530" i="1" a="1"/>
  <c r="Z1530" i="1"/>
  <c r="Z1531" i="1" a="1"/>
  <c r="Z1531" i="1" s="1"/>
  <c r="Z1532" i="1" a="1"/>
  <c r="Z1532" i="1" s="1"/>
  <c r="Z1533" i="1" a="1"/>
  <c r="Z1533" i="1" s="1"/>
  <c r="Z1534" i="1" a="1"/>
  <c r="Z1534" i="1"/>
  <c r="Z1535" i="1" a="1"/>
  <c r="Z1535" i="1" s="1"/>
  <c r="Z1536" i="1" a="1"/>
  <c r="Z1536" i="1"/>
  <c r="Z1537" i="1" a="1"/>
  <c r="Z1537" i="1" s="1"/>
  <c r="Z1538" i="1" a="1"/>
  <c r="Z1538" i="1"/>
  <c r="Z1539" i="1" a="1"/>
  <c r="Z1539" i="1" s="1"/>
  <c r="Z1540" i="1" a="1"/>
  <c r="Z1540" i="1" s="1"/>
  <c r="Z1541" i="1" a="1"/>
  <c r="Z1541" i="1" s="1"/>
  <c r="Z1542" i="1" a="1"/>
  <c r="Z1542" i="1"/>
  <c r="Z1543" i="1" a="1"/>
  <c r="Z1543" i="1" s="1"/>
  <c r="Z1544" i="1" a="1"/>
  <c r="Z1544" i="1"/>
  <c r="Z1545" i="1" a="1"/>
  <c r="Z1545" i="1" s="1"/>
  <c r="Z1546" i="1" a="1"/>
  <c r="Z1546" i="1"/>
  <c r="Z1547" i="1" a="1"/>
  <c r="Z1547" i="1" s="1"/>
  <c r="Z1548" i="1" a="1"/>
  <c r="Z1548" i="1" s="1"/>
  <c r="Z1549" i="1" a="1"/>
  <c r="Z1549" i="1" s="1"/>
  <c r="Z1550" i="1" a="1"/>
  <c r="Z1550" i="1"/>
  <c r="Z1551" i="1" a="1"/>
  <c r="Z1551" i="1" s="1"/>
  <c r="Z1552" i="1" a="1"/>
  <c r="Z1552" i="1"/>
  <c r="Z1553" i="1" a="1"/>
  <c r="Z1553" i="1" s="1"/>
  <c r="Z1554" i="1" a="1"/>
  <c r="Z1554" i="1"/>
  <c r="Z1555" i="1" a="1"/>
  <c r="Z1555" i="1" s="1"/>
  <c r="Z1556" i="1" a="1"/>
  <c r="Z1556" i="1" s="1"/>
  <c r="Z1557" i="1" a="1"/>
  <c r="Z1557" i="1"/>
  <c r="Z1558" i="1" a="1"/>
  <c r="Z1558" i="1" s="1"/>
  <c r="Z1559" i="1" a="1"/>
  <c r="Z1559" i="1"/>
  <c r="Z1560" i="1" a="1"/>
  <c r="Z1560" i="1" s="1"/>
  <c r="Z1561" i="1" a="1"/>
  <c r="Z1561" i="1"/>
  <c r="Z1562" i="1" a="1"/>
  <c r="Z1562" i="1" s="1"/>
  <c r="Z1563" i="1" a="1"/>
  <c r="Z1563" i="1"/>
  <c r="Z1564" i="1" a="1"/>
  <c r="Z1564" i="1" s="1"/>
  <c r="Z1565" i="1" a="1"/>
  <c r="Z1565" i="1"/>
  <c r="Z1566" i="1" a="1"/>
  <c r="Z1566" i="1" s="1"/>
  <c r="Z1567" i="1" a="1"/>
  <c r="Z1567" i="1"/>
  <c r="Z1568" i="1" a="1"/>
  <c r="Z1568" i="1" s="1"/>
  <c r="Z1569" i="1" a="1"/>
  <c r="Z1569" i="1"/>
  <c r="Z1570" i="1" a="1"/>
  <c r="Z1570" i="1" s="1"/>
  <c r="Z1571" i="1" a="1"/>
  <c r="Z1571" i="1"/>
  <c r="Z1572" i="1" a="1"/>
  <c r="Z1572" i="1" s="1"/>
  <c r="Z1573" i="1" a="1"/>
  <c r="Z1573" i="1"/>
  <c r="Z1574" i="1" a="1"/>
  <c r="Z1574" i="1" s="1"/>
  <c r="Z1575" i="1" a="1"/>
  <c r="Z1575" i="1"/>
  <c r="Z1576" i="1" a="1"/>
  <c r="Z1576" i="1" s="1"/>
  <c r="Z1577" i="1" a="1"/>
  <c r="Z1577" i="1"/>
  <c r="Z1578" i="1" a="1"/>
  <c r="Z1578" i="1" s="1"/>
  <c r="Z1579" i="1" a="1"/>
  <c r="Z1579" i="1"/>
  <c r="Z1580" i="1" a="1"/>
  <c r="Z1580" i="1" s="1"/>
  <c r="Z1581" i="1" a="1"/>
  <c r="Z1581" i="1"/>
  <c r="Z1582" i="1" a="1"/>
  <c r="Z1582" i="1" s="1"/>
  <c r="Z1583" i="1" a="1"/>
  <c r="Z1583" i="1"/>
  <c r="Z1584" i="1" a="1"/>
  <c r="Z1584" i="1" s="1"/>
  <c r="Z1585" i="1" a="1"/>
  <c r="Z1585" i="1"/>
  <c r="Z1586" i="1" a="1"/>
  <c r="Z1586" i="1" s="1"/>
  <c r="Z1587" i="1" a="1"/>
  <c r="Z1587" i="1"/>
  <c r="Z1588" i="1" a="1"/>
  <c r="Z1588" i="1" s="1"/>
  <c r="Z1589" i="1" a="1"/>
  <c r="Z1589" i="1"/>
  <c r="Z1590" i="1" a="1"/>
  <c r="Z1590" i="1" s="1"/>
  <c r="Z1591" i="1" a="1"/>
  <c r="Z1591" i="1"/>
  <c r="Z1592" i="1" a="1"/>
  <c r="Z1592" i="1" s="1"/>
  <c r="Z1593" i="1" a="1"/>
  <c r="Z1593" i="1"/>
  <c r="Z1594" i="1" a="1"/>
  <c r="Z1594" i="1" s="1"/>
  <c r="Z1595" i="1" a="1"/>
  <c r="Z1595" i="1"/>
  <c r="Z1596" i="1" a="1"/>
  <c r="Z1596" i="1" s="1"/>
  <c r="Z1597" i="1" a="1"/>
  <c r="Z1597" i="1"/>
  <c r="Z1598" i="1" a="1"/>
  <c r="Z1598" i="1" s="1"/>
  <c r="Z1599" i="1" a="1"/>
  <c r="Z1599" i="1"/>
  <c r="Z1600" i="1" a="1"/>
  <c r="Z1600" i="1" s="1"/>
  <c r="Z1601" i="1" a="1"/>
  <c r="Z1601" i="1"/>
  <c r="Z1602" i="1" a="1"/>
  <c r="Z1602" i="1" s="1"/>
  <c r="Z1603" i="1" a="1"/>
  <c r="Z1603" i="1"/>
  <c r="Z1604" i="1" a="1"/>
  <c r="Z1604" i="1" s="1"/>
  <c r="Z1605" i="1" a="1"/>
  <c r="Z1605" i="1"/>
  <c r="Z1606" i="1" a="1"/>
  <c r="Z1606" i="1" s="1"/>
  <c r="Z1607" i="1" a="1"/>
  <c r="Z1607" i="1"/>
  <c r="Z1608" i="1" a="1"/>
  <c r="Z1608" i="1" s="1"/>
  <c r="Z1609" i="1" a="1"/>
  <c r="Z1609" i="1"/>
  <c r="Z1610" i="1" a="1"/>
  <c r="Z1610" i="1" s="1"/>
  <c r="Z1611" i="1" a="1"/>
  <c r="Z1611" i="1"/>
  <c r="Z1612" i="1" a="1"/>
  <c r="Z1612" i="1" s="1"/>
  <c r="Z1613" i="1" a="1"/>
  <c r="Z1613" i="1"/>
  <c r="Z1614" i="1" a="1"/>
  <c r="Z1614" i="1" s="1"/>
  <c r="Z1615" i="1" a="1"/>
  <c r="Z1615" i="1"/>
  <c r="Z1616" i="1" a="1"/>
  <c r="Z1616" i="1" s="1"/>
  <c r="Z1617" i="1" a="1"/>
  <c r="Z1617" i="1"/>
  <c r="Z1618" i="1" a="1"/>
  <c r="Z1618" i="1" s="1"/>
  <c r="Z1619" i="1" a="1"/>
  <c r="Z1619" i="1"/>
  <c r="Z1620" i="1" a="1"/>
  <c r="Z1620" i="1" s="1"/>
  <c r="Z1621" i="1" a="1"/>
  <c r="Z1621" i="1"/>
  <c r="Z1622" i="1" a="1"/>
  <c r="Z1622" i="1" s="1"/>
  <c r="Z1623" i="1" a="1"/>
  <c r="Z1623" i="1"/>
  <c r="Z1624" i="1" a="1"/>
  <c r="Z1624" i="1" s="1"/>
  <c r="Z1625" i="1" a="1"/>
  <c r="Z1625" i="1"/>
  <c r="Z1626" i="1" a="1"/>
  <c r="Z1626" i="1" s="1"/>
  <c r="Z1627" i="1" a="1"/>
  <c r="Z1627" i="1"/>
  <c r="Z1628" i="1" a="1"/>
  <c r="Z1628" i="1" s="1"/>
  <c r="Z1629" i="1" a="1"/>
  <c r="Z1629" i="1"/>
  <c r="Z1630" i="1" a="1"/>
  <c r="Z1630" i="1" s="1"/>
  <c r="Z1631" i="1" a="1"/>
  <c r="Z1631" i="1"/>
  <c r="Z1632" i="1" a="1"/>
  <c r="Z1632" i="1" s="1"/>
  <c r="Z1633" i="1" a="1"/>
  <c r="Z1633" i="1"/>
  <c r="Z1634" i="1" a="1"/>
  <c r="Z1634" i="1" s="1"/>
  <c r="Z1635" i="1" a="1"/>
  <c r="Z1635" i="1"/>
  <c r="Z1636" i="1" a="1"/>
  <c r="Z1636" i="1" s="1"/>
  <c r="Z1637" i="1" a="1"/>
  <c r="Z1637" i="1"/>
  <c r="Z1638" i="1" a="1"/>
  <c r="Z1638" i="1" s="1"/>
  <c r="Z1639" i="1" a="1"/>
  <c r="Z1639" i="1"/>
  <c r="Z1640" i="1" a="1"/>
  <c r="Z1640" i="1" s="1"/>
  <c r="Z1641" i="1" a="1"/>
  <c r="Z1641" i="1"/>
  <c r="Z1642" i="1" a="1"/>
  <c r="Z1642" i="1" s="1"/>
  <c r="Z1643" i="1" a="1"/>
  <c r="Z1643" i="1"/>
  <c r="Z1644" i="1" a="1"/>
  <c r="Z1644" i="1" s="1"/>
  <c r="Z1645" i="1" a="1"/>
  <c r="Z1645" i="1"/>
  <c r="Z1646" i="1" a="1"/>
  <c r="Z1646" i="1" s="1"/>
  <c r="Z1647" i="1" a="1"/>
  <c r="Z1647" i="1"/>
  <c r="Z1648" i="1" a="1"/>
  <c r="Z1648" i="1" s="1"/>
  <c r="Z1649" i="1" a="1"/>
  <c r="Z1649" i="1"/>
  <c r="Z1650" i="1" a="1"/>
  <c r="Z1650" i="1" s="1"/>
  <c r="Z1651" i="1" a="1"/>
  <c r="Z1651" i="1"/>
  <c r="Z1652" i="1" a="1"/>
  <c r="Z1652" i="1" s="1"/>
  <c r="Z1653" i="1" a="1"/>
  <c r="Z1653" i="1"/>
  <c r="Z1654" i="1" a="1"/>
  <c r="Z1654" i="1" s="1"/>
  <c r="Z1655" i="1" a="1"/>
  <c r="Z1655" i="1"/>
  <c r="Z1656" i="1" a="1"/>
  <c r="Z1656" i="1" s="1"/>
  <c r="Z1657" i="1" a="1"/>
  <c r="Z1657" i="1"/>
  <c r="Z1658" i="1" a="1"/>
  <c r="Z1658" i="1" s="1"/>
  <c r="Z1659" i="1" a="1"/>
  <c r="Z1659" i="1"/>
  <c r="Z1660" i="1" a="1"/>
  <c r="Z1660" i="1" s="1"/>
  <c r="Z1661" i="1" a="1"/>
  <c r="Z1661" i="1"/>
  <c r="Z1662" i="1" a="1"/>
  <c r="Z1662" i="1" s="1"/>
  <c r="Z1663" i="1" a="1"/>
  <c r="Z1663" i="1"/>
  <c r="Z1664" i="1" a="1"/>
  <c r="Z1664" i="1" s="1"/>
  <c r="Z1665" i="1" a="1"/>
  <c r="Z1665" i="1"/>
  <c r="Z1666" i="1" a="1"/>
  <c r="Z1666" i="1" s="1"/>
  <c r="Z1667" i="1" a="1"/>
  <c r="Z1667" i="1"/>
  <c r="Z1668" i="1" a="1"/>
  <c r="Z1668" i="1" s="1"/>
  <c r="Z1669" i="1" a="1"/>
  <c r="Z1669" i="1"/>
  <c r="Z1670" i="1" a="1"/>
  <c r="Z1670" i="1" s="1"/>
  <c r="Z1671" i="1" a="1"/>
  <c r="Z1671" i="1"/>
  <c r="Z1672" i="1" a="1"/>
  <c r="Z1672" i="1" s="1"/>
  <c r="Z1673" i="1" a="1"/>
  <c r="Z1673" i="1"/>
  <c r="Z1674" i="1" a="1"/>
  <c r="Z1674" i="1" s="1"/>
  <c r="Z1675" i="1" a="1"/>
  <c r="Z1675" i="1"/>
  <c r="Z1676" i="1" a="1"/>
  <c r="Z1676" i="1" s="1"/>
  <c r="Z1677" i="1" a="1"/>
  <c r="Z1677" i="1"/>
  <c r="Z1678" i="1" a="1"/>
  <c r="Z1678" i="1" s="1"/>
  <c r="Z1679" i="1" a="1"/>
  <c r="Z1679" i="1"/>
  <c r="Z1680" i="1" a="1"/>
  <c r="Z1680" i="1" s="1"/>
  <c r="Z1681" i="1" a="1"/>
  <c r="Z1681" i="1"/>
  <c r="Z1682" i="1" a="1"/>
  <c r="Z1682" i="1" s="1"/>
  <c r="Z1683" i="1" a="1"/>
  <c r="Z1683" i="1"/>
  <c r="Z1684" i="1" a="1"/>
  <c r="Z1684" i="1" s="1"/>
  <c r="Z1685" i="1" a="1"/>
  <c r="Z1685" i="1"/>
  <c r="Z1686" i="1" a="1"/>
  <c r="Z1686" i="1" s="1"/>
  <c r="Z1687" i="1" a="1"/>
  <c r="Z1687" i="1"/>
  <c r="Z1688" i="1" a="1"/>
  <c r="Z1688" i="1" s="1"/>
  <c r="Z1689" i="1" a="1"/>
  <c r="Z1689" i="1"/>
  <c r="Z1690" i="1" a="1"/>
  <c r="Z1690" i="1" s="1"/>
  <c r="Z1691" i="1" a="1"/>
  <c r="Z1691" i="1"/>
  <c r="Z1692" i="1" a="1"/>
  <c r="Z1692" i="1" s="1"/>
  <c r="Z1693" i="1" a="1"/>
  <c r="Z1693" i="1"/>
  <c r="Z1694" i="1" a="1"/>
  <c r="Z1694" i="1" s="1"/>
  <c r="Z1695" i="1" a="1"/>
  <c r="Z1695" i="1"/>
  <c r="Z1696" i="1" a="1"/>
  <c r="Z1696" i="1" s="1"/>
  <c r="Z1697" i="1" a="1"/>
  <c r="Z1697" i="1"/>
  <c r="Z1698" i="1" a="1"/>
  <c r="Z1698" i="1" s="1"/>
  <c r="Z1699" i="1" a="1"/>
  <c r="Z1699" i="1"/>
  <c r="Z1700" i="1" a="1"/>
  <c r="Z1700" i="1" s="1"/>
  <c r="Z1701" i="1" a="1"/>
  <c r="Z1701" i="1"/>
  <c r="Z1702" i="1" a="1"/>
  <c r="Z1702" i="1" s="1"/>
  <c r="Z1703" i="1" a="1"/>
  <c r="Z1703" i="1"/>
  <c r="Z1704" i="1" a="1"/>
  <c r="Z1704" i="1" s="1"/>
  <c r="Z1705" i="1" a="1"/>
  <c r="Z1705" i="1"/>
  <c r="Z1706" i="1" a="1"/>
  <c r="Z1706" i="1" s="1"/>
  <c r="Z1707" i="1" a="1"/>
  <c r="Z1707" i="1"/>
  <c r="Z1708" i="1" a="1"/>
  <c r="Z1708" i="1" s="1"/>
  <c r="Z1709" i="1" a="1"/>
  <c r="Z1709" i="1"/>
  <c r="Z1710" i="1" a="1"/>
  <c r="Z1710" i="1" s="1"/>
  <c r="Z1711" i="1" a="1"/>
  <c r="Z1711" i="1"/>
  <c r="Z1712" i="1" a="1"/>
  <c r="Z1712" i="1" s="1"/>
  <c r="Z1713" i="1" a="1"/>
  <c r="Z1713" i="1"/>
  <c r="Z1714" i="1" a="1"/>
  <c r="Z1714" i="1" s="1"/>
  <c r="Z1715" i="1" a="1"/>
  <c r="Z1715" i="1"/>
  <c r="Z1716" i="1" a="1"/>
  <c r="Z1716" i="1" s="1"/>
  <c r="Z1717" i="1" a="1"/>
  <c r="Z1717" i="1"/>
  <c r="Z1718" i="1" a="1"/>
  <c r="Z1718" i="1" s="1"/>
  <c r="Z1719" i="1" a="1"/>
  <c r="Z1719" i="1"/>
  <c r="Z1720" i="1" a="1"/>
  <c r="Z1720" i="1" s="1"/>
  <c r="Z1721" i="1" a="1"/>
  <c r="Z1721" i="1"/>
  <c r="Z1722" i="1" a="1"/>
  <c r="Z1722" i="1" s="1"/>
  <c r="Z1723" i="1" a="1"/>
  <c r="Z1723" i="1"/>
  <c r="Z1724" i="1" a="1"/>
  <c r="Z1724" i="1" s="1"/>
  <c r="Z1725" i="1" a="1"/>
  <c r="Z1725" i="1"/>
  <c r="Z1726" i="1" a="1"/>
  <c r="Z1726" i="1" s="1"/>
  <c r="Z1727" i="1" a="1"/>
  <c r="Z1727" i="1"/>
  <c r="Z1728" i="1" a="1"/>
  <c r="Z1728" i="1" s="1"/>
  <c r="Z1729" i="1" a="1"/>
  <c r="Z1729" i="1"/>
  <c r="Z1730" i="1" a="1"/>
  <c r="Z1730" i="1" s="1"/>
  <c r="Z1731" i="1" a="1"/>
  <c r="Z1731" i="1"/>
  <c r="Z1732" i="1" a="1"/>
  <c r="Z1732" i="1" s="1"/>
  <c r="Z1733" i="1" a="1"/>
  <c r="Z1733" i="1"/>
  <c r="Z1734" i="1" a="1"/>
  <c r="Z1734" i="1" s="1"/>
  <c r="Z1735" i="1" a="1"/>
  <c r="Z1735" i="1"/>
  <c r="Z1736" i="1" a="1"/>
  <c r="Z1736" i="1" s="1"/>
  <c r="Z1737" i="1" a="1"/>
  <c r="Z1737" i="1"/>
  <c r="Z1738" i="1" a="1"/>
  <c r="Z1738" i="1" s="1"/>
  <c r="Z1739" i="1" a="1"/>
  <c r="Z1739" i="1"/>
  <c r="Z1740" i="1" a="1"/>
  <c r="Z1740" i="1" s="1"/>
  <c r="Z1741" i="1" a="1"/>
  <c r="Z1741" i="1"/>
  <c r="Z1742" i="1" a="1"/>
  <c r="Z1742" i="1" s="1"/>
  <c r="Z1743" i="1" a="1"/>
  <c r="Z1743" i="1"/>
  <c r="Z1744" i="1" a="1"/>
  <c r="Z1744" i="1" s="1"/>
  <c r="Z1745" i="1" a="1"/>
  <c r="Z1745" i="1"/>
  <c r="Z1746" i="1" a="1"/>
  <c r="Z1746" i="1" s="1"/>
  <c r="Z1747" i="1" a="1"/>
  <c r="Z1747" i="1"/>
  <c r="Z1748" i="1" a="1"/>
  <c r="Z1748" i="1" s="1"/>
  <c r="Z1749" i="1" a="1"/>
  <c r="Z1749" i="1"/>
  <c r="Z1750" i="1" a="1"/>
  <c r="Z1750" i="1" s="1"/>
  <c r="Z1751" i="1" a="1"/>
  <c r="Z1751" i="1"/>
  <c r="Z1752" i="1" a="1"/>
  <c r="Z1752" i="1" s="1"/>
  <c r="Z1753" i="1" a="1"/>
  <c r="Z1753" i="1"/>
  <c r="Z1754" i="1" a="1"/>
  <c r="Z1754" i="1" s="1"/>
  <c r="Z1755" i="1" a="1"/>
  <c r="Z1755" i="1"/>
  <c r="Z1756" i="1" a="1"/>
  <c r="Z1756" i="1" s="1"/>
  <c r="Z1757" i="1" a="1"/>
  <c r="Z1757" i="1"/>
  <c r="Z1758" i="1" a="1"/>
  <c r="Z1758" i="1" s="1"/>
  <c r="Z1759" i="1" a="1"/>
  <c r="Z1759" i="1"/>
  <c r="Z1760" i="1" a="1"/>
  <c r="Z1760" i="1" s="1"/>
  <c r="Z1761" i="1" a="1"/>
  <c r="Z1761" i="1"/>
  <c r="Z1762" i="1" a="1"/>
  <c r="Z1762" i="1" s="1"/>
  <c r="Z1763" i="1" a="1"/>
  <c r="Z1763" i="1"/>
  <c r="Z1764" i="1" a="1"/>
  <c r="Z1764" i="1" s="1"/>
  <c r="Z1765" i="1" a="1"/>
  <c r="Z1765" i="1"/>
  <c r="Z1766" i="1" a="1"/>
  <c r="Z1766" i="1" s="1"/>
  <c r="Z1767" i="1" a="1"/>
  <c r="Z1767" i="1"/>
  <c r="Z1768" i="1" a="1"/>
  <c r="Z1768" i="1" s="1"/>
  <c r="Z1769" i="1" a="1"/>
  <c r="Z1769" i="1"/>
  <c r="Z1770" i="1" a="1"/>
  <c r="Z1770" i="1" s="1"/>
  <c r="Z1771" i="1" a="1"/>
  <c r="Z1771" i="1"/>
  <c r="Z1772" i="1" a="1"/>
  <c r="Z1772" i="1" s="1"/>
  <c r="Z1773" i="1" a="1"/>
  <c r="Z1773" i="1"/>
  <c r="Z1774" i="1" a="1"/>
  <c r="Z1774" i="1" s="1"/>
  <c r="Z1775" i="1" a="1"/>
  <c r="Z1775" i="1"/>
  <c r="Z1776" i="1" a="1"/>
  <c r="Z1776" i="1" s="1"/>
  <c r="Z1777" i="1" a="1"/>
  <c r="Z1777" i="1"/>
  <c r="Z1778" i="1" a="1"/>
  <c r="Z1778" i="1" s="1"/>
  <c r="Z1779" i="1" a="1"/>
  <c r="Z1779" i="1"/>
  <c r="Z1780" i="1" a="1"/>
  <c r="Z1780" i="1" s="1"/>
  <c r="Z1781" i="1" a="1"/>
  <c r="Z1781" i="1"/>
  <c r="Z1782" i="1" a="1"/>
  <c r="Z1782" i="1" s="1"/>
  <c r="Z1783" i="1" a="1"/>
  <c r="Z1783" i="1"/>
  <c r="Z1784" i="1" a="1"/>
  <c r="Z1784" i="1" s="1"/>
  <c r="Z1785" i="1" a="1"/>
  <c r="Z1785" i="1"/>
  <c r="Z1786" i="1" a="1"/>
  <c r="Z1786" i="1" s="1"/>
  <c r="Z1787" i="1" a="1"/>
  <c r="Z1787" i="1"/>
  <c r="Z1788" i="1" a="1"/>
  <c r="Z1788" i="1" s="1"/>
  <c r="Z1789" i="1" a="1"/>
  <c r="Z1789" i="1"/>
  <c r="Z1790" i="1" a="1"/>
  <c r="Z1790" i="1" s="1"/>
  <c r="Z1791" i="1" a="1"/>
  <c r="Z1791" i="1"/>
  <c r="Z1792" i="1" a="1"/>
  <c r="Z1792" i="1" s="1"/>
  <c r="Z1793" i="1" a="1"/>
  <c r="Z1793" i="1"/>
  <c r="Z1794" i="1" a="1"/>
  <c r="Z1794" i="1" s="1"/>
  <c r="Z1795" i="1" a="1"/>
  <c r="Z1795" i="1"/>
  <c r="Z1796" i="1" a="1"/>
  <c r="Z1796" i="1" s="1"/>
  <c r="Z1797" i="1" a="1"/>
  <c r="Z1797" i="1"/>
  <c r="Z1798" i="1" a="1"/>
  <c r="Z1798" i="1" s="1"/>
  <c r="Z1799" i="1" a="1"/>
  <c r="Z1799" i="1"/>
  <c r="Z1800" i="1" a="1"/>
  <c r="Z1800" i="1" s="1"/>
  <c r="Z1801" i="1" a="1"/>
  <c r="Z1801" i="1"/>
  <c r="Z1802" i="1" a="1"/>
  <c r="Z1802" i="1" s="1"/>
  <c r="Z1803" i="1" a="1"/>
  <c r="Z1803" i="1"/>
  <c r="Z1804" i="1" a="1"/>
  <c r="Z1804" i="1" s="1"/>
  <c r="Z1805" i="1" a="1"/>
  <c r="Z1805" i="1"/>
  <c r="Z1806" i="1" a="1"/>
  <c r="Z1806" i="1" s="1"/>
  <c r="Z1807" i="1" a="1"/>
  <c r="Z1807" i="1"/>
  <c r="Z1808" i="1" a="1"/>
  <c r="Z1808" i="1" s="1"/>
  <c r="Z1809" i="1" a="1"/>
  <c r="Z1809" i="1"/>
  <c r="Z1810" i="1" a="1"/>
  <c r="Z1810" i="1" s="1"/>
  <c r="Z1811" i="1" a="1"/>
  <c r="Z1811" i="1"/>
  <c r="Z1812" i="1" a="1"/>
  <c r="Z1812" i="1" s="1"/>
  <c r="Z1813" i="1" a="1"/>
  <c r="Z1813" i="1"/>
  <c r="Z1814" i="1" a="1"/>
  <c r="Z1814" i="1" s="1"/>
  <c r="Z1815" i="1" a="1"/>
  <c r="Z1815" i="1"/>
  <c r="Z1816" i="1" a="1"/>
  <c r="Z1816" i="1" s="1"/>
  <c r="Z1817" i="1" a="1"/>
  <c r="Z1817" i="1"/>
  <c r="Z1818" i="1" a="1"/>
  <c r="Z1818" i="1" s="1"/>
  <c r="Z1819" i="1" a="1"/>
  <c r="Z1819" i="1"/>
  <c r="Z1820" i="1" a="1"/>
  <c r="Z1820" i="1" s="1"/>
  <c r="Z1821" i="1" a="1"/>
  <c r="Z1821" i="1"/>
  <c r="Z1822" i="1" a="1"/>
  <c r="Z1822" i="1" s="1"/>
  <c r="Z1823" i="1" a="1"/>
  <c r="Z1823" i="1"/>
  <c r="Z1824" i="1" a="1"/>
  <c r="Z1824" i="1" s="1"/>
  <c r="Z1825" i="1" a="1"/>
  <c r="Z1825" i="1"/>
  <c r="Z1826" i="1" a="1"/>
  <c r="Z1826" i="1" s="1"/>
  <c r="Z1827" i="1" a="1"/>
  <c r="Z1827" i="1"/>
  <c r="Z1828" i="1" a="1"/>
  <c r="Z1828" i="1" s="1"/>
  <c r="Z1829" i="1" a="1"/>
  <c r="Z1829" i="1"/>
  <c r="Z1830" i="1" a="1"/>
  <c r="Z1830" i="1" s="1"/>
  <c r="Z1831" i="1" a="1"/>
  <c r="Z1831" i="1"/>
  <c r="Z1832" i="1" a="1"/>
  <c r="Z1832" i="1" s="1"/>
  <c r="Z1833" i="1" a="1"/>
  <c r="Z1833" i="1"/>
  <c r="Z1834" i="1" a="1"/>
  <c r="Z1834" i="1" s="1"/>
  <c r="Z1835" i="1" a="1"/>
  <c r="Z1835" i="1"/>
  <c r="Z1836" i="1" a="1"/>
  <c r="Z1836" i="1" s="1"/>
  <c r="Z1837" i="1" a="1"/>
  <c r="Z1837" i="1"/>
  <c r="Z1838" i="1" a="1"/>
  <c r="Z1838" i="1" s="1"/>
  <c r="Z1839" i="1" a="1"/>
  <c r="Z1839" i="1"/>
  <c r="Z1840" i="1" a="1"/>
  <c r="Z1840" i="1" s="1"/>
  <c r="Z1841" i="1" a="1"/>
  <c r="Z1841" i="1"/>
  <c r="Z1842" i="1" a="1"/>
  <c r="Z1842" i="1" s="1"/>
  <c r="Z1843" i="1" a="1"/>
  <c r="Z1843" i="1"/>
  <c r="Z1844" i="1" a="1"/>
  <c r="Z1844" i="1" s="1"/>
  <c r="Z1845" i="1" a="1"/>
  <c r="Z1845" i="1"/>
  <c r="Z1846" i="1" a="1"/>
  <c r="Z1846" i="1" s="1"/>
  <c r="Z1847" i="1" a="1"/>
  <c r="Z1847" i="1"/>
  <c r="Z1848" i="1" a="1"/>
  <c r="Z1848" i="1" s="1"/>
  <c r="Z1849" i="1" a="1"/>
  <c r="Z1849" i="1"/>
  <c r="Z1850" i="1" a="1"/>
  <c r="Z1850" i="1" s="1"/>
  <c r="Z1851" i="1" a="1"/>
  <c r="Z1851" i="1"/>
  <c r="Z1852" i="1" a="1"/>
  <c r="Z1852" i="1" s="1"/>
  <c r="Z1853" i="1" a="1"/>
  <c r="Z1853" i="1"/>
  <c r="Z1854" i="1" a="1"/>
  <c r="Z1854" i="1" s="1"/>
  <c r="Z1855" i="1" a="1"/>
  <c r="Z1855" i="1"/>
  <c r="Z1856" i="1" a="1"/>
  <c r="Z1856" i="1" s="1"/>
  <c r="Z1857" i="1" a="1"/>
  <c r="Z1857" i="1"/>
  <c r="Z1858" i="1" a="1"/>
  <c r="Z1858" i="1" s="1"/>
  <c r="Z1859" i="1" a="1"/>
  <c r="Z1859" i="1"/>
  <c r="Z1860" i="1" a="1"/>
  <c r="Z1860" i="1" s="1"/>
  <c r="Z1861" i="1" a="1"/>
  <c r="Z1861" i="1"/>
  <c r="Z1862" i="1" a="1"/>
  <c r="Z1862" i="1" s="1"/>
  <c r="Z1863" i="1" a="1"/>
  <c r="Z1863" i="1"/>
  <c r="Z1864" i="1" a="1"/>
  <c r="Z1864" i="1" s="1"/>
  <c r="Z1865" i="1" a="1"/>
  <c r="Z1865" i="1"/>
  <c r="Z1866" i="1" a="1"/>
  <c r="Z1866" i="1" s="1"/>
  <c r="Z1867" i="1" a="1"/>
  <c r="Z1867" i="1"/>
  <c r="Z1868" i="1" a="1"/>
  <c r="Z1868" i="1" s="1"/>
  <c r="Z1869" i="1" a="1"/>
  <c r="Z1869" i="1"/>
  <c r="Z1870" i="1" a="1"/>
  <c r="Z1870" i="1" s="1"/>
  <c r="Z1871" i="1" a="1"/>
  <c r="Z1871" i="1"/>
  <c r="Z1872" i="1" a="1"/>
  <c r="Z1872" i="1" s="1"/>
  <c r="Z1873" i="1" a="1"/>
  <c r="Z1873" i="1"/>
  <c r="Z1874" i="1" a="1"/>
  <c r="Z1874" i="1" s="1"/>
  <c r="Z1875" i="1" a="1"/>
  <c r="Z1875" i="1"/>
  <c r="Z1876" i="1" a="1"/>
  <c r="Z1876" i="1" s="1"/>
  <c r="Z1877" i="1" a="1"/>
  <c r="Z1877" i="1"/>
  <c r="Z1878" i="1" a="1"/>
  <c r="Z1878" i="1" s="1"/>
  <c r="Z1879" i="1" a="1"/>
  <c r="Z1879" i="1"/>
  <c r="Z1880" i="1" a="1"/>
  <c r="Z1880" i="1" s="1"/>
  <c r="Z1881" i="1" a="1"/>
  <c r="Z1881" i="1"/>
  <c r="Z1882" i="1" a="1"/>
  <c r="Z1882" i="1" s="1"/>
  <c r="Z1883" i="1" a="1"/>
  <c r="Z1883" i="1"/>
  <c r="Z1884" i="1" a="1"/>
  <c r="Z1884" i="1" s="1"/>
  <c r="Z1885" i="1" a="1"/>
  <c r="Z1885" i="1"/>
  <c r="Z1886" i="1" a="1"/>
  <c r="Z1886" i="1" s="1"/>
  <c r="Z1887" i="1" a="1"/>
  <c r="Z1887" i="1"/>
  <c r="Z1888" i="1" a="1"/>
  <c r="Z1888" i="1" s="1"/>
  <c r="Z1889" i="1" a="1"/>
  <c r="Z1889" i="1"/>
  <c r="Z1890" i="1" a="1"/>
  <c r="Z1890" i="1" s="1"/>
  <c r="Z1891" i="1" a="1"/>
  <c r="Z1891" i="1"/>
  <c r="Z1892" i="1" a="1"/>
  <c r="Z1892" i="1" s="1"/>
  <c r="Z1893" i="1" a="1"/>
  <c r="Z1893" i="1"/>
  <c r="Z1894" i="1" a="1"/>
  <c r="Z1894" i="1" s="1"/>
  <c r="Z1895" i="1" a="1"/>
  <c r="Z1895" i="1"/>
  <c r="Z1896" i="1" a="1"/>
  <c r="Z1896" i="1" s="1"/>
  <c r="Z1897" i="1" a="1"/>
  <c r="Z1897" i="1"/>
  <c r="Z1898" i="1" a="1"/>
  <c r="Z1898" i="1" s="1"/>
  <c r="Z1899" i="1" a="1"/>
  <c r="Z1899" i="1"/>
  <c r="Z1900" i="1" a="1"/>
  <c r="Z1900" i="1" s="1"/>
  <c r="Z1901" i="1" a="1"/>
  <c r="Z1901" i="1"/>
  <c r="Z1902" i="1" a="1"/>
  <c r="Z1902" i="1" s="1"/>
  <c r="Z1903" i="1" a="1"/>
  <c r="Z1903" i="1"/>
  <c r="Z1904" i="1" a="1"/>
  <c r="Z1904" i="1" s="1"/>
  <c r="Z1905" i="1" a="1"/>
  <c r="Z1905" i="1"/>
  <c r="Z1906" i="1" a="1"/>
  <c r="Z1906" i="1" s="1"/>
  <c r="Z1907" i="1" a="1"/>
  <c r="Z1907" i="1"/>
  <c r="Z1908" i="1" a="1"/>
  <c r="Z1908" i="1" s="1"/>
  <c r="Z1909" i="1" a="1"/>
  <c r="Z1909" i="1"/>
  <c r="Z1910" i="1" a="1"/>
  <c r="Z1910" i="1" s="1"/>
  <c r="Z1911" i="1" a="1"/>
  <c r="Z1911" i="1"/>
  <c r="Z1912" i="1" a="1"/>
  <c r="Z1912" i="1" s="1"/>
  <c r="Z1913" i="1" a="1"/>
  <c r="Z1913" i="1"/>
  <c r="Z1914" i="1" a="1"/>
  <c r="Z1914" i="1" s="1"/>
  <c r="Z1915" i="1" a="1"/>
  <c r="Z1915" i="1"/>
  <c r="Z1916" i="1" a="1"/>
  <c r="Z1916" i="1" s="1"/>
  <c r="Z1917" i="1" a="1"/>
  <c r="Z1917" i="1"/>
  <c r="Z1918" i="1" a="1"/>
  <c r="Z1918" i="1" s="1"/>
  <c r="Z1919" i="1" a="1"/>
  <c r="Z1919" i="1"/>
  <c r="Z1920" i="1" a="1"/>
  <c r="Z1920" i="1" s="1"/>
  <c r="Z1921" i="1" a="1"/>
  <c r="Z1921" i="1"/>
  <c r="Z1922" i="1" a="1"/>
  <c r="Z1922" i="1" s="1"/>
  <c r="Z1923" i="1" a="1"/>
  <c r="Z1923" i="1"/>
  <c r="Z1924" i="1" a="1"/>
  <c r="Z1924" i="1" s="1"/>
  <c r="Z1925" i="1" a="1"/>
  <c r="Z1925" i="1"/>
  <c r="Z1926" i="1" a="1"/>
  <c r="Z1926" i="1" s="1"/>
  <c r="Z1927" i="1" a="1"/>
  <c r="Z1927" i="1"/>
  <c r="Z1928" i="1" a="1"/>
  <c r="Z1928" i="1" s="1"/>
  <c r="Z1929" i="1" a="1"/>
  <c r="Z1929" i="1"/>
  <c r="Z1930" i="1" a="1"/>
  <c r="Z1930" i="1" s="1"/>
  <c r="Z1931" i="1" a="1"/>
  <c r="Z1931" i="1"/>
  <c r="Z1932" i="1" a="1"/>
  <c r="Z1932" i="1" s="1"/>
  <c r="Z1933" i="1" a="1"/>
  <c r="Z1933" i="1"/>
  <c r="Z1934" i="1" a="1"/>
  <c r="Z1934" i="1" s="1"/>
  <c r="Z1935" i="1" a="1"/>
  <c r="Z1935" i="1"/>
  <c r="Z1936" i="1" a="1"/>
  <c r="Z1936" i="1" s="1"/>
  <c r="Z1937" i="1" a="1"/>
  <c r="Z1937" i="1"/>
  <c r="Z2" i="1" a="1"/>
  <c r="Z2" i="1" s="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<sst xmlns="http://schemas.openxmlformats.org/spreadsheetml/2006/main" count="23386" uniqueCount="3034">
  <si>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</si>
  <si>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</si>
  <si>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</si>
  <si>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</si>
  <si>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</si>
  <si>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</si>
  <si>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</si>
  <si>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</si>
  <si>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</si>
  <si>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</si>
  <si>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</si>
  <si>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</si>
  <si>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</si>
  <si>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</si>
  <si>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</si>
  <si>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</si>
  <si>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</si>
  <si>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</si>
  <si>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</si>
  <si>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</si>
  <si>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</si>
  <si>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</si>
  <si>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</si>
  <si>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</si>
  <si>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</si>
  <si>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</si>
  <si>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</si>
  <si>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</si>
  <si>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</si>
  <si>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</si>
  <si>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</si>
  <si>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</si>
  <si>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</si>
  <si>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</si>
  <si>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</si>
  <si>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</si>
  <si>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</si>
  <si>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</si>
  <si>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</si>
  <si>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</si>
  <si>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</si>
  <si>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</si>
  <si>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</si>
  <si>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</si>
  <si>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</si>
  <si>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</si>
  <si>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</si>
  <si>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</si>
  <si>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</si>
  <si>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</si>
  <si>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</si>
  <si>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</si>
  <si>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</si>
  <si>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</si>
  <si>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</si>
  <si>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</si>
  <si>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</si>
  <si>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</si>
  <si>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</si>
  <si>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</si>
  <si>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</si>
  <si>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</si>
  <si>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</si>
  <si>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</si>
  <si>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</si>
  <si>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</si>
  <si>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</si>
  <si>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</si>
  <si>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</si>
  <si>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</si>
  <si>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</si>
  <si>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</si>
  <si>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</si>
  <si>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</si>
  <si>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</si>
  <si>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</si>
  <si>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</si>
  <si>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</si>
  <si>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</si>
  <si>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</si>
  <si>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</si>
  <si>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</si>
  <si>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</si>
  <si>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</si>
  <si>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</si>
  <si>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</si>
  <si>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</si>
  <si>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</si>
  <si>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</si>
  <si>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</si>
  <si>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</si>
  <si>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</si>
  <si>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</si>
  <si>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</si>
  <si>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</si>
  <si>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</si>
  <si>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</si>
  <si>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</si>
  <si>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</si>
  <si>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</si>
  <si>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</si>
  <si>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</si>
  <si>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</si>
  <si>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</si>
  <si>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</si>
  <si>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</si>
  <si>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</si>
  <si>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</si>
  <si>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</si>
  <si>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</si>
  <si>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</si>
  <si>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</si>
  <si>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</si>
  <si>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</si>
  <si>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</si>
  <si>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</si>
  <si>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</si>
  <si>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</si>
  <si>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</si>
  <si>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</si>
  <si>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</si>
  <si>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</si>
  <si>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</si>
  <si>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</si>
  <si>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</si>
  <si>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</si>
  <si>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</si>
  <si>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</si>
  <si>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</si>
  <si>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</si>
  <si>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</si>
  <si>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</si>
  <si>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</si>
  <si>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</si>
  <si>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</si>
  <si>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</si>
  <si>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</si>
  <si>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</si>
  <si>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</si>
  <si>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</si>
  <si>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</si>
  <si>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</si>
  <si>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</si>
  <si>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</si>
  <si>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</si>
  <si>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</si>
  <si>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</si>
  <si>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</si>
  <si>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</si>
  <si>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</si>
  <si>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</si>
  <si>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</si>
  <si>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</si>
  <si>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</si>
  <si>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</si>
  <si>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</si>
  <si>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</si>
  <si>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</si>
  <si>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</si>
  <si>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</si>
  <si>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</si>
  <si>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</si>
  <si>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</si>
  <si>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</si>
  <si>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</si>
  <si>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</si>
  <si>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</si>
  <si>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</si>
  <si>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</si>
  <si>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</si>
  <si>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</si>
  <si>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</si>
  <si>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</si>
  <si>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</si>
  <si>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</si>
  <si>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</si>
  <si>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</si>
  <si>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</si>
  <si>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</si>
  <si>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</si>
  <si>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</si>
  <si>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</si>
  <si>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</si>
  <si>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</si>
  <si>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</si>
  <si>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</si>
  <si>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</si>
  <si>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</si>
  <si>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</si>
  <si>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</si>
  <si>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</si>
  <si>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</si>
  <si>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</si>
  <si>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</si>
  <si>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</si>
  <si>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</si>
  <si>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</si>
  <si>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</si>
  <si>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</si>
  <si>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</si>
  <si>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</si>
  <si>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</si>
  <si>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</si>
  <si>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</si>
  <si>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</si>
  <si>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</si>
  <si>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</si>
  <si>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</si>
  <si>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</si>
  <si>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</si>
  <si>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</si>
  <si>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</si>
  <si>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</si>
  <si>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</si>
  <si>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</si>
  <si>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</si>
  <si>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</si>
  <si>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</si>
  <si>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</si>
  <si>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</si>
  <si>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</si>
  <si>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</si>
  <si>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</si>
  <si>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</si>
  <si>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</si>
  <si>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</si>
  <si>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</si>
  <si>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</si>
  <si>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</si>
  <si>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</si>
  <si>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</si>
  <si>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</si>
  <si>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</si>
  <si>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</si>
  <si>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</si>
  <si>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</si>
  <si>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</si>
  <si>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</si>
  <si>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</si>
  <si>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</si>
  <si>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</si>
  <si>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</si>
  <si>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</si>
  <si>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</si>
  <si>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</si>
  <si>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</si>
  <si>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</si>
  <si>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</si>
  <si>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</si>
  <si>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</si>
  <si>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</si>
  <si>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</si>
  <si>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</si>
  <si>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</si>
  <si>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</si>
  <si>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</si>
  <si>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</si>
  <si>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</si>
  <si>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</si>
  <si>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</si>
  <si>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</si>
  <si>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</si>
  <si>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</si>
  <si>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</si>
  <si>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</si>
  <si>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</si>
  <si>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</si>
  <si>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</si>
  <si>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</si>
  <si>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</si>
  <si>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</si>
  <si>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</si>
  <si>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</si>
  <si>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</si>
  <si>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</si>
  <si>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</si>
  <si>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</si>
  <si>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</si>
  <si>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</si>
  <si>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</si>
  <si>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</si>
  <si>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</si>
  <si>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</si>
  <si>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</si>
  <si>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</si>
  <si>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</si>
  <si>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</si>
  <si>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</si>
  <si>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</si>
  <si>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</si>
  <si>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</si>
  <si>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</si>
  <si>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</si>
  <si>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</si>
  <si>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</si>
  <si>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</si>
  <si>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</si>
  <si>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</si>
  <si>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</si>
  <si>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</si>
  <si>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</si>
  <si>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</si>
  <si>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</si>
  <si>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</si>
  <si>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</si>
  <si>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</si>
  <si>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</si>
  <si>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</si>
  <si>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</si>
  <si>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</si>
  <si>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</si>
  <si>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</si>
  <si>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</si>
  <si>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</si>
  <si>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</si>
  <si>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</si>
  <si>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</si>
  <si>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</si>
  <si>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</si>
  <si>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</si>
  <si>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</si>
  <si>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</si>
  <si>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</si>
  <si>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</si>
  <si>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</si>
  <si>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</si>
  <si>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</si>
  <si>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</si>
  <si>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</si>
  <si>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</si>
  <si>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</si>
  <si>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</si>
  <si>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</si>
  <si>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</si>
  <si>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</si>
  <si>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</si>
  <si>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</si>
  <si>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</si>
  <si>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</si>
  <si>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</si>
  <si>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</si>
  <si>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</si>
  <si>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</si>
  <si>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</si>
  <si>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</si>
  <si>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</si>
  <si>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</si>
  <si>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</si>
  <si>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</si>
  <si>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</si>
  <si>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</si>
  <si>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</si>
  <si>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</si>
  <si>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</si>
  <si>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</si>
  <si>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</si>
  <si>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</si>
  <si>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</si>
  <si>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</si>
  <si>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</si>
  <si>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</si>
  <si>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</si>
  <si>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</si>
  <si>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</si>
  <si>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</si>
  <si>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</si>
  <si>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</si>
  <si>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</si>
  <si>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</si>
  <si>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</si>
  <si>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</si>
  <si>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</si>
  <si>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</si>
  <si>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</si>
  <si>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</si>
  <si>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</si>
  <si>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</si>
  <si>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</si>
  <si>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</si>
  <si>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</si>
  <si>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</si>
  <si>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</si>
  <si>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</si>
  <si>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</si>
  <si>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</si>
  <si>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</si>
  <si>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</si>
  <si>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</si>
  <si>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</si>
  <si>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</si>
  <si>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</si>
  <si>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</si>
  <si>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</si>
  <si>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</si>
  <si>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</si>
  <si>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</si>
  <si>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</si>
  <si>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</si>
  <si>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</si>
  <si>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</si>
  <si>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</si>
  <si>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</si>
  <si>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</si>
  <si>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</si>
  <si>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</si>
  <si>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</si>
  <si>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</si>
  <si>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</si>
  <si>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</si>
  <si>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</si>
  <si>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</si>
  <si>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</si>
  <si>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</si>
  <si>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</si>
  <si>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</si>
  <si>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</si>
  <si>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</si>
  <si>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</si>
  <si>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</si>
  <si>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</si>
  <si>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</si>
  <si>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</si>
  <si>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</si>
  <si>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</si>
  <si>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</si>
  <si>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</si>
  <si>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</si>
  <si>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</si>
  <si>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</si>
  <si>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</si>
  <si>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</si>
  <si>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</si>
  <si>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</si>
  <si>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</si>
  <si>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</si>
  <si>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</si>
  <si>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</si>
  <si>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</si>
  <si>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</si>
  <si>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</si>
  <si>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</si>
  <si>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</si>
  <si>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</si>
  <si>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</si>
  <si>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</si>
  <si>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</si>
  <si>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</si>
  <si>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</si>
  <si>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</si>
  <si>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</si>
  <si>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</si>
  <si>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</si>
  <si>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</si>
  <si>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</si>
  <si>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</si>
  <si>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</si>
  <si>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</si>
  <si>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</si>
  <si>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</si>
  <si>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</si>
  <si>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</si>
  <si>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</si>
  <si>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</si>
  <si>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</si>
  <si>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</si>
  <si>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</si>
  <si>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</si>
  <si>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</si>
  <si>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</si>
  <si>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</si>
  <si>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</si>
  <si>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</si>
  <si>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</si>
  <si>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</si>
  <si>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</si>
  <si>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</si>
  <si>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</si>
  <si>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</si>
  <si>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</si>
  <si>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</si>
  <si>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</si>
  <si>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</si>
  <si>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</si>
  <si>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</si>
  <si>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</si>
  <si>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</si>
  <si>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</si>
  <si>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</si>
  <si>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</si>
  <si>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</si>
  <si>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</si>
  <si>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</si>
  <si>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</si>
  <si>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</si>
  <si>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</si>
  <si>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</si>
  <si>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</si>
  <si>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</si>
  <si>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</si>
  <si>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</si>
  <si>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</si>
  <si>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</si>
  <si>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</si>
  <si>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</si>
  <si>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</si>
  <si>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</si>
  <si>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</si>
  <si>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</si>
  <si>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</si>
  <si>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</si>
  <si>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</si>
  <si>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</si>
  <si>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</si>
  <si>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</si>
  <si>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</si>
  <si>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</si>
  <si>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</si>
  <si>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</si>
  <si>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</si>
  <si>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</si>
  <si>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</si>
  <si>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</si>
  <si>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</si>
  <si>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</si>
  <si>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</si>
  <si>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</si>
  <si>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</si>
  <si>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</si>
  <si>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</si>
  <si>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</si>
  <si>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</si>
  <si>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</si>
  <si>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</si>
  <si>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</si>
  <si>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</si>
  <si>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</si>
  <si>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</si>
  <si>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</si>
  <si>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</si>
  <si>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</si>
  <si>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</si>
  <si>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</si>
  <si>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</si>
  <si>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</si>
  <si>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</si>
  <si>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</si>
  <si>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</si>
  <si>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</si>
  <si>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</si>
  <si>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</si>
  <si>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</si>
  <si>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</si>
  <si>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</si>
  <si>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</si>
  <si>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</si>
  <si>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</si>
  <si>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</si>
  <si>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</si>
  <si>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</si>
  <si>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</si>
  <si>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</si>
  <si>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</si>
  <si>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</si>
  <si>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</si>
  <si>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</si>
  <si>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</si>
  <si>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</si>
  <si>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</si>
  <si>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</si>
  <si>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</si>
  <si>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</si>
  <si>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</si>
  <si>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</si>
  <si>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</si>
  <si>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</si>
  <si>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</si>
  <si>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</si>
  <si>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</si>
  <si>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</si>
  <si>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</si>
  <si>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</si>
  <si>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</si>
  <si>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</si>
  <si>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</si>
  <si>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</si>
  <si>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</si>
  <si>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</si>
  <si>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</si>
  <si>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</si>
  <si>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</si>
  <si>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</si>
  <si>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</si>
  <si>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</si>
  <si>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</si>
  <si>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</si>
  <si>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</si>
  <si>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</si>
  <si>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</si>
  <si>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</si>
  <si>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</si>
  <si>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</si>
  <si>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</si>
  <si>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</si>
  <si>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</si>
  <si>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</si>
  <si>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</si>
  <si>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</si>
  <si>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</si>
  <si>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</si>
  <si>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</si>
  <si>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</si>
  <si>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</si>
  <si>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</si>
  <si>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</si>
  <si>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</si>
  <si>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</si>
  <si>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</si>
  <si>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</si>
  <si>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</si>
  <si>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</si>
  <si>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</si>
  <si>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</si>
  <si>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</si>
  <si>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</si>
  <si>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</si>
  <si>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</si>
  <si>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</si>
  <si>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</si>
  <si>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</si>
  <si>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</si>
  <si>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</si>
  <si>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</si>
  <si>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</si>
  <si>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</si>
  <si>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</si>
  <si>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</si>
  <si>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</si>
  <si>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</si>
  <si>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</si>
  <si>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</si>
  <si>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</si>
  <si>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</si>
  <si>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</si>
  <si>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</si>
  <si>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</si>
  <si>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</si>
  <si>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</si>
  <si>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</si>
  <si>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</si>
  <si>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</si>
  <si>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</si>
  <si>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</si>
  <si>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</si>
  <si>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</si>
  <si>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</si>
  <si>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</si>
  <si>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</si>
  <si>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</si>
  <si>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</si>
  <si>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</si>
  <si>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</si>
  <si>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</si>
  <si>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</si>
  <si>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</si>
  <si>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</si>
  <si>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</si>
  <si>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</si>
  <si>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</si>
  <si>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</si>
  <si>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</si>
  <si>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</si>
  <si>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</si>
  <si>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</si>
  <si>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</si>
  <si>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</si>
  <si>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</si>
  <si>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</si>
  <si>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</si>
  <si>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</si>
  <si>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</si>
  <si>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</si>
  <si>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</si>
  <si>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</si>
  <si>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</si>
  <si>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</si>
  <si>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</si>
  <si>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</si>
  <si>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</si>
  <si>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</si>
  <si>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</si>
  <si>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</si>
  <si>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</si>
  <si>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</si>
  <si>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</si>
  <si>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</si>
  <si>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</si>
  <si>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</si>
  <si>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</si>
  <si>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</si>
  <si>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</si>
  <si>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</si>
  <si>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</si>
  <si>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</si>
  <si>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</si>
  <si>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</si>
  <si>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</si>
  <si>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</si>
  <si>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</si>
  <si>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</si>
  <si>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</si>
  <si>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</si>
  <si>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</si>
  <si>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</si>
  <si>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</si>
  <si>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</si>
  <si>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</si>
  <si>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</si>
  <si>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</si>
  <si>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</si>
  <si>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</si>
  <si>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</si>
  <si>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</si>
  <si>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</si>
  <si>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</si>
  <si>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</si>
  <si>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</si>
  <si>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</si>
  <si>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</si>
  <si>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</si>
  <si>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</si>
  <si>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</si>
  <si>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</si>
  <si>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</si>
  <si>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</si>
  <si>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</si>
  <si>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</si>
  <si>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</si>
  <si>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</si>
  <si>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</si>
  <si>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</si>
  <si>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</si>
  <si>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</si>
  <si>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</si>
  <si>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</si>
  <si>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</si>
  <si>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</si>
  <si>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</si>
  <si>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</si>
  <si>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</si>
  <si>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</si>
  <si>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</si>
  <si>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</si>
  <si>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</si>
  <si>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</si>
  <si>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</si>
  <si>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</si>
  <si>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</si>
  <si>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</si>
  <si>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</si>
  <si>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</si>
  <si>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</si>
  <si>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</si>
  <si>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</si>
  <si>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</si>
  <si>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</si>
  <si>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</si>
  <si>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</si>
  <si>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</si>
  <si>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</si>
  <si>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</si>
  <si>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</si>
  <si>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</si>
  <si>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</si>
  <si>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</si>
  <si>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</si>
  <si>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</si>
  <si>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</si>
  <si>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</si>
  <si>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</si>
  <si>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</si>
  <si>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</si>
  <si>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</si>
  <si>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</si>
  <si>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</si>
  <si>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</si>
  <si>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</si>
  <si>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</si>
  <si>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</si>
  <si>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</si>
  <si>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</si>
  <si>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</si>
  <si>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</si>
  <si>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</si>
  <si>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</si>
  <si>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</si>
  <si>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</si>
  <si>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</si>
  <si>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</si>
  <si>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</si>
  <si>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</si>
  <si>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</si>
  <si>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</si>
  <si>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</si>
  <si>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</si>
  <si>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</si>
  <si>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</si>
  <si>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</si>
  <si>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</si>
  <si>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</si>
  <si>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</si>
  <si>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</si>
  <si>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</si>
  <si>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</si>
  <si>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</si>
  <si>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</si>
  <si>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</si>
  <si>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</si>
  <si>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</si>
  <si>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</si>
  <si>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</si>
  <si>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</si>
  <si>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</si>
  <si>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</si>
  <si>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</si>
  <si>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</si>
  <si>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</si>
  <si>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</si>
  <si>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</si>
  <si>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</si>
  <si>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</si>
  <si>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</si>
  <si>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</si>
  <si>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</si>
  <si>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</si>
  <si>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</si>
  <si>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</si>
  <si>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</si>
  <si>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</si>
  <si>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</si>
  <si>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</si>
  <si>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</si>
  <si>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</si>
  <si>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</si>
  <si>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</si>
  <si>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</si>
  <si>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</si>
  <si>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</si>
  <si>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</si>
  <si>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</si>
  <si>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</si>
  <si>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</si>
  <si>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</si>
  <si>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</si>
  <si>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</si>
  <si>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</si>
  <si>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</si>
  <si>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</si>
  <si>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</si>
  <si>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</si>
  <si>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</si>
  <si>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</si>
  <si>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</si>
  <si>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</si>
  <si>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</si>
  <si>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</si>
  <si>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</si>
  <si>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</si>
  <si>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</si>
  <si>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</si>
  <si>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</si>
  <si>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</si>
  <si>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</si>
  <si>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</si>
  <si>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</si>
  <si>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</si>
  <si>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</si>
  <si>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</si>
  <si>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</si>
  <si>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</si>
  <si>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</si>
  <si>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</si>
  <si>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</si>
  <si>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</si>
  <si>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</si>
  <si>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</si>
  <si>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</si>
  <si>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</si>
  <si>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</si>
  <si>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</si>
  <si>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</si>
  <si>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</si>
  <si>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</si>
  <si>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</si>
  <si>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</si>
  <si>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</si>
  <si>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</si>
  <si>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</si>
  <si>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</si>
  <si>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</si>
  <si>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</si>
  <si>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</si>
  <si>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</si>
  <si>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</si>
  <si>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</si>
  <si>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</si>
  <si>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</si>
  <si>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</si>
  <si>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</si>
  <si>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</si>
  <si>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</si>
  <si>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</si>
  <si>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</si>
  <si>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</si>
  <si>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</si>
  <si>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</si>
  <si>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</si>
  <si>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</si>
  <si>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</si>
  <si>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</si>
  <si>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</si>
  <si>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</si>
  <si>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</si>
  <si>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</si>
  <si>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</si>
  <si>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</si>
  <si>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</si>
  <si>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</si>
  <si>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</si>
  <si>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</si>
  <si>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</si>
  <si>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</si>
  <si>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</si>
  <si>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</si>
  <si>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</si>
  <si>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</si>
  <si>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</si>
  <si>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</si>
  <si>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</si>
  <si>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</si>
  <si>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</si>
  <si>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</si>
  <si>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</si>
  <si>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</si>
  <si>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</si>
  <si>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</si>
  <si>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</si>
  <si>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</si>
  <si>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</si>
  <si>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</si>
  <si>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</si>
  <si>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</si>
  <si>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</si>
  <si>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</si>
  <si>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</si>
  <si>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</si>
  <si>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</si>
  <si>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</si>
  <si>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</si>
  <si>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</si>
  <si>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</si>
  <si>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</si>
  <si>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</si>
  <si>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</si>
  <si>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</si>
  <si>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</si>
  <si>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</si>
  <si>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</si>
  <si>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</si>
  <si>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</si>
  <si>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</si>
  <si>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</si>
  <si>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</si>
  <si>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</si>
  <si>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</si>
  <si>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</si>
  <si>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</si>
  <si>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</si>
  <si>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</si>
  <si>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</si>
  <si>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</si>
  <si>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</si>
  <si>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</si>
  <si>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</si>
  <si>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</si>
  <si>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</si>
  <si>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</si>
  <si>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</si>
  <si>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</si>
  <si>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</si>
  <si>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</si>
  <si>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</si>
  <si>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</si>
  <si>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</si>
  <si>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</si>
  <si>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</si>
  <si>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</si>
  <si>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</si>
  <si>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</si>
  <si>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</si>
  <si>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</si>
  <si>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</si>
  <si>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</si>
  <si>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</si>
  <si>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</si>
  <si>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</si>
  <si>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</si>
  <si>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</si>
  <si>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</si>
  <si>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</si>
  <si>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</si>
  <si>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</si>
  <si>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</si>
  <si>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</si>
  <si>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</si>
  <si>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</si>
  <si>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</si>
  <si>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</si>
  <si>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</si>
  <si>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</si>
  <si>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</si>
  <si>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</si>
  <si>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</si>
  <si>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</si>
  <si>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</si>
  <si>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</si>
  <si>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</si>
  <si>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</si>
  <si>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</si>
  <si>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</si>
  <si>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</si>
  <si>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</si>
  <si>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</si>
  <si>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</si>
  <si>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</si>
  <si>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</si>
  <si>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</si>
  <si>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</si>
  <si>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</si>
  <si>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</si>
  <si>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</si>
  <si>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</si>
  <si>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</si>
  <si>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</si>
  <si>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</si>
  <si>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</si>
  <si>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</si>
  <si>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</si>
  <si>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</si>
  <si>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</si>
  <si>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</si>
  <si>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</si>
  <si>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</si>
  <si>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</si>
  <si>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</si>
  <si>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</si>
  <si>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</si>
  <si>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</si>
  <si>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</si>
  <si>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</si>
  <si>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</si>
  <si>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</si>
  <si>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</si>
  <si>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</si>
  <si>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</si>
  <si>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</si>
  <si>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</si>
  <si>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</si>
  <si>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</si>
  <si>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</si>
  <si>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</si>
  <si>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</si>
  <si>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</si>
  <si>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</si>
  <si>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</si>
  <si>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</si>
  <si>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</si>
  <si>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</si>
  <si>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</si>
  <si>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</si>
  <si>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</si>
  <si>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</si>
  <si>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</si>
  <si>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</si>
  <si>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</si>
  <si>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</si>
  <si>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</si>
  <si>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</si>
  <si>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</si>
  <si>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</si>
  <si>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</si>
  <si>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</si>
  <si>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</si>
  <si>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</si>
  <si>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</si>
  <si>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</si>
  <si>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</si>
  <si>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</si>
  <si>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</si>
  <si>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</si>
  <si>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</si>
  <si>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</si>
  <si>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</si>
  <si>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</si>
  <si>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</si>
  <si>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</si>
  <si>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</si>
  <si>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</si>
  <si>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</si>
  <si>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</si>
  <si>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</si>
  <si>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</si>
  <si>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</si>
  <si>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</si>
  <si>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</si>
  <si>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</si>
  <si>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</si>
  <si>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</si>
  <si>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</si>
  <si>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</si>
  <si>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</si>
  <si>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</si>
  <si>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</si>
  <si>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</si>
  <si>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</si>
  <si>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</si>
  <si>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</si>
  <si>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</si>
  <si>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</si>
  <si>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</si>
  <si>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</si>
  <si>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</si>
  <si>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</si>
  <si>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</si>
  <si>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</si>
  <si>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</si>
  <si>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</si>
  <si>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</si>
  <si>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</si>
  <si>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</si>
  <si>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</si>
  <si>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</si>
  <si>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</si>
  <si>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</si>
  <si>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</si>
  <si>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</si>
  <si>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</si>
  <si>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</si>
  <si>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</si>
  <si>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</si>
  <si>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</si>
  <si>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</si>
  <si>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</si>
  <si>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</si>
  <si>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</si>
  <si>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</si>
  <si>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</si>
  <si>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</si>
  <si>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</si>
  <si>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</si>
  <si>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</si>
  <si>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</si>
  <si>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</si>
  <si>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</si>
  <si>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</si>
  <si>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</si>
  <si>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</si>
  <si>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</si>
  <si>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</si>
  <si>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</si>
  <si>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</si>
  <si>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</si>
  <si>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</si>
  <si>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</si>
  <si>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</si>
  <si>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</si>
  <si>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</si>
  <si>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</si>
  <si>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</si>
  <si>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</si>
  <si>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</si>
  <si>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</si>
  <si>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</si>
  <si>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</si>
  <si>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</si>
  <si>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</si>
  <si>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</si>
  <si>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</si>
  <si>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</si>
  <si>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</si>
  <si>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</si>
  <si>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</si>
  <si>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</si>
  <si>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</si>
  <si>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</si>
  <si>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</si>
  <si>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</si>
  <si>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</si>
  <si>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</si>
  <si>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</si>
  <si>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</si>
  <si>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</si>
  <si>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</si>
  <si>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</si>
  <si>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</si>
  <si>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</si>
  <si>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</si>
  <si>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</si>
  <si>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</si>
  <si>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</si>
  <si>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</si>
  <si>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</si>
  <si>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</si>
  <si>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</si>
  <si>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</si>
  <si>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</si>
  <si>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</si>
  <si>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</si>
  <si>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</si>
  <si>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</si>
  <si>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</si>
  <si>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</si>
  <si>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</si>
  <si>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</si>
  <si>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</si>
  <si>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</si>
  <si>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</si>
  <si>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</si>
  <si>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</si>
  <si>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</si>
  <si>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</si>
  <si>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</si>
  <si>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</si>
  <si>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</si>
  <si>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</si>
  <si>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</si>
  <si>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</si>
  <si>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</si>
  <si>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</si>
  <si>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</si>
  <si>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</si>
  <si>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</si>
  <si>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</si>
  <si>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</si>
  <si>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</si>
  <si>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</si>
  <si>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</si>
  <si>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</si>
  <si>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</si>
  <si>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</si>
  <si>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</si>
  <si>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</si>
  <si>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</si>
  <si>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</si>
  <si>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</si>
  <si>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</si>
  <si>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</si>
  <si>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</si>
  <si>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</si>
  <si>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</si>
  <si>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</si>
  <si>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</si>
  <si>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</si>
  <si>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</si>
  <si>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</si>
  <si>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</si>
  <si>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</si>
  <si>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</si>
  <si>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</si>
  <si>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</si>
  <si>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</si>
  <si>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</si>
  <si>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</si>
  <si>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</si>
  <si>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</si>
  <si>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</si>
  <si>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</si>
  <si>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</si>
  <si>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</si>
  <si>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</si>
  <si>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</si>
  <si>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</si>
  <si>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</si>
  <si>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</si>
  <si>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</si>
  <si>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</si>
  <si>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</si>
  <si>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</si>
  <si>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</si>
  <si>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</si>
  <si>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</si>
  <si>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</si>
  <si>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</si>
  <si>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</si>
  <si>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</si>
  <si>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</si>
  <si>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</si>
  <si>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</si>
  <si>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</si>
  <si>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</si>
  <si>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</si>
  <si>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</si>
  <si>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</si>
  <si>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</si>
  <si>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</si>
  <si>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</si>
  <si>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</si>
  <si>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</si>
  <si>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</si>
  <si>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</si>
  <si>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</si>
  <si>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</si>
  <si>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</si>
  <si>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</si>
  <si>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</si>
  <si>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</si>
  <si>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</si>
  <si>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</si>
  <si>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</si>
  <si>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</si>
  <si>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</si>
  <si>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</si>
  <si>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</si>
  <si>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</si>
  <si>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</si>
  <si>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</si>
  <si>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</si>
  <si>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</si>
  <si>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</si>
  <si>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</si>
  <si>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</si>
  <si>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</si>
  <si>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</si>
  <si>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</si>
  <si>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</si>
  <si>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</si>
  <si>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</si>
  <si>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</si>
  <si>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</si>
  <si>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</si>
  <si>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</si>
  <si>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</si>
  <si>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</si>
  <si>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</si>
  <si>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</si>
  <si>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</si>
  <si>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</si>
  <si>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</si>
  <si>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</si>
  <si>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</si>
  <si>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</si>
  <si>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</si>
  <si>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</si>
  <si>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</si>
  <si>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</si>
  <si>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</si>
  <si>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</si>
  <si>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</si>
  <si>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</si>
  <si>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</si>
  <si>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</si>
  <si>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</si>
  <si>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</si>
  <si>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</si>
  <si>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</si>
  <si>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</si>
  <si>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</si>
  <si>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</si>
  <si>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</si>
  <si>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</si>
  <si>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</si>
  <si>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</si>
  <si>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</si>
  <si>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</si>
  <si>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</si>
  <si>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</si>
  <si>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</si>
  <si>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</si>
  <si>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</si>
  <si>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</si>
  <si>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</si>
  <si>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</si>
  <si>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</si>
  <si>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</si>
  <si>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</si>
  <si>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</si>
  <si>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</si>
  <si>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</si>
  <si>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</si>
  <si>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</si>
  <si>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</si>
  <si>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</si>
  <si>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</si>
  <si>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</si>
  <si>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</si>
  <si>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</si>
  <si>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</si>
  <si>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</si>
  <si>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</si>
  <si>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</si>
  <si>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</si>
  <si>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</si>
  <si>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</si>
  <si>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</si>
  <si>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</si>
  <si>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</si>
  <si>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</si>
  <si>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</si>
  <si>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</si>
  <si>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</si>
  <si>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</si>
  <si>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</si>
  <si>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</si>
  <si>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</si>
  <si>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</si>
  <si>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</si>
  <si>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</si>
  <si>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</si>
  <si>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</si>
  <si>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</si>
  <si>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</si>
  <si>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</si>
  <si>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</si>
  <si>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</si>
  <si>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</si>
  <si>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</si>
  <si>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</si>
  <si>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</si>
  <si>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</si>
  <si>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</si>
  <si>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</si>
  <si>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</si>
  <si>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</si>
  <si>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</si>
  <si>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</si>
  <si>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</si>
  <si>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</si>
  <si>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</si>
  <si>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</si>
  <si>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</si>
  <si>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</si>
  <si>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</si>
  <si>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</si>
  <si>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</si>
  <si>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</si>
  <si>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</si>
  <si>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</si>
  <si>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</si>
  <si>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</si>
  <si>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</si>
  <si>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</si>
  <si>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</si>
  <si>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</si>
  <si>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</si>
  <si>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</si>
  <si>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</si>
  <si>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</si>
  <si>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</si>
  <si>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</si>
  <si>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</si>
  <si>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</si>
  <si>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</si>
  <si>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</si>
  <si>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</si>
  <si>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</si>
  <si>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</si>
  <si>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</si>
  <si>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</si>
  <si>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</si>
  <si>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</si>
  <si>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</si>
  <si>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</si>
  <si>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</si>
  <si>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</si>
  <si>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</si>
  <si>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</si>
  <si>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</si>
  <si>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</si>
  <si>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</si>
  <si>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</si>
  <si>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</si>
  <si>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</si>
  <si>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</si>
  <si>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</si>
  <si>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</si>
  <si>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</si>
  <si>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</si>
  <si>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</si>
  <si>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</si>
  <si>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</si>
  <si>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</si>
  <si>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</si>
  <si>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</si>
  <si>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</si>
  <si>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</si>
  <si>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</si>
  <si>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</si>
  <si>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</si>
  <si>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</si>
  <si>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</si>
  <si>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</si>
  <si>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</si>
  <si>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</si>
  <si>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</si>
  <si>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</si>
  <si>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</si>
  <si>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</si>
  <si>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</si>
  <si>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</si>
  <si>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</si>
  <si>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</si>
  <si>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</si>
  <si>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</si>
  <si>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</si>
  <si>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</si>
  <si>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</si>
  <si>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</si>
  <si>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</si>
  <si>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</si>
  <si>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</si>
  <si>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</si>
  <si>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</si>
  <si>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</si>
  <si>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</si>
  <si>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</si>
  <si>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</si>
  <si>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</si>
  <si>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</si>
  <si>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</si>
  <si>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</si>
  <si>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</si>
  <si>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</si>
  <si>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</si>
  <si>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</si>
  <si>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</si>
  <si>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</si>
  <si>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</si>
  <si>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</si>
  <si>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</si>
  <si>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</si>
  <si>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</si>
  <si>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</si>
  <si>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</si>
  <si>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</si>
  <si>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</si>
  <si>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</si>
  <si>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</si>
  <si>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</si>
  <si>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</si>
  <si>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</si>
  <si>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</si>
  <si>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</si>
  <si>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</si>
  <si>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</si>
  <si>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</si>
  <si>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</si>
  <si>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</si>
  <si>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</si>
  <si>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</si>
  <si>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</si>
  <si>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</si>
  <si>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</si>
  <si>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</si>
  <si>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</si>
  <si>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</si>
  <si>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</si>
  <si>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</si>
  <si>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</si>
  <si>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</si>
  <si>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</si>
  <si>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</si>
  <si>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</si>
  <si>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</si>
  <si>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</si>
  <si>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</si>
  <si>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</si>
  <si>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</si>
  <si>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</si>
  <si>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</si>
  <si>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</si>
  <si>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</si>
  <si>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</si>
  <si>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</si>
  <si>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</si>
  <si>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</si>
  <si>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</si>
  <si>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</si>
  <si>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</si>
  <si>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</si>
  <si>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</si>
  <si>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</si>
  <si>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</si>
  <si>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</si>
  <si>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</si>
  <si>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</si>
  <si>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</si>
  <si>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</si>
  <si>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</si>
  <si>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</si>
  <si>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</si>
  <si>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</si>
  <si>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</si>
  <si>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</si>
  <si>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</si>
  <si>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</si>
  <si>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</si>
  <si>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</si>
  <si>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</si>
  <si>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</si>
  <si>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</si>
  <si>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</si>
  <si>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</si>
  <si>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</si>
  <si>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</si>
  <si>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</si>
  <si>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</si>
  <si>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</si>
  <si>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</si>
  <si>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</si>
  <si>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</si>
  <si>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</si>
  <si>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</si>
  <si>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</si>
  <si>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</si>
  <si>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</si>
  <si>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</si>
  <si>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</si>
  <si>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</si>
  <si>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</si>
  <si>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</si>
  <si>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</si>
  <si>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</si>
  <si>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</si>
  <si>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</si>
  <si>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</si>
  <si>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</si>
  <si>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</si>
  <si>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</si>
  <si>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</si>
  <si>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</si>
  <si>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</si>
  <si>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</si>
  <si>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</si>
  <si>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</si>
  <si>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</si>
  <si>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</si>
  <si>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</si>
  <si>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</si>
  <si>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</si>
  <si>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</si>
  <si>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</si>
  <si>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</si>
  <si>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</si>
  <si>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</si>
  <si>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</si>
  <si>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</si>
  <si>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</si>
  <si>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</si>
  <si>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</si>
  <si>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</si>
  <si>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</si>
  <si>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</si>
  <si>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</si>
  <si>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</si>
  <si>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</si>
  <si>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</si>
  <si>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</si>
  <si>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</si>
  <si>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</si>
  <si>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</si>
  <si>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</si>
  <si>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</si>
  <si>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</si>
  <si>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</si>
  <si>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</si>
  <si>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</si>
  <si>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</si>
  <si>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</si>
  <si>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</si>
  <si>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</si>
  <si>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</si>
  <si>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</si>
  <si>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</si>
  <si>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</si>
  <si>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</si>
  <si>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</si>
  <si>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</si>
  <si>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</si>
  <si>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</si>
  <si>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</si>
  <si>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</si>
  <si>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</si>
  <si>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</si>
  <si>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</si>
  <si>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</si>
  <si>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</si>
  <si>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</si>
  <si>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</si>
  <si>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</si>
  <si>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</si>
  <si>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</si>
  <si>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</si>
  <si>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</si>
  <si>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</si>
  <si>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</si>
  <si>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</si>
  <si>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</si>
  <si>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</si>
  <si>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</si>
  <si>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</si>
  <si>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</si>
  <si>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</si>
  <si>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</si>
  <si>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</si>
  <si>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</si>
  <si>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</si>
  <si>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</si>
  <si>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</si>
  <si>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</si>
  <si>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</si>
  <si>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</si>
  <si>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</si>
  <si>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</si>
  <si>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</si>
  <si>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</si>
  <si>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</si>
  <si>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</si>
  <si>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</si>
  <si>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</si>
  <si>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</si>
  <si>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</si>
  <si>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</si>
  <si>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</si>
  <si>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</si>
  <si>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</si>
  <si>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</si>
  <si>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</si>
  <si>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</si>
  <si>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</si>
  <si>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</si>
  <si>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</si>
  <si>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</si>
  <si>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</si>
  <si>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</si>
  <si>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</si>
  <si>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</si>
  <si>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</si>
  <si>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</si>
  <si>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</si>
  <si>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</si>
  <si>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</si>
  <si>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</si>
  <si>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</si>
  <si>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</si>
  <si>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</si>
  <si>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</si>
  <si>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</si>
  <si>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</si>
  <si>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</si>
  <si>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</si>
  <si>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</si>
  <si>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</si>
  <si>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</si>
  <si>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</si>
  <si>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</si>
  <si>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</si>
  <si>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</si>
  <si>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</si>
  <si>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</si>
  <si>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</si>
  <si>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</si>
  <si>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</si>
  <si>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</si>
  <si>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</si>
  <si>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</si>
  <si>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</si>
  <si>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</si>
  <si>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</si>
  <si>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</si>
  <si>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</si>
  <si>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</si>
  <si>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</si>
  <si>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</si>
  <si>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</si>
  <si>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</si>
  <si>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</si>
  <si>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</si>
  <si>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</si>
  <si>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</si>
  <si>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</si>
  <si>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</si>
  <si>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</si>
  <si>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</si>
  <si>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</si>
  <si>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</si>
  <si>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</si>
  <si>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</si>
  <si>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</si>
  <si>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</si>
  <si>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</si>
  <si>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</si>
  <si>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</si>
  <si>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</si>
  <si>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</si>
  <si>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</si>
  <si>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</si>
  <si>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</si>
  <si>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</si>
  <si>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</si>
  <si>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</si>
  <si>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</si>
  <si>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</si>
  <si>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</si>
  <si>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</si>
  <si>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</si>
  <si>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</si>
  <si>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</si>
  <si>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</si>
  <si>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</si>
  <si>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</si>
  <si>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</si>
  <si>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</si>
  <si>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</si>
  <si>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</si>
  <si>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</si>
  <si>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</si>
  <si>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</si>
  <si>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</si>
  <si>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</si>
  <si>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</si>
  <si>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</si>
  <si>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</si>
  <si>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</si>
  <si>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</si>
  <si>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</si>
  <si>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</si>
  <si>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</si>
  <si>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</si>
  <si>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</si>
  <si>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</si>
  <si>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</si>
  <si>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</si>
  <si>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</si>
  <si>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</si>
  <si>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</si>
  <si>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</si>
  <si>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</si>
  <si>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</si>
  <si>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</si>
  <si>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</si>
  <si>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</si>
  <si>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</si>
  <si>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</si>
  <si>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</si>
  <si>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</si>
  <si>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</si>
  <si>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</si>
  <si>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</si>
  <si>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</si>
  <si>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</si>
  <si>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</si>
  <si>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</si>
  <si>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</si>
  <si>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</si>
  <si>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</si>
  <si>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</si>
  <si>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</si>
  <si>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</si>
  <si>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</si>
  <si>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</si>
  <si>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</si>
  <si>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</si>
  <si>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</si>
  <si>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</si>
  <si>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</si>
  <si>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</si>
  <si>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</si>
  <si>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</si>
  <si>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</si>
  <si>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</si>
  <si>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</si>
  <si>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</si>
  <si>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</si>
  <si>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</si>
  <si>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</si>
  <si>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</si>
  <si>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</si>
  <si>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</si>
  <si>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</si>
  <si>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</si>
  <si>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</si>
  <si>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</si>
  <si>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</si>
  <si>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</si>
  <si>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</si>
  <si>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</si>
  <si>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</si>
  <si>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</si>
  <si>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</si>
  <si>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</si>
  <si>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</si>
  <si>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</si>
  <si>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</si>
  <si>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</si>
  <si>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</si>
  <si>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</si>
  <si>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</si>
  <si>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</si>
  <si>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</si>
  <si>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</si>
  <si>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</si>
  <si>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</si>
  <si>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</si>
  <si>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</si>
  <si>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</si>
  <si>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</si>
  <si>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</si>
  <si>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</si>
  <si>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</si>
  <si>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</si>
  <si>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</si>
  <si>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</si>
  <si>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</si>
  <si>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</si>
  <si>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</si>
  <si>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</si>
  <si>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</si>
  <si>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</si>
  <si>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</si>
  <si>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</si>
  <si>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</si>
  <si>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</si>
  <si>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</si>
  <si>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</si>
  <si>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</si>
  <si>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</si>
  <si>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</si>
  <si>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</si>
  <si>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</si>
  <si>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</si>
  <si>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</si>
  <si>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</si>
  <si>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</si>
  <si>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</si>
  <si>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</si>
  <si>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</si>
  <si>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</si>
  <si>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</si>
  <si>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</si>
  <si>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</si>
  <si>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</si>
  <si>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</si>
  <si>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</si>
  <si>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</si>
  <si>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</si>
  <si>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</si>
  <si>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</si>
  <si>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</si>
  <si>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</si>
  <si>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</si>
  <si>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</si>
  <si>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</si>
  <si>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</si>
  <si>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</si>
  <si>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</si>
  <si>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</si>
  <si>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</si>
  <si>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</si>
  <si>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</si>
  <si>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</si>
  <si>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</si>
  <si>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</si>
  <si>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</si>
  <si>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</si>
  <si>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</si>
  <si>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</si>
  <si>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</si>
  <si>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</si>
  <si>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</si>
  <si>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</si>
  <si>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</si>
  <si>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</si>
  <si>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</si>
  <si>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</si>
  <si>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</si>
  <si>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</si>
  <si>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</si>
  <si>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</si>
  <si>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</si>
  <si>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</si>
  <si>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</si>
  <si>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</si>
  <si>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</si>
  <si>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</si>
  <si>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</si>
  <si>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</si>
  <si>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</si>
  <si>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</si>
  <si>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</si>
  <si>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</si>
  <si>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</si>
  <si>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</si>
  <si>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</si>
  <si>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</si>
  <si>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</si>
  <si>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</si>
  <si>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</si>
  <si>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</si>
  <si>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</si>
  <si>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</si>
  <si>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</si>
  <si>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</si>
  <si>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</si>
  <si>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</si>
  <si>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</si>
  <si>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</si>
  <si>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</si>
  <si>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</si>
  <si>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</si>
  <si>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</si>
  <si>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</si>
  <si>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</si>
  <si>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</si>
  <si>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</si>
  <si>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</si>
  <si>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</si>
  <si>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</si>
  <si>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</si>
  <si>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</si>
  <si>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</si>
  <si>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</si>
  <si>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</si>
  <si>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</si>
  <si>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</si>
  <si>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</si>
  <si>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</si>
  <si>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</si>
  <si>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</si>
  <si>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</si>
  <si>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</si>
  <si>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</si>
  <si>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</si>
  <si>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</si>
  <si>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</si>
  <si>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</si>
  <si>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</si>
  <si>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</si>
  <si>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</si>
  <si>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</si>
  <si>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</si>
  <si>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</si>
  <si>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</si>
  <si>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</si>
  <si>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</si>
  <si>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</si>
  <si>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</si>
  <si>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</si>
  <si>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</si>
  <si>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</si>
  <si>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</si>
  <si>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</si>
  <si>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</si>
  <si>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</si>
  <si>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</si>
  <si>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</si>
  <si>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</si>
  <si>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</si>
  <si>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</si>
  <si>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</si>
  <si>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</si>
  <si>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</si>
  <si>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</si>
  <si>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</si>
  <si>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</si>
  <si>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</si>
  <si>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</si>
  <si>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</si>
  <si>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</si>
  <si>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</si>
  <si>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</si>
  <si>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</si>
  <si>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</si>
  <si>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</si>
  <si>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</si>
  <si>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</si>
  <si>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</si>
  <si>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</si>
  <si>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</si>
  <si>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</si>
  <si>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</si>
  <si>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</si>
  <si>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</si>
  <si>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</si>
  <si>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</si>
  <si>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</si>
  <si>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</si>
  <si>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</si>
  <si>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</si>
  <si>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</si>
  <si>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</si>
  <si>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</si>
  <si>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</si>
  <si>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</si>
  <si>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</si>
  <si>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</si>
  <si>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</si>
  <si>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</si>
  <si>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</si>
  <si>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</si>
  <si>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</si>
  <si>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</si>
  <si>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</si>
  <si>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</si>
  <si>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</si>
  <si>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</si>
  <si>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</si>
  <si>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</si>
  <si>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</si>
  <si>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</si>
  <si>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</si>
  <si>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</si>
  <si>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</si>
  <si>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</si>
  <si>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</si>
  <si>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</si>
  <si>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</si>
  <si>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</si>
  <si>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</si>
  <si>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</si>
  <si>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</si>
  <si>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</si>
  <si>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</si>
  <si>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</si>
  <si>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</si>
  <si>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</si>
  <si>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</si>
  <si>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</si>
  <si>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</si>
  <si>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</si>
  <si>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</si>
  <si>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</si>
  <si>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</si>
  <si>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</si>
  <si>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</si>
  <si>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</si>
  <si>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</si>
  <si>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</si>
  <si>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</si>
  <si>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</si>
  <si>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</si>
  <si>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</si>
  <si>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</si>
  <si>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</si>
  <si>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</si>
  <si>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</si>
  <si>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</si>
  <si>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</si>
  <si>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</si>
  <si>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</si>
  <si>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</si>
  <si>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</si>
  <si>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</si>
  <si>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</si>
  <si>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</si>
  <si>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</si>
  <si>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</si>
  <si>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</si>
  <si>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</si>
  <si>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</si>
  <si>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</si>
  <si>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</si>
  <si>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</si>
  <si>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</si>
  <si>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</si>
  <si>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</si>
  <si>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</si>
  <si>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</si>
  <si>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</si>
  <si>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</si>
  <si>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</si>
  <si>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</si>
  <si>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</si>
  <si>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</si>
  <si>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</si>
  <si>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</si>
  <si>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</si>
  <si>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</si>
  <si>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</si>
  <si>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</si>
  <si>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</si>
  <si>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</si>
  <si>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</si>
  <si>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</si>
  <si>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</si>
  <si>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</si>
  <si>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</si>
  <si>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</si>
  <si>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</si>
  <si>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</si>
  <si>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</si>
  <si>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</si>
  <si>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</si>
  <si>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</si>
  <si>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</si>
  <si>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</si>
  <si>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</si>
  <si>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</si>
  <si>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</si>
  <si>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</si>
  <si>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</si>
  <si>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</si>
  <si>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</si>
  <si>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</si>
  <si>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</si>
  <si>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</si>
  <si>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</si>
  <si>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</si>
  <si>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</si>
  <si>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</si>
  <si>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</si>
  <si>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</si>
  <si>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</si>
  <si>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</si>
  <si>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</si>
  <si>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</si>
  <si>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</si>
  <si>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</si>
  <si>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</si>
  <si>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</si>
  <si>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</si>
  <si>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</si>
  <si>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</si>
  <si>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</si>
  <si>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</si>
  <si>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</si>
  <si>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</si>
  <si>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</si>
  <si>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</si>
  <si>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</si>
  <si>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</si>
  <si>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</si>
  <si>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</si>
  <si>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</si>
  <si>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</si>
  <si>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</si>
  <si>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</si>
  <si>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</si>
  <si>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</si>
  <si>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</si>
  <si>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</si>
  <si>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</si>
  <si>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</si>
  <si>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</si>
  <si>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</si>
  <si>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</si>
  <si>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</si>
  <si>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</si>
  <si>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</si>
  <si>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</si>
  <si>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</si>
  <si>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</si>
  <si>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</si>
  <si>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</si>
  <si>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</si>
  <si>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</si>
  <si>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</si>
  <si>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</si>
  <si>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</si>
  <si>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</si>
  <si>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</si>
  <si>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</si>
  <si>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</si>
  <si>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</si>
  <si>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</si>
  <si>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</si>
  <si>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</si>
  <si>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</si>
  <si>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</si>
  <si>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</si>
  <si>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</si>
  <si>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</si>
  <si>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</si>
  <si>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</si>
  <si>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</si>
  <si>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</si>
  <si>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</si>
  <si>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</si>
  <si>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</si>
  <si>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</si>
  <si>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</si>
  <si>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</si>
  <si>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</si>
  <si>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</si>
  <si>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</si>
  <si>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</si>
  <si>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</si>
  <si>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</si>
  <si>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</si>
  <si>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</si>
  <si>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</si>
  <si>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</si>
  <si>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</si>
  <si>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</si>
  <si>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</si>
  <si>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</si>
  <si>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</si>
  <si>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</si>
  <si>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</si>
  <si>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</si>
  <si>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</si>
  <si>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</si>
  <si>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</si>
  <si>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</si>
  <si>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</si>
  <si>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</si>
  <si>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</si>
  <si>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</si>
  <si>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</si>
  <si>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</si>
  <si>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</si>
  <si>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</si>
  <si>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</si>
  <si>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</si>
  <si>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</si>
  <si>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</si>
  <si>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</si>
  <si>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</si>
  <si>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</si>
  <si>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</si>
  <si>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</si>
  <si>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</si>
  <si>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</si>
  <si>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</si>
  <si>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</si>
  <si>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</si>
  <si>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</si>
  <si>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</si>
  <si>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</si>
  <si>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</si>
  <si>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</si>
  <si>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</si>
  <si>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</si>
  <si>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</si>
  <si>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</si>
  <si>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</si>
  <si>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</si>
  <si>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</si>
  <si>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</si>
  <si>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</si>
  <si>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</si>
  <si>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</si>
  <si>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</si>
  <si>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</si>
  <si>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</si>
  <si>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</si>
  <si>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</si>
  <si>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</si>
  <si>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</si>
  <si>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</si>
  <si>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</si>
  <si>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</si>
  <si>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</si>
  <si>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</si>
  <si>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</si>
  <si>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</si>
  <si>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</si>
  <si>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</si>
  <si>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</si>
  <si>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</si>
  <si>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</si>
  <si>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</si>
  <si>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</si>
  <si>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</si>
  <si>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</si>
  <si>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</si>
  <si>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</si>
  <si>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</si>
  <si>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</si>
  <si>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</si>
  <si>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</si>
  <si>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</si>
  <si>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</si>
  <si>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</si>
  <si>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</si>
  <si>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</si>
  <si>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</si>
  <si>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</si>
  <si>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</si>
  <si>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</si>
  <si>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</si>
  <si>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</si>
  <si>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</si>
  <si>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</si>
  <si>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</si>
  <si>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</si>
  <si>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</si>
  <si>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</si>
  <si>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</si>
  <si>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</si>
  <si>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</si>
  <si>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</si>
  <si>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</si>
  <si>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</si>
  <si>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</si>
  <si>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</si>
  <si>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</si>
  <si>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</si>
  <si>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</si>
  <si>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</si>
  <si>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</si>
  <si>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</si>
  <si>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</si>
  <si>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</si>
  <si>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</si>
  <si>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</si>
  <si>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</si>
  <si>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</si>
  <si>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</si>
  <si>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</si>
  <si>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</si>
  <si>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</si>
  <si>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</si>
  <si>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</si>
  <si>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</si>
  <si>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</si>
  <si>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</si>
  <si>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</si>
  <si>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</si>
  <si>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</si>
  <si>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</si>
  <si>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</si>
  <si>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</si>
  <si>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</si>
  <si>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</si>
  <si>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</si>
  <si>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</si>
  <si>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</si>
  <si>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</si>
  <si>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</si>
  <si>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</si>
  <si>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</si>
  <si>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</si>
  <si>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</si>
  <si>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</si>
  <si>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</si>
  <si>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</si>
  <si>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</si>
  <si>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</si>
  <si>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</si>
  <si>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</si>
  <si>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</si>
  <si>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</si>
  <si>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</si>
  <si>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</si>
  <si>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</si>
  <si>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</si>
  <si>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</si>
  <si>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</si>
  <si>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</si>
  <si>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</si>
  <si>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</si>
  <si>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</si>
  <si>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</si>
  <si>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</si>
  <si>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</si>
  <si>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</si>
  <si>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</si>
  <si>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</si>
  <si>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</si>
  <si>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</si>
  <si>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</si>
  <si>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</si>
  <si>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</si>
  <si>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</si>
  <si>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</si>
  <si>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</si>
  <si>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</si>
  <si>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</si>
  <si>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</si>
  <si>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</si>
  <si>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</si>
  <si>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</si>
  <si>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</si>
  <si>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</si>
  <si>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</si>
  <si>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</si>
  <si>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</si>
  <si>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</si>
  <si>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</si>
  <si>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</si>
  <si>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</si>
  <si>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</si>
  <si>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</si>
  <si>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</si>
  <si>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</si>
  <si>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</si>
  <si>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</si>
  <si>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</si>
  <si>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</si>
  <si>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</si>
  <si>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</si>
  <si>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</si>
  <si>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</si>
  <si>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</si>
  <si>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</si>
  <si>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</si>
  <si>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</si>
  <si>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</si>
  <si>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</si>
  <si>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</si>
  <si>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</si>
  <si>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</si>
  <si>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</si>
  <si>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</si>
  <si>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</si>
  <si>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</si>
  <si>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</si>
  <si>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</si>
  <si>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</si>
  <si>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</si>
  <si>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</si>
  <si>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</si>
  <si>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</si>
  <si>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</si>
  <si>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</si>
  <si>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</si>
  <si>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</si>
  <si>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</si>
  <si>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</si>
  <si>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</si>
  <si>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</si>
  <si>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</si>
  <si>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</si>
  <si>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</si>
  <si>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</si>
  <si>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</si>
  <si>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</si>
  <si>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</si>
  <si>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</si>
  <si>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</si>
  <si>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</si>
  <si>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</si>
  <si>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</si>
  <si>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</si>
  <si>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</si>
  <si>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</si>
  <si>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</si>
  <si>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</si>
  <si>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</si>
  <si>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</si>
  <si>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</si>
  <si>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</si>
  <si>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</si>
  <si>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</si>
  <si>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</si>
  <si>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</si>
  <si>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</si>
  <si>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</si>
  <si>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</si>
  <si>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</si>
  <si>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</si>
  <si>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</si>
  <si>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</si>
  <si>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</si>
  <si>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</si>
  <si>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</si>
  <si>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</si>
  <si>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</si>
  <si>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</si>
  <si>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</si>
  <si>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</si>
  <si>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</si>
  <si>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</si>
  <si>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</si>
  <si>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</si>
  <si>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</si>
  <si>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</si>
  <si>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</si>
  <si>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</si>
  <si>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</si>
  <si>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</si>
  <si>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</si>
  <si>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</si>
  <si>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</si>
  <si>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</si>
  <si>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</si>
  <si>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</si>
  <si>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</si>
  <si>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</si>
  <si>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</si>
  <si>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</si>
  <si>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</si>
  <si>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</si>
  <si>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</si>
  <si>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</si>
  <si>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</si>
  <si>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</si>
  <si>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</si>
  <si>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</si>
  <si>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</si>
  <si>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</si>
  <si>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</si>
  <si>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</si>
  <si>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</si>
  <si>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</si>
  <si>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</si>
  <si>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</si>
  <si>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</si>
  <si>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</si>
  <si>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</si>
  <si>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</si>
  <si>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</si>
  <si>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</si>
  <si>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</si>
  <si>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</si>
  <si>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</si>
  <si>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</si>
  <si>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</si>
  <si>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</si>
  <si>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</si>
  <si>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</si>
  <si>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</si>
  <si>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</si>
  <si>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</si>
  <si>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</si>
  <si>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</si>
  <si>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</si>
  <si>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</si>
  <si>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</si>
  <si>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</si>
  <si>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</si>
  <si>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</si>
  <si>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</si>
  <si>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</si>
  <si>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</si>
  <si>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</si>
  <si>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</si>
  <si>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</si>
  <si>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</si>
  <si>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</si>
  <si>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</si>
  <si>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</si>
  <si>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</si>
  <si>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</si>
  <si>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</si>
  <si>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</si>
  <si>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</si>
  <si>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</si>
  <si>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</si>
  <si>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</si>
  <si>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</si>
  <si>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</si>
  <si>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</si>
  <si>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</si>
  <si>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</si>
  <si>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</si>
  <si>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</si>
  <si>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</si>
  <si>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</si>
  <si>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</si>
  <si>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</si>
  <si>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</si>
  <si>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</si>
  <si>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</si>
  <si>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</si>
  <si>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</si>
  <si>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</si>
  <si>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</si>
  <si>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</si>
  <si>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</si>
  <si>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</si>
  <si>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</si>
  <si>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</si>
  <si>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</si>
  <si>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</si>
  <si>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</si>
  <si>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</si>
  <si>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</si>
  <si>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</si>
  <si>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</si>
  <si>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</si>
  <si>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</si>
  <si>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</si>
  <si>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</si>
  <si>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</si>
  <si>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</si>
  <si>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</si>
  <si>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</si>
  <si>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</si>
  <si>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</si>
  <si>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</si>
  <si>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</si>
  <si>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</si>
  <si>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</si>
  <si>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</si>
  <si>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</si>
  <si>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</si>
  <si>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</si>
  <si>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</si>
  <si>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</si>
  <si>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</si>
  <si>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</si>
  <si>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</si>
  <si>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</si>
  <si>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</si>
  <si>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</si>
  <si>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</si>
  <si>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</si>
  <si>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</si>
  <si>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</si>
  <si>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</si>
  <si>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</si>
  <si>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</si>
  <si>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</si>
  <si>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</si>
  <si>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</si>
  <si>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</si>
  <si>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</si>
  <si>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</si>
  <si>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</si>
  <si>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</si>
  <si>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</si>
  <si>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</si>
  <si>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</si>
  <si>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</si>
  <si>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</si>
  <si>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</si>
  <si>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</si>
  <si>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</si>
  <si>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</si>
  <si>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</si>
  <si>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</si>
  <si>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</si>
  <si>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</si>
  <si>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</si>
  <si>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</si>
  <si>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</si>
  <si>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</si>
  <si>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</si>
  <si>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</si>
  <si>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</si>
  <si>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</si>
  <si>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</si>
  <si>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</si>
  <si>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</si>
  <si>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</si>
  <si>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</si>
  <si>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</si>
  <si>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</si>
  <si>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</si>
  <si>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</si>
  <si>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</si>
  <si>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</si>
  <si>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</si>
  <si>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</si>
  <si>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</si>
  <si>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</si>
  <si>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</si>
  <si>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</si>
  <si>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</si>
  <si>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</si>
  <si>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</si>
  <si>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</si>
  <si>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</si>
  <si>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</si>
  <si>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</si>
  <si>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</si>
  <si>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</si>
  <si>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</si>
  <si>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</si>
  <si>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</si>
  <si>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</si>
  <si>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</si>
  <si>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</si>
  <si>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</si>
  <si>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</si>
  <si>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</si>
  <si>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</si>
  <si>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</si>
  <si>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</si>
  <si>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</si>
  <si>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</si>
  <si>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</si>
  <si>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</si>
  <si>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</si>
  <si>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</si>
  <si>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</si>
  <si>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</si>
  <si>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</si>
  <si>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</si>
  <si>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</si>
  <si>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</si>
  <si>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</si>
  <si>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</si>
  <si>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</si>
  <si>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</si>
  <si>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</si>
  <si>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</si>
  <si>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</si>
  <si>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</si>
  <si>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</si>
  <si>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</si>
  <si>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</si>
  <si>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</si>
  <si>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</si>
  <si>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</si>
  <si>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</si>
  <si>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</si>
  <si>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</si>
  <si>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</si>
  <si>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</si>
  <si>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</si>
  <si>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</si>
  <si>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</si>
  <si>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</si>
  <si>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</si>
  <si>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</si>
  <si>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</si>
  <si>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</si>
  <si>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</si>
  <si>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</si>
  <si>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</si>
  <si>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</si>
  <si>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</si>
  <si>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</si>
  <si>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</si>
  <si>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</si>
  <si>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</si>
  <si>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</si>
  <si>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</si>
  <si>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</si>
  <si>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</si>
  <si>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</si>
  <si>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</si>
  <si>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</si>
  <si>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</si>
  <si>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</si>
  <si>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</si>
  <si>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</si>
  <si>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</si>
  <si>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</si>
  <si>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</si>
  <si>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</si>
  <si>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</si>
  <si>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</si>
  <si>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</si>
  <si>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</si>
  <si>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</si>
  <si>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</si>
  <si>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</si>
  <si>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</si>
  <si>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</si>
  <si>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</si>
  <si>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</si>
  <si>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</si>
  <si>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</si>
  <si>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</si>
  <si>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</si>
  <si>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</si>
  <si>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</si>
  <si>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</si>
  <si>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</si>
  <si>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</si>
  <si>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</si>
  <si>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</si>
  <si>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</si>
  <si>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</si>
  <si>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</si>
  <si>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</si>
  <si>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</si>
  <si>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</si>
  <si>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</si>
  <si>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</si>
  <si>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</si>
  <si>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</si>
  <si>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</si>
  <si>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</si>
  <si>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</si>
  <si>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</si>
  <si>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</si>
  <si>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</si>
  <si>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</si>
  <si>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</si>
  <si>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</si>
  <si>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</si>
  <si>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</si>
  <si>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</si>
  <si>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</si>
  <si>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</si>
  <si>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</si>
  <si>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</si>
  <si>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</si>
  <si>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</si>
  <si>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</si>
  <si>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</si>
  <si>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</si>
  <si>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</si>
  <si>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</si>
  <si>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</si>
  <si>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</si>
  <si>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</si>
  <si>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</si>
  <si>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</si>
  <si>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</si>
  <si>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</si>
  <si>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</si>
  <si>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</si>
  <si>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</si>
  <si>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</si>
  <si>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</si>
  <si>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</si>
  <si>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</si>
  <si>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</si>
  <si>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</si>
  <si>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</si>
  <si>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</si>
  <si>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</si>
  <si>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</si>
  <si>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</si>
  <si>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</si>
  <si>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</si>
  <si>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</si>
  <si>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</si>
  <si>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</si>
  <si>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</si>
  <si>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</si>
  <si>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</si>
  <si>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</si>
  <si>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</si>
  <si>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</si>
  <si>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</si>
  <si>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</si>
  <si>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</si>
  <si>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</si>
  <si>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</si>
  <si>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</si>
  <si>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</si>
  <si>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</si>
  <si>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</si>
  <si>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</si>
  <si>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</si>
  <si>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</si>
  <si>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</si>
  <si>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</si>
  <si>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</si>
  <si>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</si>
  <si>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</si>
  <si>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</si>
  <si>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</si>
  <si>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</si>
  <si>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</si>
  <si>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</si>
  <si>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</si>
  <si>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</si>
  <si>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</si>
  <si>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</si>
  <si>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</si>
  <si>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</si>
  <si>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</si>
  <si>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</si>
  <si>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</si>
  <si>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</si>
  <si>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</si>
  <si>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</si>
  <si>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</si>
  <si>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</si>
  <si>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</si>
  <si>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</si>
  <si>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</si>
  <si>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</si>
  <si>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</si>
  <si>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</si>
  <si>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</si>
  <si>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</si>
  <si>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</si>
  <si>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</si>
  <si>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</si>
  <si>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</si>
  <si>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</si>
  <si>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</si>
  <si>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</si>
  <si>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</si>
  <si>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</si>
  <si>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</si>
  <si>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</si>
  <si>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</si>
  <si>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</si>
  <si>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</si>
  <si>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</si>
  <si>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</si>
  <si>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</si>
  <si>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</si>
  <si>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</si>
  <si>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</si>
  <si>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</si>
  <si>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</si>
  <si>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</si>
  <si>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</si>
  <si>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</si>
  <si>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</si>
  <si>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</si>
  <si>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</si>
  <si>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</si>
  <si>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</si>
  <si>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</si>
  <si>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</si>
  <si>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</si>
  <si>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</si>
  <si>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</si>
  <si>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</si>
  <si>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</si>
  <si>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</si>
  <si>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</si>
  <si>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</si>
  <si>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Sum of Profit</t>
  </si>
  <si>
    <t>Row Labels</t>
  </si>
  <si>
    <t>Grand Total</t>
  </si>
  <si>
    <t>Count of Product Category</t>
  </si>
  <si>
    <t>Percent</t>
  </si>
  <si>
    <t>Sum of Sales</t>
  </si>
  <si>
    <t>Jan</t>
  </si>
  <si>
    <t>Sum of Quantity ordered new</t>
  </si>
  <si>
    <t>Count of Sales</t>
  </si>
  <si>
    <t>Months2</t>
  </si>
  <si>
    <t>Chris</t>
  </si>
  <si>
    <t>Erin</t>
  </si>
  <si>
    <t>Sam</t>
  </si>
  <si>
    <t>William</t>
  </si>
  <si>
    <t>Count of Order Priority</t>
  </si>
  <si>
    <t>SALES AND PERFORMANCE DASHBOARD</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</si>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</sst>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quot;$&quot;* #,##0_-;_-&quot;$&quot;* &quot;-&quot;_-;_-@_-"/>
    <numFmt numFmtId="44" formatCode="_-&quot;$&quot;* #,##0.00_-;\-&quot;$&quot;* #,##0.00_-;_-&quot;$&quot;* &quot;-&quot;??_-;_-@_-"/>
  </numFmts>
  <fonts count="7" x14ac:knownFonts="1">
    <font>
      <sz val="10"/>
      <color rgb="FF000000"/>
      <name val="Arial"/>
      <scheme val="minor"/>
    </font>
    <font>
      <sz val="10"/>
      <color theme="1"/>
      <name val="Arial"/>
    </font>
    <font>
      <sz val="11"/>
      <color theme="1"/>
      <name val="Calibri"/>
    </font>
    <font>
      <b/>
      <sz val="10"/>
      <color theme="0"/>
      <name val="Arial"/>
      <family val="2"/>
    </font>
    <font>
      <b/>
      <sz val="10"/>
      <color theme="0"/>
      <name val="Arial"/>
      <family val="2"/>
      <scheme val="minor"/>
    </font>
    <font>
      <sz val="24"/>
      <color theme="0"/>
      <name val="Biome"/>
      <family val="2"/>
    </font>
    <font>
      <b/>
      <sz val="10"/>
      <color theme="0"/>
      <name val="Arial"/>
      <scheme val="minor"/>
    </font>
  </fonts>
  <fills count="3">
    <fill>
      <patternFill patternType="none"/>
    </fill>
    <fill>
      <patternFill patternType="gray125"/>
    </fill>
    <fill>
      <patternFill patternType="solid">
        <fgColor rgb="FF002060"/>
        <bgColor indexed="64"/>
      </patternFill>
    </fill>
  </fills>
  <borders count="16">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bottom/>
      <diagonal/>
    </border>
    <border>
      <left/>
      <right/>
      <top style="thin">
        <color rgb="FF999999"/>
      </top>
      <bottom/>
      <diagonal/>
    </border>
    <border>
      <left style="thin">
        <color rgb="FF999999"/>
      </left>
      <right/>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bottom/>
      <diagonal/>
    </border>
    <border>
      <left style="thin">
        <color rgb="FF999999"/>
      </left>
      <right style="thin">
        <color rgb="FF999999"/>
      </right>
      <top/>
      <bottom style="thin">
        <color rgb="FF999999"/>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indexed="65"/>
      </left>
      <right/>
      <top style="thin">
        <color rgb="FF999999"/>
      </top>
      <bottom/>
      <diagonal/>
    </border>
  </borders>
  <cellStyleXfs count="1">
    <xf numFmtId="0" fontId="0" fillId="0" borderId="0"/>
  </cellStyleXfs>
  <cellXfs count="62">
    <xf numFmtId="0" fontId="0" fillId="0" borderId="0" xfId="0" applyFont="1" applyAlignment="1"/>
    <xf numFmtId="0" fontId="1" fillId="0" borderId="0" xfId="0" applyFont="1" applyAlignment="1">
      <alignment horizontal="center"/>
    </xf>
    <xf numFmtId="14" fontId="2" fillId="0" borderId="0" xfId="0" applyNumberFormat="1" applyFont="1" applyAlignment="1">
      <alignment horizont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49" fontId="1" fillId="0" borderId="0" xfId="0" applyNumberFormat="1" applyFont="1" applyAlignment="1">
      <alignment horizontal="center"/>
    </xf>
    <xf numFmtId="0" fontId="1" fillId="0" borderId="0" xfId="0" applyNumberFormat="1" applyFont="1" applyAlignment="1">
      <alignment horizontal="center"/>
    </xf>
    <xf numFmtId="0" fontId="0" fillId="0" borderId="1" xfId="0" applyFont="1" applyBorder="1" applyAlignment="1"/>
    <xf numFmtId="0" fontId="0" fillId="0" borderId="1" xfId="0" applyFont="1" applyBorder="1" applyAlignment="1">
      <alignment horizontal="left"/>
    </xf>
    <xf numFmtId="0" fontId="0" fillId="0" borderId="3" xfId="0" applyFont="1" applyBorder="1" applyAlignment="1">
      <alignment horizontal="left"/>
    </xf>
    <xf numFmtId="0" fontId="0" fillId="0" borderId="1" xfId="0" applyNumberFormat="1" applyFont="1" applyBorder="1" applyAlignment="1">
      <alignment horizontal="center"/>
    </xf>
    <xf numFmtId="0" fontId="0" fillId="0" borderId="3" xfId="0" applyNumberFormat="1" applyFont="1" applyBorder="1" applyAlignment="1">
      <alignment horizontal="center"/>
    </xf>
    <xf numFmtId="10" fontId="0" fillId="0" borderId="4" xfId="0" applyNumberFormat="1" applyFont="1" applyBorder="1" applyAlignment="1">
      <alignment horizontal="center"/>
    </xf>
    <xf numFmtId="10" fontId="0" fillId="0" borderId="5" xfId="0" applyNumberFormat="1" applyFont="1" applyBorder="1" applyAlignment="1">
      <alignment horizontal="center"/>
    </xf>
    <xf numFmtId="0" fontId="0" fillId="0" borderId="6" xfId="0" applyFont="1" applyBorder="1" applyAlignment="1"/>
    <xf numFmtId="0" fontId="0" fillId="0" borderId="8" xfId="0" applyFont="1" applyBorder="1" applyAlignment="1"/>
    <xf numFmtId="0" fontId="0" fillId="0" borderId="5" xfId="0" applyNumberFormat="1" applyFont="1" applyBorder="1" applyAlignment="1">
      <alignment horizontal="center"/>
    </xf>
    <xf numFmtId="0" fontId="0" fillId="0" borderId="2" xfId="0" applyNumberFormat="1" applyFont="1" applyBorder="1" applyAlignment="1">
      <alignment horizontal="center"/>
    </xf>
    <xf numFmtId="44" fontId="0" fillId="0" borderId="3" xfId="0" applyNumberFormat="1" applyFont="1" applyBorder="1" applyAlignment="1">
      <alignment horizontal="center"/>
    </xf>
    <xf numFmtId="0" fontId="0" fillId="0" borderId="9" xfId="0" applyFont="1" applyBorder="1" applyAlignment="1">
      <alignment horizontal="left"/>
    </xf>
    <xf numFmtId="0" fontId="0" fillId="0" borderId="10" xfId="0" applyNumberFormat="1" applyFont="1" applyBorder="1" applyAlignment="1">
      <alignment horizontal="center"/>
    </xf>
    <xf numFmtId="0" fontId="0" fillId="0" borderId="11" xfId="0" applyNumberFormat="1" applyFont="1" applyBorder="1" applyAlignment="1">
      <alignment horizontal="center"/>
    </xf>
    <xf numFmtId="10" fontId="0" fillId="0" borderId="2" xfId="0" applyNumberFormat="1" applyFont="1" applyBorder="1" applyAlignment="1">
      <alignment horizontal="center"/>
    </xf>
    <xf numFmtId="0" fontId="4" fillId="2" borderId="1" xfId="0" applyFont="1" applyFill="1" applyBorder="1" applyAlignment="1">
      <alignment horizontal="center"/>
    </xf>
    <xf numFmtId="0" fontId="4" fillId="2" borderId="1" xfId="0" applyFont="1" applyFill="1" applyBorder="1" applyAlignment="1"/>
    <xf numFmtId="0" fontId="4" fillId="2" borderId="2" xfId="0" applyFont="1" applyFill="1" applyBorder="1" applyAlignment="1">
      <alignment horizontal="center"/>
    </xf>
    <xf numFmtId="0" fontId="4" fillId="2" borderId="2" xfId="0" applyFont="1" applyFill="1" applyBorder="1" applyAlignment="1"/>
    <xf numFmtId="10" fontId="0" fillId="0" borderId="10" xfId="0" applyNumberFormat="1" applyFont="1" applyBorder="1" applyAlignment="1">
      <alignment horizontal="center"/>
    </xf>
    <xf numFmtId="10" fontId="0" fillId="0" borderId="11" xfId="0" applyNumberFormat="1" applyFont="1" applyBorder="1" applyAlignment="1">
      <alignment horizontal="center"/>
    </xf>
    <xf numFmtId="0" fontId="5" fillId="2" borderId="0" xfId="0" applyFont="1" applyFill="1" applyAlignment="1">
      <alignment horizontal="center" vertical="center"/>
    </xf>
    <xf numFmtId="0" fontId="6" fillId="2" borderId="1" xfId="0" applyFont="1" applyFill="1" applyBorder="1" applyAlignment="1">
      <alignment horizontal="center"/>
    </xf>
    <xf numFmtId="0" fontId="6" fillId="2" borderId="2" xfId="0" applyFont="1" applyFill="1" applyBorder="1" applyAlignment="1">
      <alignment horizontal="center"/>
    </xf>
    <xf numFmtId="0" fontId="6" fillId="2" borderId="1" xfId="0" applyFont="1" applyFill="1" applyBorder="1" applyAlignment="1"/>
    <xf numFmtId="0" fontId="6" fillId="2" borderId="2" xfId="0" applyFont="1" applyFill="1" applyBorder="1" applyAlignment="1"/>
    <xf numFmtId="0" fontId="0" fillId="0" borderId="1" xfId="0" applyFont="1" applyBorder="1" applyAlignment="1">
      <alignment horizontal="center"/>
    </xf>
    <xf numFmtId="0" fontId="6" fillId="2" borderId="4" xfId="0" applyFont="1" applyFill="1" applyBorder="1" applyAlignment="1">
      <alignment horizontal="center"/>
    </xf>
    <xf numFmtId="0" fontId="6" fillId="2" borderId="7" xfId="0" applyFont="1" applyFill="1" applyBorder="1" applyAlignment="1">
      <alignment horizontal="center"/>
    </xf>
    <xf numFmtId="0" fontId="0" fillId="0" borderId="6" xfId="0" applyFont="1" applyBorder="1" applyAlignment="1">
      <alignment horizontal="center"/>
    </xf>
    <xf numFmtId="0" fontId="0" fillId="0" borderId="8" xfId="0" applyFont="1" applyBorder="1" applyAlignment="1">
      <alignment horizontal="center"/>
    </xf>
    <xf numFmtId="0" fontId="0" fillId="0" borderId="6" xfId="0" applyFont="1" applyBorder="1" applyAlignment="1">
      <alignment horizontal="left"/>
    </xf>
    <xf numFmtId="0" fontId="0" fillId="0" borderId="8" xfId="0" applyFont="1" applyBorder="1" applyAlignment="1">
      <alignment horizontal="left"/>
    </xf>
    <xf numFmtId="44" fontId="0" fillId="0" borderId="2" xfId="0" applyNumberFormat="1" applyFont="1" applyBorder="1" applyAlignment="1">
      <alignment horizontal="center"/>
    </xf>
    <xf numFmtId="44" fontId="0" fillId="0" borderId="11" xfId="0" applyNumberFormat="1" applyFont="1" applyBorder="1" applyAlignment="1">
      <alignment horizontal="center"/>
    </xf>
    <xf numFmtId="44" fontId="0" fillId="0" borderId="10" xfId="0" applyNumberFormat="1" applyFont="1" applyBorder="1" applyAlignment="1">
      <alignment horizontal="center"/>
    </xf>
    <xf numFmtId="0" fontId="0" fillId="0" borderId="6" xfId="0" applyNumberFormat="1" applyFont="1" applyBorder="1" applyAlignment="1">
      <alignment horizontal="center"/>
    </xf>
    <xf numFmtId="10" fontId="0" fillId="0" borderId="12" xfId="0" applyNumberFormat="1" applyFont="1" applyBorder="1" applyAlignment="1">
      <alignment horizontal="center"/>
    </xf>
    <xf numFmtId="42" fontId="0" fillId="0" borderId="1" xfId="0" applyNumberFormat="1" applyFont="1" applyBorder="1" applyAlignment="1">
      <alignment horizontal="center"/>
    </xf>
    <xf numFmtId="44" fontId="0" fillId="0" borderId="7" xfId="0" applyNumberFormat="1" applyFont="1" applyBorder="1" applyAlignment="1">
      <alignment horizontal="center"/>
    </xf>
    <xf numFmtId="0" fontId="0" fillId="0" borderId="4" xfId="0" applyNumberFormat="1" applyFont="1" applyBorder="1" applyAlignment="1">
      <alignment horizontal="center"/>
    </xf>
    <xf numFmtId="42" fontId="0" fillId="0" borderId="6" xfId="0" applyNumberFormat="1" applyFont="1" applyBorder="1" applyAlignment="1">
      <alignment horizontal="center"/>
    </xf>
    <xf numFmtId="44" fontId="0" fillId="0" borderId="0" xfId="0" applyNumberFormat="1" applyFont="1" applyAlignment="1">
      <alignment horizontal="center"/>
    </xf>
    <xf numFmtId="0" fontId="0" fillId="0" borderId="12" xfId="0" applyNumberFormat="1" applyFont="1" applyBorder="1" applyAlignment="1">
      <alignment horizontal="center"/>
    </xf>
    <xf numFmtId="42" fontId="0" fillId="0" borderId="8" xfId="0" applyNumberFormat="1" applyFont="1" applyBorder="1" applyAlignment="1">
      <alignment horizontal="center"/>
    </xf>
    <xf numFmtId="44" fontId="0" fillId="0" borderId="13" xfId="0" applyNumberFormat="1" applyFont="1" applyBorder="1" applyAlignment="1">
      <alignment horizontal="center"/>
    </xf>
    <xf numFmtId="0" fontId="0" fillId="0" borderId="14" xfId="0" applyNumberFormat="1" applyFont="1" applyBorder="1" applyAlignment="1">
      <alignment horizontal="center"/>
    </xf>
    <xf numFmtId="44" fontId="0" fillId="0" borderId="1" xfId="0" applyNumberFormat="1" applyFont="1" applyBorder="1" applyAlignment="1">
      <alignment horizontal="center"/>
    </xf>
    <xf numFmtId="0" fontId="0" fillId="0" borderId="15" xfId="0" applyFont="1" applyBorder="1" applyAlignment="1">
      <alignment horizontal="left"/>
    </xf>
    <xf numFmtId="0" fontId="0" fillId="0" borderId="1" xfId="0" applyFont="1" applyBorder="1" applyAlignment="1">
      <alignment horizontal="left" wrapText="1"/>
    </xf>
    <xf numFmtId="0" fontId="0" fillId="0" borderId="3" xfId="0" applyFont="1" applyBorder="1" applyAlignment="1">
      <alignment horizontal="left" wrapText="1"/>
    </xf>
    <xf numFmtId="42" fontId="0" fillId="0" borderId="2" xfId="0" applyNumberFormat="1" applyFont="1" applyBorder="1" applyAlignment="1">
      <alignment horizontal="center"/>
    </xf>
    <xf numFmtId="42" fontId="0" fillId="0" borderId="10" xfId="0" applyNumberFormat="1" applyFont="1" applyBorder="1" applyAlignment="1">
      <alignment horizontal="center"/>
    </xf>
    <xf numFmtId="42" fontId="0" fillId="0" borderId="11" xfId="0" applyNumberFormat="1" applyFont="1" applyBorder="1" applyAlignment="1">
      <alignment horizontal="center"/>
    </xf>
  </cellXfs>
  <cellStyles count="1">
    <cellStyle name="Normal" xfId="0" builtinId="0"/>
  </cellStyles>
  <dxfs count="857">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numFmt numFmtId="164" formatCode="0.0%"/>
    </dxf>
    <dxf>
      <numFmt numFmtId="164" formatCode="0.0%"/>
    </dxf>
    <dxf>
      <alignment horizontal="left"/>
    </dxf>
    <dxf>
      <numFmt numFmtId="0" formatCode="General"/>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numFmt numFmtId="164" formatCode="0.0%"/>
    </dxf>
    <dxf>
      <numFmt numFmtId="164" formatCode="0.0%"/>
    </dxf>
    <dxf>
      <alignment horizontal="left"/>
    </dxf>
    <dxf>
      <numFmt numFmtId="0" formatCode="General"/>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numFmt numFmtId="164" formatCode="0.0%"/>
    </dxf>
    <dxf>
      <numFmt numFmtId="164" formatCode="0.0%"/>
    </dxf>
    <dxf>
      <alignment horizontal="left"/>
    </dxf>
    <dxf>
      <numFmt numFmtId="0" formatCode="General"/>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alignment horizontal="center"/>
    </dxf>
    <dxf>
      <alignment horizontal="center"/>
    </dxf>
    <dxf>
      <alignment horizontal="center"/>
    </dxf>
    <dxf>
      <alignment horizontal="left"/>
    </dxf>
    <dxf>
      <alignment horizontal="lef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alignment horizontal="center"/>
    </dxf>
    <dxf>
      <alignment horizontal="center"/>
    </dxf>
    <dxf>
      <numFmt numFmtId="32" formatCode="_-&quot;$&quot;* #,##0_-;\-&quot;$&quot;* #,##0_-;_-&quot;$&quot;* &quot;-&quot;_-;_-@_-"/>
    </dxf>
    <dxf>
      <fill>
        <patternFill patternType="solid">
          <bgColor rgb="FF002060"/>
        </patternFill>
      </fill>
    </dxf>
    <dxf>
      <fill>
        <patternFill patternType="solid">
          <bgColor rgb="FF002060"/>
        </patternFill>
      </fill>
    </dxf>
    <dxf>
      <font>
        <b/>
        <family val="2"/>
      </font>
    </dxf>
    <dxf>
      <font>
        <b/>
        <family val="2"/>
      </font>
    </dxf>
    <dxf>
      <font>
        <color theme="0"/>
      </font>
    </dxf>
    <dxf>
      <font>
        <color theme="0"/>
      </font>
    </dxf>
    <dxf>
      <alignment horizontal="center"/>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numFmt numFmtId="34" formatCode="_-&quot;$&quot;* #,##0.00_-;\-&quot;$&quot;* #,##0.00_-;_-&quot;$&quot;* &quot;-&quot;??_-;_-@_-"/>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indent="0"/>
    </dxf>
    <dxf>
      <alignment horizontal="center" indent="0"/>
    </dxf>
    <dxf>
      <alignment horizontal="center" indent="0"/>
    </dxf>
    <dxf>
      <alignment horizontal="center" indent="0"/>
    </dxf>
    <dxf>
      <alignment horizontal="center" indent="0"/>
    </dxf>
    <dxf>
      <alignment horizontal="left"/>
    </dxf>
    <dxf>
      <alignment horizontal="left"/>
    </dxf>
    <dxf>
      <alignment horizontal="center"/>
    </dxf>
    <dxf>
      <numFmt numFmtId="34" formatCode="_-&quot;$&quot;* #,##0.00_-;\-&quot;$&quot;* #,##0.00_-;_-&quot;$&quot;* &quot;-&quot;??_-;_-@_-"/>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horizontal="lef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alignment horizontal="center"/>
    </dxf>
    <dxf>
      <numFmt numFmtId="164" formatCode="0.0%"/>
    </dxf>
    <dxf>
      <numFmt numFmtId="164" formatCode="0.0%"/>
    </dxf>
    <dxf>
      <alignment horizontal="left"/>
    </dxf>
    <dxf>
      <numFmt numFmtId="0" formatCode="General"/>
    </dxf>
    <dxf>
      <fill>
        <patternFill patternType="solid">
          <bgColor rgb="FF002060"/>
        </patternFill>
      </fill>
    </dxf>
    <dxf>
      <fill>
        <patternFill patternType="solid">
          <bgColor rgb="FF002060"/>
        </patternFill>
      </fill>
    </dxf>
    <dxf>
      <font>
        <color theme="0"/>
      </font>
    </dxf>
    <dxf>
      <font>
        <color theme="0"/>
      </font>
    </dxf>
    <dxf>
      <font>
        <b/>
      </font>
    </dxf>
    <dxf>
      <font>
        <b/>
      </font>
    </dxf>
    <dxf>
      <alignment horizontal="center"/>
    </dxf>
    <dxf>
      <alignment horizontal="center"/>
    </dxf>
    <dxf>
      <alignment horizontal="center"/>
    </dxf>
    <dxf>
      <alignment horizontal="center"/>
    </dxf>
    <dxf>
      <font>
        <b val="0"/>
      </font>
    </dxf>
    <dxf>
      <numFmt numFmtId="32" formatCode="_-&quot;$&quot;* #,##0_-;\-&quot;$&quot;* #,##0_-;_-&quot;$&quot;* &quot;-&quot;_-;_-@_-"/>
    </dxf>
    <dxf>
      <numFmt numFmtId="34" formatCode="_-&quot;$&quot;* #,##0.00_-;\-&quot;$&quot;* #,##0.00_-;_-&quot;$&quot;* &quot;-&quot;??_-;_-@_-"/>
    </dxf>
    <dxf>
      <fill>
        <patternFill patternType="solid">
          <bgColor rgb="FF0070C0"/>
        </patternFill>
      </fill>
    </dxf>
    <dxf>
      <fill>
        <patternFill patternType="solid">
          <bgColor rgb="FF0070C0"/>
        </patternFill>
      </fill>
    </dxf>
    <dxf>
      <font>
        <color theme="0"/>
      </font>
    </dxf>
    <dxf>
      <font>
        <color theme="0"/>
      </font>
    </dxf>
    <dxf>
      <fill>
        <patternFill>
          <bgColor rgb="FF002060"/>
        </patternFill>
      </fill>
    </dxf>
    <dxf>
      <fill>
        <patternFill>
          <bgColor rgb="FF002060"/>
        </patternFill>
      </fill>
    </dxf>
    <dxf>
      <alignment horizontal="center"/>
    </dxf>
    <dxf>
      <alignment horizontal="left"/>
    </dxf>
    <dxf>
      <font>
        <b/>
      </font>
    </dxf>
    <dxf>
      <font>
        <b/>
      </font>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u val="none"/>
        <vertAlign val="baseline"/>
        <sz val="10"/>
        <color theme="0"/>
        <name val="Arial"/>
        <family val="2"/>
        <scheme val="none"/>
      </font>
      <fill>
        <patternFill patternType="solid">
          <fgColor indexed="64"/>
          <bgColor rgb="FF002060"/>
        </patternFill>
      </fill>
      <alignment horizontal="center" vertical="center" textRotation="0" wrapText="0" indent="0" justifyLastLine="0" shrinkToFit="0" readingOrder="0"/>
    </dxf>
    <dxf>
      <font>
        <b/>
      </font>
    </dxf>
    <dxf>
      <font>
        <b/>
      </font>
    </dxf>
    <dxf>
      <font>
        <color theme="0"/>
      </font>
    </dxf>
    <dxf>
      <font>
        <color theme="0"/>
      </font>
    </dxf>
    <dxf>
      <fill>
        <patternFill patternType="solid">
          <bgColor rgb="FF002060"/>
        </patternFill>
      </fill>
    </dxf>
    <dxf>
      <fill>
        <patternFill patternType="solid">
          <bgColor rgb="FF002060"/>
        </patternFill>
      </fill>
    </dxf>
    <dxf>
      <alignment horizontal="center"/>
    </dxf>
    <dxf>
      <alignment horizontal="center"/>
    </dxf>
    <dxf>
      <font>
        <b/>
      </font>
    </dxf>
    <dxf>
      <font>
        <b/>
      </font>
    </dxf>
    <dxf>
      <font>
        <color theme="0"/>
      </font>
    </dxf>
    <dxf>
      <font>
        <color theme="0"/>
      </font>
    </dxf>
    <dxf>
      <fill>
        <patternFill patternType="solid">
          <bgColor rgb="FF002060"/>
        </patternFill>
      </fill>
    </dxf>
    <dxf>
      <fill>
        <patternFill patternType="solid">
          <bgColor rgb="FF002060"/>
        </patternFill>
      </fill>
    </dxf>
    <dxf>
      <font>
        <b/>
      </font>
    </dxf>
    <dxf>
      <font>
        <b/>
      </font>
    </dxf>
    <dxf>
      <font>
        <color theme="0"/>
      </font>
    </dxf>
    <dxf>
      <font>
        <color theme="0"/>
      </font>
    </dxf>
    <dxf>
      <fill>
        <patternFill patternType="solid">
          <bgColor rgb="FF002060"/>
        </patternFill>
      </fill>
    </dxf>
    <dxf>
      <fill>
        <patternFill patternType="solid">
          <bgColor rgb="FF002060"/>
        </patternFill>
      </fill>
    </dxf>
    <dxf>
      <numFmt numFmtId="0" formatCode="General"/>
    </dxf>
    <dxf>
      <alignment horizontal="left"/>
    </dxf>
    <dxf>
      <numFmt numFmtId="164" formatCode="0.0%"/>
    </dxf>
    <dxf>
      <numFmt numFmtId="164" formatCode="0.0%"/>
    </dxf>
    <dxf>
      <alignment horizontal="center"/>
    </dxf>
    <dxf>
      <alignment horizontal="center"/>
    </dxf>
    <dxf>
      <alignment horizontal="center"/>
    </dxf>
    <dxf>
      <alignment horizontal="center"/>
    </dxf>
    <dxf>
      <font>
        <color theme="0"/>
      </font>
    </dxf>
    <dxf>
      <font>
        <color theme="0"/>
      </font>
    </dxf>
    <dxf>
      <font>
        <b/>
        <family val="2"/>
      </font>
    </dxf>
    <dxf>
      <font>
        <b/>
        <family val="2"/>
      </font>
    </dxf>
    <dxf>
      <fill>
        <patternFill patternType="solid">
          <bgColor rgb="FF002060"/>
        </patternFill>
      </fill>
    </dxf>
    <dxf>
      <fill>
        <patternFill patternType="solid">
          <bgColor rgb="FF002060"/>
        </patternFill>
      </fill>
    </dxf>
    <dxf>
      <numFmt numFmtId="32" formatCode="_-&quot;$&quot;* #,##0_-;\-&quot;$&quot;* #,##0_-;_-&quot;$&quot;* &quot;-&quot;_-;_-@_-"/>
    </dxf>
    <dxf>
      <alignment horizontal="center"/>
    </dxf>
    <dxf>
      <alignment horizontal="center"/>
    </dxf>
    <dxf>
      <alignment horizontal="center"/>
    </dxf>
    <dxf>
      <alignment horizontal="center"/>
    </dxf>
    <dxf>
      <alignment horizontal="center"/>
    </dxf>
    <dxf>
      <alignment horizontal="center"/>
    </dxf>
    <dxf>
      <font>
        <b/>
      </font>
    </dxf>
    <dxf>
      <font>
        <b/>
      </font>
    </dxf>
    <dxf>
      <font>
        <color theme="0"/>
      </font>
    </dxf>
    <dxf>
      <font>
        <color theme="0"/>
      </font>
    </dxf>
    <dxf>
      <fill>
        <patternFill patternType="solid">
          <bgColor rgb="FF002060"/>
        </patternFill>
      </fill>
    </dxf>
    <dxf>
      <fill>
        <patternFill patternType="solid">
          <bgColor rgb="FF002060"/>
        </patternFill>
      </fill>
    </dxf>
    <dxf>
      <numFmt numFmtId="34" formatCode="_-&quot;$&quot;* #,##0.00_-;\-&quot;$&quot;* #,##0.00_-;_-&quot;$&quot;* &quot;-&quot;??_-;_-@_-"/>
    </dxf>
    <dxf>
      <alignment horizontal="center"/>
    </dxf>
    <dxf>
      <alignment horizontal="center"/>
    </dxf>
    <dxf>
      <font>
        <b/>
      </font>
    </dxf>
    <dxf>
      <font>
        <b/>
      </font>
    </dxf>
    <dxf>
      <font>
        <b/>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alignment horizontal="left"/>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34" formatCode="_-&quot;$&quot;* #,##0.00_-;\-&quot;$&quot;* #,##0.00_-;_-&quot;$&quot;* &quot;-&quot;??_-;_-@_-"/>
    </dxf>
    <dxf>
      <alignment horizontal="center"/>
    </dxf>
    <dxf>
      <alignment horizontal="left"/>
    </dxf>
    <dxf>
      <alignment horizontal="left"/>
    </dxf>
    <dxf>
      <alignment horizontal="center" indent="0"/>
    </dxf>
    <dxf>
      <alignment horizontal="center" indent="0"/>
    </dxf>
    <dxf>
      <alignment horizontal="center" indent="0"/>
    </dxf>
    <dxf>
      <alignment horizontal="center" indent="0"/>
    </dxf>
    <dxf>
      <alignment horizontal="center" indent="0"/>
    </dxf>
    <dxf>
      <font>
        <b/>
      </font>
    </dxf>
    <dxf>
      <font>
        <b/>
      </font>
    </dxf>
    <dxf>
      <alignment horizontal="left"/>
    </dxf>
    <dxf>
      <alignment horizontal="center"/>
    </dxf>
    <dxf>
      <fill>
        <patternFill>
          <bgColor rgb="FF002060"/>
        </patternFill>
      </fill>
    </dxf>
    <dxf>
      <fill>
        <patternFill>
          <bgColor rgb="FF002060"/>
        </patternFill>
      </fill>
    </dxf>
    <dxf>
      <font>
        <color theme="0"/>
      </font>
    </dxf>
    <dxf>
      <font>
        <color theme="0"/>
      </font>
    </dxf>
    <dxf>
      <fill>
        <patternFill patternType="solid">
          <bgColor rgb="FF0070C0"/>
        </patternFill>
      </fill>
    </dxf>
    <dxf>
      <fill>
        <patternFill patternType="solid">
          <bgColor rgb="FF0070C0"/>
        </patternFill>
      </fill>
    </dxf>
    <dxf>
      <numFmt numFmtId="34" formatCode="_-&quot;$&quot;* #,##0.00_-;\-&quot;$&quot;* #,##0.00_-;_-&quot;$&quot;* &quot;-&quot;??_-;_-@_-"/>
    </dxf>
    <dxf>
      <numFmt numFmtId="32" formatCode="_-&quot;$&quot;* #,##0_-;\-&quot;$&quot;* #,##0_-;_-&quot;$&quot;* &quot;-&quot;_-;_-@_-"/>
    </dxf>
    <dxf>
      <font>
        <b val="0"/>
      </font>
    </dxf>
    <dxf>
      <alignment horizontal="center"/>
    </dxf>
    <dxf>
      <alignment horizontal="center"/>
    </dxf>
    <dxf>
      <alignment horizontal="center"/>
    </dxf>
    <dxf>
      <alignment horizontal="center"/>
    </dxf>
    <dxf>
      <font>
        <b/>
      </font>
    </dxf>
    <dxf>
      <font>
        <b/>
      </font>
    </dxf>
    <dxf>
      <font>
        <color theme="0"/>
      </font>
    </dxf>
    <dxf>
      <font>
        <color theme="0"/>
      </font>
    </dxf>
    <dxf>
      <fill>
        <patternFill patternType="solid">
          <bgColor rgb="FF002060"/>
        </patternFill>
      </fill>
    </dxf>
    <dxf>
      <fill>
        <patternFill patternType="solid">
          <bgColor rgb="FF002060"/>
        </patternFill>
      </fill>
    </dxf>
    <dxf>
      <alignment horizontal="center"/>
    </dxf>
    <dxf>
      <alignment horizontal="left"/>
    </dxf>
    <dxf>
      <alignment horizontal="left"/>
    </dxf>
    <dxf>
      <alignment horizontal="center"/>
    </dxf>
    <dxf>
      <alignment horizontal="center"/>
    </dxf>
    <dxf>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856"/>
      <tableStyleElement type="totalRow" dxfId="855"/>
      <tableStyleElement type="firstRowStripe" dxfId="854"/>
      <tableStyleElement type="secondRowStripe" dxfId="85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Superstore.xlsx]Segments of Pro.Cat.!PivotTable3</c:name>
    <c:fmtId val="9"/>
  </c:pivotSource>
  <c:chart>
    <c:title>
      <c:tx>
        <c:rich>
          <a:bodyPr rot="0" spcFirstLastPara="1" vertOverflow="ellipsis" vert="horz" wrap="square" anchor="ctr" anchorCtr="1"/>
          <a:lstStyle/>
          <a:p>
            <a:pPr>
              <a:defRPr sz="1600" b="0" i="0" u="none" strike="noStrike" kern="1200" cap="all" baseline="0">
                <a:solidFill>
                  <a:schemeClr val="bg1"/>
                </a:solidFill>
                <a:latin typeface="+mn-lt"/>
                <a:ea typeface="+mn-ea"/>
                <a:cs typeface="+mn-cs"/>
              </a:defRPr>
            </a:pPr>
            <a:r>
              <a:rPr lang="en-US" sz="1200" b="0" baseline="0">
                <a:solidFill>
                  <a:schemeClr val="bg1"/>
                </a:solidFill>
              </a:rPr>
              <a:t>SEGMENTS of Product Category</a:t>
            </a:r>
          </a:p>
        </c:rich>
      </c:tx>
      <c:layout>
        <c:manualLayout>
          <c:xMode val="edge"/>
          <c:yMode val="edge"/>
          <c:x val="0.11531533530445238"/>
          <c:y val="0.22651991131201463"/>
        </c:manualLayout>
      </c:layout>
      <c:overlay val="1"/>
      <c:spPr>
        <a:solidFill>
          <a:schemeClr val="accent1">
            <a:lumMod val="50000"/>
          </a:schemeClr>
        </a:solidFill>
        <a:ln>
          <a:noFill/>
        </a:ln>
        <a:effectLst/>
      </c:spPr>
    </c:title>
    <c:autoTitleDeleted val="0"/>
    <c:pivotFmts>
      <c:pivotFmt>
        <c:idx val="0"/>
        <c:marker>
          <c:symbol val="none"/>
        </c:marker>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44393978460501"/>
          <c:y val="0.47608753741005416"/>
          <c:w val="0.60901908671995342"/>
          <c:h val="0.37717090074367987"/>
        </c:manualLayout>
      </c:layout>
      <c:pie3DChart>
        <c:varyColors val="1"/>
        <c:ser>
          <c:idx val="0"/>
          <c:order val="0"/>
          <c:tx>
            <c:strRef>
              <c:f>'Segments of Pro.Cat.'!$B$3</c:f>
              <c:strCache>
                <c:ptCount val="1"/>
                <c:pt idx="0">
                  <c:v>Count of Product Category</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EE1-4B39-B53D-8C7C591EC29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EE1-4B39-B53D-8C7C591EC29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EE1-4B39-B53D-8C7C591EC29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EE1-4B39-B53D-8C7C591EC298}"/>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'Segments of Pro.Cat.'!$A$4:$A$8</c:f>
              <c:strCache>
                <c:ptCount val="4"/>
                <c:pt idx="0">
                  <c:v>Consumer</c:v>
                </c:pt>
                <c:pt idx="1">
                  <c:v>Corporate</c:v>
                </c:pt>
                <c:pt idx="2">
                  <c:v>Home Office</c:v>
                </c:pt>
                <c:pt idx="3">
                  <c:v>Small Business</c:v>
                </c:pt>
              </c:strCache>
            </c:strRef>
          </c:cat>
          <c:val>
            <c:numRef>
              <c:f>'Segments of Pro.Cat.'!$B$4:$B$8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8-4EE1-4B39-B53D-8C7C591EC298}"/>
            </c:ext>
          </c:extLst>
        </c:ser>
        <c:ser>
          <c:idx val="1"/>
          <c:order val="1"/>
          <c:tx>
            <c:strRef>
              <c:f>'Segments of Pro.Cat.'!$C$3</c:f>
              <c:strCache>
                <c:ptCount val="1"/>
                <c:pt idx="0">
                  <c:v>Percent</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4EE1-4B39-B53D-8C7C591EC29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4EE1-4B39-B53D-8C7C591EC29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4EE1-4B39-B53D-8C7C591EC29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4EE1-4B39-B53D-8C7C591EC29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of Pro.Cat.'!$A$4:$A$8</c:f>
              <c:strCache>
                <c:ptCount val="4"/>
                <c:pt idx="0">
                  <c:v>Consumer</c:v>
                </c:pt>
                <c:pt idx="1">
                  <c:v>Corporate</c:v>
                </c:pt>
                <c:pt idx="2">
                  <c:v>Home Office</c:v>
                </c:pt>
                <c:pt idx="3">
                  <c:v>Small Business</c:v>
                </c:pt>
              </c:strCache>
            </c:strRef>
          </c:cat>
          <c:val>
            <c:numRef>
              <c:f>'Segments of Pro.Cat.'!$C$4:$C$8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11-4EE1-4B39-B53D-8C7C591EC298}"/>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Superstore.xlsx]Profit,Sale,Qty!PivotTable1</c:name>
    <c:fmtId val="4"/>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84420428250554"/>
          <c:y val="4.7971736154505326E-2"/>
          <c:w val="0.73896016861317548"/>
          <c:h val="0.6179088107707924"/>
        </c:manualLayout>
      </c:layout>
      <c:barChart>
        <c:barDir val="col"/>
        <c:grouping val="clustered"/>
        <c:varyColors val="0"/>
        <c:ser>
          <c:idx val="0"/>
          <c:order val="0"/>
          <c:tx>
            <c:strRef>
              <c:f>'Profit,Sale,Qty'!$B$3</c:f>
              <c:strCache>
                <c:ptCount val="1"/>
                <c:pt idx="0">
                  <c:v>Sum of Profit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'Profit,Sale,Qty'!$B$4:$B$6</c:f>
              <c:numCache>
                <c:formatCode>_("$"* #,##0_);_("$"* \(#,##0\);_("$"* "-"_);_(@_)</c:formatCode>
                <c:ptCount val="3"/>
                <c:pt idx="0">
                  <c:v>49515.527436350014</c:v>
                </c:pt>
                <c:pt idx="1">
                  <c:v>90204.715936799927</c:v>
                </c:pt>
                <c:pt idx="2">
                  <c:v>75303.156364000024</c:v>
                </c:pt>
              </c:numCache>
            </c:numRef>
          </c:val>
          <c:extLst>
            <c:ext xmlns:c16="http://schemas.microsoft.com/office/drawing/2014/chart" uri="{C3380CC4-5D6E-409C-BE32-E72D297353CC}">
              <c16:uniqueId val="{00000000-E89B-46B2-8867-F6DA469B1B85}"/>
            </c:ext>
          </c:extLst>
        </c:ser>
        <c:ser>
          <c:idx val="1"/>
          <c:order val="1"/>
          <c:tx>
            <c:strRef>
              <c:f>'Profit,Sale,Qty'!$C$3</c:f>
              <c:strCache>
                <c:ptCount val="1"/>
                <c:pt idx="0">
                  <c:v>Sum of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'Profit,Sale,Qty'!$C$4:$C$6</c:f>
              <c:numCache>
                <c:formatCode>_("$"* #,##0.00_);_("$"* \(#,##0.00\);_("$"* "-"??_);_(@_)</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E89B-46B2-8867-F6DA469B1B85}"/>
            </c:ext>
          </c:extLst>
        </c:ser>
        <c:ser>
          <c:idx val="2"/>
          <c:order val="2"/>
          <c:tx>
            <c:strRef>
              <c:f>'Profit,Sale,Qty'!$D$3</c:f>
              <c:strCache>
                <c:ptCount val="1"/>
                <c:pt idx="0">
                  <c:v>Sum of Quantity ordered new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'Profit,Sale,Qty'!$D$4:$D$6</c:f>
              <c:numCache>
                <c:formatCode>General</c:formatCode>
                <c:ptCount val="3"/>
                <c:pt idx="0">
                  <c:v>4912</c:v>
                </c:pt>
                <c:pt idx="1">
                  <c:v>14272</c:v>
                </c:pt>
                <c:pt idx="2">
                  <c:v>5918</c:v>
                </c:pt>
              </c:numCache>
            </c:numRef>
          </c:val>
          <c:extLst>
            <c:ext xmlns:c16="http://schemas.microsoft.com/office/drawing/2014/chart" uri="{C3380CC4-5D6E-409C-BE32-E72D297353CC}">
              <c16:uniqueId val="{00000002-E89B-46B2-8867-F6DA469B1B85}"/>
            </c:ext>
          </c:extLst>
        </c:ser>
        <c:dLbls>
          <c:showLegendKey val="0"/>
          <c:showVal val="0"/>
          <c:showCatName val="0"/>
          <c:showSerName val="0"/>
          <c:showPercent val="0"/>
          <c:showBubbleSize val="0"/>
        </c:dLbls>
        <c:gapWidth val="100"/>
        <c:overlap val="-24"/>
        <c:axId val="984893216"/>
        <c:axId val="984896824"/>
      </c:barChart>
      <c:catAx>
        <c:axId val="984893216"/>
        <c:scaling>
          <c:orientation val="minMax"/>
        </c:scaling>
        <c:delete val="0"/>
        <c:axPos val="b"/>
        <c:title>
          <c:tx>
            <c:rich>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r>
                  <a:rPr lang="en-CA" baseline="0">
                    <a:solidFill>
                      <a:srgbClr val="FF0000"/>
                    </a:solidFill>
                  </a:rPr>
                  <a:t>PRODUCT CATEGORY</a:t>
                </a:r>
              </a:p>
            </c:rich>
          </c:tx>
          <c:layout>
            <c:manualLayout>
              <c:xMode val="edge"/>
              <c:yMode val="edge"/>
              <c:x val="0.43883229400062568"/>
              <c:y val="0.7522593627098163"/>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96824"/>
        <c:crosses val="autoZero"/>
        <c:auto val="1"/>
        <c:lblAlgn val="ctr"/>
        <c:lblOffset val="100"/>
        <c:noMultiLvlLbl val="0"/>
      </c:catAx>
      <c:valAx>
        <c:axId val="984896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rgbClr val="FF0000"/>
                    </a:solidFill>
                    <a:latin typeface="+mn-lt"/>
                    <a:ea typeface="+mn-ea"/>
                    <a:cs typeface="+mn-cs"/>
                  </a:defRPr>
                </a:pPr>
                <a:r>
                  <a:rPr lang="en-CA" b="0" i="0" baseline="0">
                    <a:solidFill>
                      <a:srgbClr val="FF0000"/>
                    </a:solidFill>
                  </a:rPr>
                  <a:t>DOLLAR AMOUNT</a:t>
                </a:r>
              </a:p>
            </c:rich>
          </c:tx>
          <c:layout>
            <c:manualLayout>
              <c:xMode val="edge"/>
              <c:yMode val="edge"/>
              <c:x val="1.2907388168661146E-2"/>
              <c:y val="0.2008435564394411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93216"/>
        <c:crosses val="autoZero"/>
        <c:crossBetween val="between"/>
      </c:valAx>
      <c:spPr>
        <a:noFill/>
        <a:ln>
          <a:noFill/>
        </a:ln>
        <a:effectLst/>
      </c:spPr>
    </c:plotArea>
    <c:legend>
      <c:legendPos val="b"/>
      <c:layout>
        <c:manualLayout>
          <c:xMode val="edge"/>
          <c:yMode val="edge"/>
          <c:x val="4.8665325246871581E-2"/>
          <c:y val="0.83258288239527922"/>
          <c:w val="0.87644936756230829"/>
          <c:h val="8.77553098159841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 Superstore.xlsx]Sales Trend!PivotTable14</c:name>
    <c:fmtId val="5"/>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193E-2"/>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5814650495847318E-2"/>
              <c:y val="-4.6296296296296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37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2779298771009269E-2"/>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2779298771009269E-2"/>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37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193E-2"/>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5814650495847318E-2"/>
              <c:y val="-4.6296296296296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2779298771009269E-2"/>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37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193E-2"/>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5814650495847318E-2"/>
              <c:y val="-4.6296296296296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dLbl>
              <c:idx val="0"/>
              <c:layout>
                <c:manualLayout>
                  <c:x val="-3.2779298771009269E-2"/>
                  <c:y val="3.240740740740736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2.5225003013787283E-2"/>
                  <c:y val="-4.6296296296296335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2.522500301378737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2.5225003013787283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2.5225003013787193E-2"/>
                  <c:y val="4.629629629629625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5"/>
              <c:layout>
                <c:manualLayout>
                  <c:x val="-1.5814650495847318E-2"/>
                  <c:y val="-4.6296296296296273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Trend'!$A$4:$A$9</c:f>
              <c:strCache>
                <c:ptCount val="6"/>
                <c:pt idx="0">
                  <c:v>Jan</c:v>
                </c:pt>
                <c:pt idx="1">
                  <c:v>Feb</c:v>
                </c:pt>
                <c:pt idx="2">
                  <c:v>Mar</c:v>
                </c:pt>
                <c:pt idx="3">
                  <c:v>Apr</c:v>
                </c:pt>
                <c:pt idx="4">
                  <c:v>May</c:v>
                </c:pt>
                <c:pt idx="5">
                  <c:v>Jun</c:v>
                </c:pt>
              </c:strCache>
            </c:strRef>
          </c:cat>
          <c:val>
            <c:numRef>
              <c:f>'Sales Trend'!$B$4:$B$9</c:f>
              <c:numCache>
                <c:formatCode>_("$"* #,##0_);_("$"* \(#,##0\);_("$"*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E908-4146-AED0-50A863165C60}"/>
            </c:ext>
          </c:extLst>
        </c:ser>
        <c:dLbls>
          <c:dLblPos val="ctr"/>
          <c:showLegendKey val="0"/>
          <c:showVal val="1"/>
          <c:showCatName val="0"/>
          <c:showSerName val="0"/>
          <c:showPercent val="0"/>
          <c:showBubbleSize val="0"/>
        </c:dLbls>
        <c:marker val="1"/>
        <c:smooth val="0"/>
        <c:axId val="1128852808"/>
        <c:axId val="1128848872"/>
      </c:lineChart>
      <c:catAx>
        <c:axId val="1128852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spc="300" baseline="0">
                    <a:solidFill>
                      <a:srgbClr val="FFFF00"/>
                    </a:solidFill>
                    <a:latin typeface="+mn-lt"/>
                    <a:ea typeface="+mn-ea"/>
                    <a:cs typeface="+mn-cs"/>
                  </a:defRPr>
                </a:pPr>
                <a:r>
                  <a:rPr lang="en-CA" spc="300" baseline="0">
                    <a:solidFill>
                      <a:srgbClr val="FFFF00"/>
                    </a:solidFill>
                  </a:rPr>
                  <a:t>MONTHS</a:t>
                </a:r>
              </a:p>
            </c:rich>
          </c:tx>
          <c:layout>
            <c:manualLayout>
              <c:xMode val="edge"/>
              <c:yMode val="edge"/>
              <c:x val="0.45603518834584328"/>
              <c:y val="0.91506926217556139"/>
            </c:manualLayout>
          </c:layout>
          <c:overlay val="0"/>
          <c:spPr>
            <a:noFill/>
            <a:ln>
              <a:noFill/>
            </a:ln>
            <a:effectLst/>
          </c:spPr>
          <c:txPr>
            <a:bodyPr rot="0" spcFirstLastPara="1" vertOverflow="ellipsis" vert="horz" wrap="square" anchor="ctr" anchorCtr="1"/>
            <a:lstStyle/>
            <a:p>
              <a:pPr>
                <a:defRPr sz="900" b="1" i="0" u="none" strike="noStrike" kern="1200" spc="3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128848872"/>
        <c:crosses val="autoZero"/>
        <c:auto val="1"/>
        <c:lblAlgn val="ctr"/>
        <c:lblOffset val="100"/>
        <c:noMultiLvlLbl val="0"/>
      </c:catAx>
      <c:valAx>
        <c:axId val="1128848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spc="300" baseline="0">
                    <a:solidFill>
                      <a:srgbClr val="FFFF00"/>
                    </a:solidFill>
                    <a:latin typeface="+mn-lt"/>
                    <a:ea typeface="+mn-ea"/>
                    <a:cs typeface="+mn-cs"/>
                  </a:defRPr>
                </a:pPr>
                <a:r>
                  <a:rPr lang="en-CA" spc="300" baseline="0">
                    <a:solidFill>
                      <a:srgbClr val="FFFF00"/>
                    </a:solidFill>
                  </a:rPr>
                  <a:t>DOLLAR AMOUNT</a:t>
                </a:r>
              </a:p>
            </c:rich>
          </c:tx>
          <c:layout>
            <c:manualLayout>
              <c:xMode val="edge"/>
              <c:yMode val="edge"/>
              <c:x val="1.5108591514443973E-2"/>
              <c:y val="0.12013487897346165"/>
            </c:manualLayout>
          </c:layout>
          <c:overlay val="0"/>
          <c:spPr>
            <a:noFill/>
            <a:ln>
              <a:noFill/>
            </a:ln>
            <a:effectLst/>
          </c:spPr>
          <c:txPr>
            <a:bodyPr rot="-5400000" spcFirstLastPara="1" vertOverflow="ellipsis" vert="horz" wrap="square" anchor="ctr" anchorCtr="1"/>
            <a:lstStyle/>
            <a:p>
              <a:pPr>
                <a:defRPr sz="900" b="1" i="0" u="none" strike="noStrike" kern="1200" spc="300" baseline="0">
                  <a:solidFill>
                    <a:srgbClr val="FFFF0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128852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Superstore.xlsx]Cus.Trend!PivotTable16</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baseline="0">
                <a:solidFill>
                  <a:sysClr val="windowText" lastClr="000000"/>
                </a:solidFill>
              </a:rPr>
              <a:t>PRIORITY</a:t>
            </a:r>
            <a:r>
              <a:rPr lang="en-US"/>
              <a:t> </a:t>
            </a:r>
            <a:r>
              <a:rPr lang="en-US" sz="1200" baseline="0">
                <a:solidFill>
                  <a:sysClr val="windowText" lastClr="000000"/>
                </a:solidFill>
              </a:rPr>
              <a:t>DISTRIBUTION</a:t>
            </a:r>
          </a:p>
        </c:rich>
      </c:tx>
      <c:layout>
        <c:manualLayout>
          <c:xMode val="edge"/>
          <c:yMode val="edge"/>
          <c:x val="0.10422156689873227"/>
          <c:y val="8.507335863592589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1562117235345599E-2"/>
          <c:y val="0.40787037037037027"/>
          <c:w val="0.40250000000000002"/>
          <c:h val="0.53657407407407409"/>
        </c:manualLayout>
      </c:layout>
      <c:pieChart>
        <c:varyColors val="1"/>
        <c:ser>
          <c:idx val="0"/>
          <c:order val="0"/>
          <c:tx>
            <c:strRef>
              <c:f>'Cus.Trend'!$B$3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043-4D50-9810-4D863DA3A813}"/>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043-4D50-9810-4D863DA3A813}"/>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043-4D50-9810-4D863DA3A813}"/>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043-4D50-9810-4D863DA3A813}"/>
              </c:ext>
            </c:extLst>
          </c:dPt>
          <c:dPt>
            <c:idx val="4"/>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043-4D50-9810-4D863DA3A8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'Cus.Trend'!$A$4:$A$8</c:f>
              <c:strCache>
                <c:ptCount val="5"/>
                <c:pt idx="0">
                  <c:v>Critical</c:v>
                </c:pt>
                <c:pt idx="1">
                  <c:v>High</c:v>
                </c:pt>
                <c:pt idx="2">
                  <c:v>Low</c:v>
                </c:pt>
                <c:pt idx="3">
                  <c:v>Medium</c:v>
                </c:pt>
                <c:pt idx="4">
                  <c:v>Not Specified</c:v>
                </c:pt>
              </c:strCache>
            </c:strRef>
          </c:cat>
          <c:val>
            <c:numRef>
              <c:f>'Cus.Trend'!$B$4:$B$8</c:f>
              <c:numCache>
                <c:formatCode>General</c:formatCode>
                <c:ptCount val="5"/>
                <c:pt idx="0">
                  <c:v>385</c:v>
                </c:pt>
                <c:pt idx="1">
                  <c:v>388</c:v>
                </c:pt>
                <c:pt idx="2">
                  <c:v>396</c:v>
                </c:pt>
                <c:pt idx="3">
                  <c:v>375</c:v>
                </c:pt>
                <c:pt idx="4">
                  <c:v>392</c:v>
                </c:pt>
              </c:numCache>
            </c:numRef>
          </c:val>
          <c:extLst>
            <c:ext xmlns:c16="http://schemas.microsoft.com/office/drawing/2014/chart" uri="{C3380CC4-5D6E-409C-BE32-E72D297353CC}">
              <c16:uniqueId val="{0000000A-6043-4D50-9810-4D863DA3A81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132478181896609"/>
          <c:y val="0.45366050173960815"/>
          <c:w val="0.34132302055526537"/>
          <c:h val="0.4975769617582848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Superstore.xlsx]Manager Perf.!PivotTable24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200" baseline="0">
                <a:solidFill>
                  <a:schemeClr val="bg1"/>
                </a:solidFill>
              </a:rPr>
              <a:t>PERFORMANCE GRAPH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499049842287533E-3"/>
              <c:y val="-7.348309404282386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499049842287533E-3"/>
              <c:y val="-7.348309404282386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499049842287533E-3"/>
              <c:y val="-7.348309404282386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91914891192429E-2"/>
          <c:y val="0.1532933649886479"/>
          <c:w val="0.782867701538422"/>
          <c:h val="0.54600796957016051"/>
        </c:manualLayout>
      </c:layout>
      <c:barChart>
        <c:barDir val="bar"/>
        <c:grouping val="clustered"/>
        <c:varyColors val="0"/>
        <c:ser>
          <c:idx val="0"/>
          <c:order val="0"/>
          <c:tx>
            <c:strRef>
              <c:f>'Manager Perf.'!$B$3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0-BB22-4718-AFE9-BF8A804D074D}"/>
              </c:ext>
            </c:extLst>
          </c:dPt>
          <c:dLbls>
            <c:dLbl>
              <c:idx val="2"/>
              <c:layout>
                <c:manualLayout>
                  <c:x val="-5.7499049842287533E-3"/>
                  <c:y val="-7.34830940428238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22-4718-AFE9-BF8A804D074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'Manager Perf.'!$A$4:$A$7</c:f>
              <c:strCache>
                <c:ptCount val="4"/>
                <c:pt idx="0">
                  <c:v>Chris</c:v>
                </c:pt>
                <c:pt idx="1">
                  <c:v>Erin</c:v>
                </c:pt>
                <c:pt idx="2">
                  <c:v>Sam</c:v>
                </c:pt>
                <c:pt idx="3">
                  <c:v>William</c:v>
                </c:pt>
              </c:strCache>
            </c:strRef>
          </c:cat>
          <c:val>
            <c:numRef>
              <c:f>'Manager Perf.'!$B$4:$B$7</c:f>
              <c:numCache>
                <c:formatCode>0.00%</c:formatCode>
                <c:ptCount val="4"/>
                <c:pt idx="0">
                  <c:v>0.3657544963233702</c:v>
                </c:pt>
                <c:pt idx="1">
                  <c:v>0.39799131606426097</c:v>
                </c:pt>
                <c:pt idx="2">
                  <c:v>-8.1067250358605167E-2</c:v>
                </c:pt>
                <c:pt idx="3">
                  <c:v>0.31732143797097395</c:v>
                </c:pt>
              </c:numCache>
            </c:numRef>
          </c:val>
          <c:extLst>
            <c:ext xmlns:c16="http://schemas.microsoft.com/office/drawing/2014/chart" uri="{C3380CC4-5D6E-409C-BE32-E72D297353CC}">
              <c16:uniqueId val="{00000001-BB22-4718-AFE9-BF8A804D074D}"/>
            </c:ext>
          </c:extLst>
        </c:ser>
        <c:dLbls>
          <c:dLblPos val="outEnd"/>
          <c:showLegendKey val="0"/>
          <c:showVal val="1"/>
          <c:showCatName val="0"/>
          <c:showSerName val="0"/>
          <c:showPercent val="0"/>
          <c:showBubbleSize val="0"/>
        </c:dLbls>
        <c:gapWidth val="115"/>
        <c:overlap val="-20"/>
        <c:axId val="1130738160"/>
        <c:axId val="1130735208"/>
      </c:barChart>
      <c:catAx>
        <c:axId val="1130738160"/>
        <c:scaling>
          <c:orientation val="minMax"/>
        </c:scaling>
        <c:delete val="0"/>
        <c:axPos val="l"/>
        <c:title>
          <c:tx>
            <c:rich>
              <a:bodyPr rot="-5400000" spcFirstLastPara="1" vertOverflow="ellipsis" vert="horz" wrap="square" anchor="ctr" anchorCtr="1"/>
              <a:lstStyle/>
              <a:p>
                <a:pPr>
                  <a:defRPr sz="900" b="1" i="0" u="none" strike="noStrike" kern="1200" cap="all" spc="100" baseline="0">
                    <a:solidFill>
                      <a:schemeClr val="bg1"/>
                    </a:solidFill>
                    <a:latin typeface="+mn-lt"/>
                    <a:ea typeface="+mn-ea"/>
                    <a:cs typeface="+mn-cs"/>
                  </a:defRPr>
                </a:pPr>
                <a:r>
                  <a:rPr lang="en-CA" spc="100" baseline="0">
                    <a:solidFill>
                      <a:schemeClr val="bg1"/>
                    </a:solidFill>
                  </a:rPr>
                  <a:t>MANAGER NAMES</a:t>
                </a:r>
              </a:p>
            </c:rich>
          </c:tx>
          <c:overlay val="0"/>
          <c:spPr>
            <a:noFill/>
            <a:ln>
              <a:noFill/>
            </a:ln>
            <a:effectLst/>
          </c:spPr>
          <c:txPr>
            <a:bodyPr rot="-5400000" spcFirstLastPara="1" vertOverflow="ellipsis" vert="horz" wrap="square" anchor="ctr" anchorCtr="1"/>
            <a:lstStyle/>
            <a:p>
              <a:pPr>
                <a:defRPr sz="900" b="1" i="0" u="none" strike="noStrike" kern="1200" cap="all" spc="1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small" baseline="0">
                <a:solidFill>
                  <a:schemeClr val="bg1"/>
                </a:solidFill>
                <a:latin typeface="+mn-lt"/>
                <a:ea typeface="+mn-ea"/>
                <a:cs typeface="+mn-cs"/>
              </a:defRPr>
            </a:pPr>
            <a:endParaRPr lang="en-US"/>
          </a:p>
        </c:txPr>
        <c:crossAx val="1130735208"/>
        <c:crossesAt val="0"/>
        <c:auto val="1"/>
        <c:lblAlgn val="ctr"/>
        <c:lblOffset val="100"/>
        <c:noMultiLvlLbl val="0"/>
      </c:catAx>
      <c:valAx>
        <c:axId val="11307352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CA" sz="900" spc="300" baseline="0">
                    <a:solidFill>
                      <a:schemeClr val="bg1"/>
                    </a:solidFill>
                  </a:rPr>
                  <a:t>PROFIT IN PERCENTAGE</a:t>
                </a:r>
              </a:p>
            </c:rich>
          </c:tx>
          <c:layout>
            <c:manualLayout>
              <c:xMode val="edge"/>
              <c:yMode val="edge"/>
              <c:x val="0.29495132301415988"/>
              <c:y val="0.8496457751835729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073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Superstore.xlsx]Monthly Profit,Sales!PivotTable2</c:name>
    <c:fmtId val="8"/>
  </c:pivotSource>
  <c:chart>
    <c:title>
      <c:tx>
        <c:rich>
          <a:bodyPr rot="0" spcFirstLastPara="1" vertOverflow="ellipsis" vert="horz" wrap="square" anchor="ctr" anchorCtr="1"/>
          <a:lstStyle/>
          <a:p>
            <a:pPr>
              <a:defRPr sz="1400" b="0" i="1" u="none" strike="noStrike" kern="1200" cap="none" baseline="0">
                <a:solidFill>
                  <a:schemeClr val="bg1"/>
                </a:solidFill>
                <a:latin typeface="+mn-lt"/>
                <a:ea typeface="+mn-ea"/>
                <a:cs typeface="+mn-cs"/>
              </a:defRPr>
            </a:pPr>
            <a:r>
              <a:rPr lang="en-CA" b="0" i="1" baseline="0">
                <a:solidFill>
                  <a:schemeClr val="bg1"/>
                </a:solidFill>
              </a:rPr>
              <a:t>PRODUCT CATEGORY- PROFIT AND SALES</a:t>
            </a:r>
          </a:p>
        </c:rich>
      </c:tx>
      <c:layout>
        <c:manualLayout>
          <c:xMode val="edge"/>
          <c:yMode val="edge"/>
          <c:x val="0.16360058766239124"/>
          <c:y val="0"/>
        </c:manualLayout>
      </c:layout>
      <c:overlay val="0"/>
      <c:spPr>
        <a:noFill/>
        <a:ln>
          <a:noFill/>
        </a:ln>
        <a:effectLst/>
      </c:spPr>
      <c:txPr>
        <a:bodyPr rot="0" spcFirstLastPara="1" vertOverflow="ellipsis" vert="horz" wrap="square" anchor="ctr" anchorCtr="1"/>
        <a:lstStyle/>
        <a:p>
          <a:pPr>
            <a:defRPr sz="1400" b="0" i="1"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82869591183904"/>
          <c:y val="0.12873359580052493"/>
          <c:w val="0.70723527601225233"/>
          <c:h val="0.53919941506138103"/>
        </c:manualLayout>
      </c:layout>
      <c:barChart>
        <c:barDir val="bar"/>
        <c:grouping val="clustered"/>
        <c:varyColors val="0"/>
        <c:ser>
          <c:idx val="0"/>
          <c:order val="0"/>
          <c:tx>
            <c:strRef>
              <c:f>'Monthly Profit,Sales'!$C$3</c:f>
              <c:strCache>
                <c:ptCount val="1"/>
                <c:pt idx="0">
                  <c:v>Sum of Profit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'Monthly Profit,Sales'!$A$4:$B$20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'Monthly Profit,Sales'!$C$4:$C$20</c:f>
              <c:numCache>
                <c:formatCode>_("$"* #,##0.00_);_("$"* \(#,##0.00\);_("$"* "-"??_);_(@_)</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5410-4328-A24A-569D11C3731C}"/>
            </c:ext>
          </c:extLst>
        </c:ser>
        <c:ser>
          <c:idx val="1"/>
          <c:order val="1"/>
          <c:tx>
            <c:strRef>
              <c:f>'Monthly Profit,Sales'!$D$3</c:f>
              <c:strCache>
                <c:ptCount val="1"/>
                <c:pt idx="0">
                  <c:v>Count of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'Monthly Profit,Sales'!$A$4:$B$20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'Monthly Profit,Sales'!$D$4:$D$20</c:f>
              <c:numCache>
                <c:formatCode>General</c:formatCode>
                <c:ptCount val="17"/>
                <c:pt idx="0">
                  <c:v>100</c:v>
                </c:pt>
                <c:pt idx="1">
                  <c:v>200</c:v>
                </c:pt>
                <c:pt idx="2">
                  <c:v>43</c:v>
                </c:pt>
                <c:pt idx="3">
                  <c:v>84</c:v>
                </c:pt>
                <c:pt idx="4">
                  <c:v>174</c:v>
                </c:pt>
                <c:pt idx="5">
                  <c:v>18</c:v>
                </c:pt>
                <c:pt idx="6">
                  <c:v>55</c:v>
                </c:pt>
                <c:pt idx="7">
                  <c:v>71</c:v>
                </c:pt>
                <c:pt idx="8">
                  <c:v>185</c:v>
                </c:pt>
                <c:pt idx="9">
                  <c:v>95</c:v>
                </c:pt>
                <c:pt idx="10">
                  <c:v>284</c:v>
                </c:pt>
                <c:pt idx="11">
                  <c:v>161</c:v>
                </c:pt>
                <c:pt idx="12">
                  <c:v>34</c:v>
                </c:pt>
                <c:pt idx="13">
                  <c:v>36</c:v>
                </c:pt>
                <c:pt idx="14">
                  <c:v>127</c:v>
                </c:pt>
                <c:pt idx="15">
                  <c:v>75</c:v>
                </c:pt>
                <c:pt idx="16">
                  <c:v>194</c:v>
                </c:pt>
              </c:numCache>
            </c:numRef>
          </c:val>
          <c:extLst>
            <c:ext xmlns:c16="http://schemas.microsoft.com/office/drawing/2014/chart" uri="{C3380CC4-5D6E-409C-BE32-E72D297353CC}">
              <c16:uniqueId val="{00000001-5410-4328-A24A-569D11C3731C}"/>
            </c:ext>
          </c:extLst>
        </c:ser>
        <c:dLbls>
          <c:showLegendKey val="0"/>
          <c:showVal val="0"/>
          <c:showCatName val="0"/>
          <c:showSerName val="0"/>
          <c:showPercent val="0"/>
          <c:showBubbleSize val="0"/>
        </c:dLbls>
        <c:gapWidth val="182"/>
        <c:overlap val="-50"/>
        <c:axId val="1055323008"/>
        <c:axId val="1055322680"/>
      </c:barChart>
      <c:catAx>
        <c:axId val="1055323008"/>
        <c:scaling>
          <c:orientation val="minMax"/>
        </c:scaling>
        <c:delete val="0"/>
        <c:axPos val="l"/>
        <c:title>
          <c:tx>
            <c:rich>
              <a:bodyPr rot="-5400000" spcFirstLastPara="1" vertOverflow="ellipsis" vert="horz" wrap="square" anchor="ctr" anchorCtr="1"/>
              <a:lstStyle/>
              <a:p>
                <a:pPr>
                  <a:defRPr sz="900" b="0" i="0" u="none" strike="noStrike" kern="1200" cap="small" baseline="0">
                    <a:solidFill>
                      <a:srgbClr val="FFFF00"/>
                    </a:solidFill>
                    <a:latin typeface="+mn-lt"/>
                    <a:ea typeface="+mn-ea"/>
                    <a:cs typeface="+mn-cs"/>
                  </a:defRPr>
                </a:pPr>
                <a:r>
                  <a:rPr lang="en-CA" b="0" i="0" cap="small" baseline="0">
                    <a:solidFill>
                      <a:srgbClr val="FFFF00"/>
                    </a:solidFill>
                  </a:rPr>
                  <a:t>PRODUCT SUBCATEGORY</a:t>
                </a:r>
              </a:p>
            </c:rich>
          </c:tx>
          <c:layout>
            <c:manualLayout>
              <c:xMode val="edge"/>
              <c:yMode val="edge"/>
              <c:x val="6.0740825307902271E-2"/>
              <c:y val="0.27232905453112682"/>
            </c:manualLayout>
          </c:layout>
          <c:overlay val="0"/>
          <c:spPr>
            <a:noFill/>
            <a:ln>
              <a:noFill/>
            </a:ln>
            <a:effectLst/>
          </c:spPr>
          <c:txPr>
            <a:bodyPr rot="-5400000" spcFirstLastPara="1" vertOverflow="ellipsis" vert="horz" wrap="square" anchor="ctr" anchorCtr="1"/>
            <a:lstStyle/>
            <a:p>
              <a:pPr>
                <a:defRPr sz="900" b="0" i="0" u="none" strike="noStrike" kern="1200" cap="small" baseline="0">
                  <a:solidFill>
                    <a:srgbClr val="FFFF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cap="small" baseline="0">
                <a:solidFill>
                  <a:schemeClr val="bg1"/>
                </a:solidFill>
                <a:latin typeface="+mn-lt"/>
                <a:ea typeface="+mn-ea"/>
                <a:cs typeface="+mn-cs"/>
              </a:defRPr>
            </a:pPr>
            <a:endParaRPr lang="en-US"/>
          </a:p>
        </c:txPr>
        <c:crossAx val="1055322680"/>
        <c:crosses val="autoZero"/>
        <c:auto val="1"/>
        <c:lblAlgn val="ctr"/>
        <c:lblOffset val="100"/>
        <c:noMultiLvlLbl val="0"/>
      </c:catAx>
      <c:valAx>
        <c:axId val="10553226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r>
                  <a:rPr lang="en-CA" b="0" i="0" baseline="0">
                    <a:solidFill>
                      <a:srgbClr val="FFFF00"/>
                    </a:solidFill>
                  </a:rPr>
                  <a:t>DOLLAR AMOUNT </a:t>
                </a:r>
              </a:p>
            </c:rich>
          </c:tx>
          <c:layout>
            <c:manualLayout>
              <c:xMode val="edge"/>
              <c:yMode val="edge"/>
              <c:x val="0.45744749417748387"/>
              <c:y val="0.7235727234191852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5323008"/>
        <c:crosses val="autoZero"/>
        <c:crossBetween val="between"/>
      </c:valAx>
      <c:spPr>
        <a:noFill/>
        <a:ln>
          <a:noFill/>
        </a:ln>
        <a:effectLst/>
      </c:spPr>
    </c:plotArea>
    <c:legend>
      <c:legendPos val="b"/>
      <c:layout>
        <c:manualLayout>
          <c:xMode val="edge"/>
          <c:yMode val="edge"/>
          <c:x val="8.6619269263505036E-2"/>
          <c:y val="0.88485444138759772"/>
          <c:w val="0.24749885814429834"/>
          <c:h val="7.03467379213367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Superstore.xlsx]Segments of Pro.Cat.!PivotTable3</c:name>
    <c:fmtId val="2"/>
  </c:pivotSource>
  <c:chart>
    <c:title>
      <c:tx>
        <c:rich>
          <a:bodyPr rot="0" spcFirstLastPara="1" vertOverflow="ellipsis" vert="horz" wrap="square" anchor="ctr" anchorCtr="1"/>
          <a:lstStyle/>
          <a:p>
            <a:pPr>
              <a:defRPr sz="1600" b="0" i="0" u="none" strike="noStrike" kern="1200" cap="all" baseline="0">
                <a:solidFill>
                  <a:schemeClr val="bg1"/>
                </a:solidFill>
                <a:latin typeface="+mn-lt"/>
                <a:ea typeface="+mn-ea"/>
                <a:cs typeface="+mn-cs"/>
              </a:defRPr>
            </a:pPr>
            <a:r>
              <a:rPr lang="en-US" b="0">
                <a:solidFill>
                  <a:schemeClr val="bg1"/>
                </a:solidFill>
              </a:rPr>
              <a:t>SEGMENTS of Product Category</a:t>
            </a:r>
          </a:p>
        </c:rich>
      </c:tx>
      <c:layout>
        <c:manualLayout>
          <c:xMode val="edge"/>
          <c:yMode val="edge"/>
          <c:x val="0.1260922441946665"/>
          <c:y val="4.46824967698915E-2"/>
        </c:manualLayout>
      </c:layout>
      <c:overlay val="1"/>
      <c:spPr>
        <a:solidFill>
          <a:schemeClr val="accent1">
            <a:lumMod val="50000"/>
          </a:schemeClr>
        </a:solidFill>
        <a:ln>
          <a:noFill/>
        </a:ln>
        <a:effectLst/>
      </c:spPr>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344612745324632E-2"/>
          <c:y val="0.43737789769285834"/>
          <c:w val="0.81388888888888888"/>
          <c:h val="0.50190215806357541"/>
        </c:manualLayout>
      </c:layout>
      <c:pie3DChart>
        <c:varyColors val="1"/>
        <c:ser>
          <c:idx val="0"/>
          <c:order val="0"/>
          <c:tx>
            <c:strRef>
              <c:f>'Segments of Pro.Cat.'!$B$3</c:f>
              <c:strCache>
                <c:ptCount val="1"/>
                <c:pt idx="0">
                  <c:v>Count of Product Category</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78EE-4682-BEF9-1EB86F608EB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8EE-4682-BEF9-1EB86F608EB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8EE-4682-BEF9-1EB86F608EBB}"/>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78EE-4682-BEF9-1EB86F608EBB}"/>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'Segments of Pro.Cat.'!$A$4:$A$8</c:f>
              <c:strCache>
                <c:ptCount val="4"/>
                <c:pt idx="0">
                  <c:v>Consumer</c:v>
                </c:pt>
                <c:pt idx="1">
                  <c:v>Corporate</c:v>
                </c:pt>
                <c:pt idx="2">
                  <c:v>Home Office</c:v>
                </c:pt>
                <c:pt idx="3">
                  <c:v>Small Business</c:v>
                </c:pt>
              </c:strCache>
            </c:strRef>
          </c:cat>
          <c:val>
            <c:numRef>
              <c:f>'Segments of Pro.Cat.'!$B$4:$B$8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78EE-4682-BEF9-1EB86F608EBB}"/>
            </c:ext>
          </c:extLst>
        </c:ser>
        <c:ser>
          <c:idx val="1"/>
          <c:order val="1"/>
          <c:tx>
            <c:strRef>
              <c:f>'Segments of Pro.Cat.'!$C$3</c:f>
              <c:strCache>
                <c:ptCount val="1"/>
                <c:pt idx="0">
                  <c:v>Percent</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78EE-4682-BEF9-1EB86F608EB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8EE-4682-BEF9-1EB86F608EB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78EE-4682-BEF9-1EB86F608EBB}"/>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8EE-4682-BEF9-1EB86F608EB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of Pro.Cat.'!$A$4:$A$8</c:f>
              <c:strCache>
                <c:ptCount val="4"/>
                <c:pt idx="0">
                  <c:v>Consumer</c:v>
                </c:pt>
                <c:pt idx="1">
                  <c:v>Corporate</c:v>
                </c:pt>
                <c:pt idx="2">
                  <c:v>Home Office</c:v>
                </c:pt>
                <c:pt idx="3">
                  <c:v>Small Business</c:v>
                </c:pt>
              </c:strCache>
            </c:strRef>
          </c:cat>
          <c:val>
            <c:numRef>
              <c:f>'Segments of Pro.Cat.'!$C$4:$C$8</c:f>
              <c:numCache>
                <c:formatCode>0.00%</c:formatCode>
                <c:ptCount val="4"/>
                <c:pt idx="0">
                  <c:v>0.21074380165289255</c:v>
                </c:pt>
                <c:pt idx="1">
                  <c:v>0.34865702479338845</c:v>
                </c:pt>
                <c:pt idx="2">
                  <c:v>0.24173553719008264</c:v>
                </c:pt>
                <c:pt idx="3">
                  <c:v>0.19886363636363635</c:v>
                </c:pt>
              </c:numCache>
            </c:numRef>
          </c:val>
          <c:extLst>
            <c:ext xmlns:c16="http://schemas.microsoft.com/office/drawing/2014/chart" uri="{C3380CC4-5D6E-409C-BE32-E72D297353CC}">
              <c16:uniqueId val="{00000001-78EE-4682-BEF9-1EB86F608EBB}"/>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Superstore.xlsx]Profit,Sale,Qty!PivotTable1</c:name>
    <c:fmtId val="2"/>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84420428250554"/>
          <c:y val="4.7971736154505326E-2"/>
          <c:w val="0.73896016861317548"/>
          <c:h val="0.6179088107707924"/>
        </c:manualLayout>
      </c:layout>
      <c:barChart>
        <c:barDir val="col"/>
        <c:grouping val="clustered"/>
        <c:varyColors val="0"/>
        <c:ser>
          <c:idx val="0"/>
          <c:order val="0"/>
          <c:tx>
            <c:strRef>
              <c:f>'Profit,Sale,Qty'!$B$3</c:f>
              <c:strCache>
                <c:ptCount val="1"/>
                <c:pt idx="0">
                  <c:v>Sum of Profit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'Profit,Sale,Qty'!$B$4:$B$6</c:f>
              <c:numCache>
                <c:formatCode>_("$"* #,##0_);_("$"* \(#,##0\);_("$"* "-"_);_(@_)</c:formatCode>
                <c:ptCount val="3"/>
                <c:pt idx="0">
                  <c:v>49515.527436350014</c:v>
                </c:pt>
                <c:pt idx="1">
                  <c:v>90204.715936799927</c:v>
                </c:pt>
                <c:pt idx="2">
                  <c:v>75303.156364000024</c:v>
                </c:pt>
              </c:numCache>
            </c:numRef>
          </c:val>
          <c:extLst>
            <c:ext xmlns:c16="http://schemas.microsoft.com/office/drawing/2014/chart" uri="{C3380CC4-5D6E-409C-BE32-E72D297353CC}">
              <c16:uniqueId val="{00000000-422B-4A74-9D8E-2E4C54ECDC4A}"/>
            </c:ext>
          </c:extLst>
        </c:ser>
        <c:ser>
          <c:idx val="1"/>
          <c:order val="1"/>
          <c:tx>
            <c:strRef>
              <c:f>'Profit,Sale,Qty'!$C$3</c:f>
              <c:strCache>
                <c:ptCount val="1"/>
                <c:pt idx="0">
                  <c:v>Sum of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'Profit,Sale,Qty'!$C$4:$C$6</c:f>
              <c:numCache>
                <c:formatCode>_("$"* #,##0.00_);_("$"* \(#,##0.00\);_("$"* "-"??_);_(@_)</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422B-4A74-9D8E-2E4C54ECDC4A}"/>
            </c:ext>
          </c:extLst>
        </c:ser>
        <c:ser>
          <c:idx val="2"/>
          <c:order val="2"/>
          <c:tx>
            <c:strRef>
              <c:f>'Profit,Sale,Qty'!$D$3</c:f>
              <c:strCache>
                <c:ptCount val="1"/>
                <c:pt idx="0">
                  <c:v>Sum of Quantity ordered new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'Profit,Sale,Qty'!$A$4:$A$6</c:f>
              <c:strCache>
                <c:ptCount val="3"/>
                <c:pt idx="0">
                  <c:v>Furniture</c:v>
                </c:pt>
                <c:pt idx="1">
                  <c:v>Office Supplies</c:v>
                </c:pt>
                <c:pt idx="2">
                  <c:v>Technology</c:v>
                </c:pt>
              </c:strCache>
            </c:strRef>
          </c:cat>
          <c:val>
            <c:numRef>
              <c:f>'Profit,Sale,Qty'!$D$4:$D$6</c:f>
              <c:numCache>
                <c:formatCode>General</c:formatCode>
                <c:ptCount val="3"/>
                <c:pt idx="0">
                  <c:v>4912</c:v>
                </c:pt>
                <c:pt idx="1">
                  <c:v>14272</c:v>
                </c:pt>
                <c:pt idx="2">
                  <c:v>5918</c:v>
                </c:pt>
              </c:numCache>
            </c:numRef>
          </c:val>
          <c:extLst>
            <c:ext xmlns:c16="http://schemas.microsoft.com/office/drawing/2014/chart" uri="{C3380CC4-5D6E-409C-BE32-E72D297353CC}">
              <c16:uniqueId val="{00000002-422B-4A74-9D8E-2E4C54ECDC4A}"/>
            </c:ext>
          </c:extLst>
        </c:ser>
        <c:dLbls>
          <c:showLegendKey val="0"/>
          <c:showVal val="0"/>
          <c:showCatName val="0"/>
          <c:showSerName val="0"/>
          <c:showPercent val="0"/>
          <c:showBubbleSize val="0"/>
        </c:dLbls>
        <c:gapWidth val="100"/>
        <c:overlap val="-24"/>
        <c:axId val="984893216"/>
        <c:axId val="984896824"/>
      </c:barChart>
      <c:catAx>
        <c:axId val="984893216"/>
        <c:scaling>
          <c:orientation val="minMax"/>
        </c:scaling>
        <c:delete val="0"/>
        <c:axPos val="b"/>
        <c:title>
          <c:tx>
            <c:rich>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r>
                  <a:rPr lang="en-CA" baseline="0">
                    <a:solidFill>
                      <a:srgbClr val="FF0000"/>
                    </a:solidFill>
                  </a:rPr>
                  <a:t>PRODUCT CATEGORY</a:t>
                </a:r>
              </a:p>
            </c:rich>
          </c:tx>
          <c:layout>
            <c:manualLayout>
              <c:xMode val="edge"/>
              <c:yMode val="edge"/>
              <c:x val="0.43883229400062568"/>
              <c:y val="0.7522593627098163"/>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96824"/>
        <c:crosses val="autoZero"/>
        <c:auto val="1"/>
        <c:lblAlgn val="ctr"/>
        <c:lblOffset val="100"/>
        <c:noMultiLvlLbl val="0"/>
      </c:catAx>
      <c:valAx>
        <c:axId val="984896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rgbClr val="FF0000"/>
                    </a:solidFill>
                    <a:latin typeface="+mn-lt"/>
                    <a:ea typeface="+mn-ea"/>
                    <a:cs typeface="+mn-cs"/>
                  </a:defRPr>
                </a:pPr>
                <a:r>
                  <a:rPr lang="en-CA" b="0" i="0" baseline="0">
                    <a:solidFill>
                      <a:srgbClr val="FF0000"/>
                    </a:solidFill>
                  </a:rPr>
                  <a:t>DOLLAR AMOUNT</a:t>
                </a:r>
              </a:p>
            </c:rich>
          </c:tx>
          <c:layout>
            <c:manualLayout>
              <c:xMode val="edge"/>
              <c:yMode val="edge"/>
              <c:x val="1.2907388168661146E-2"/>
              <c:y val="0.2008435564394411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893216"/>
        <c:crosses val="autoZero"/>
        <c:crossBetween val="between"/>
      </c:valAx>
      <c:spPr>
        <a:noFill/>
        <a:ln>
          <a:noFill/>
        </a:ln>
        <a:effectLst/>
      </c:spPr>
    </c:plotArea>
    <c:legend>
      <c:legendPos val="b"/>
      <c:layout>
        <c:manualLayout>
          <c:xMode val="edge"/>
          <c:yMode val="edge"/>
          <c:x val="4.8665325246871581E-2"/>
          <c:y val="0.83258288239527922"/>
          <c:w val="0.93364687784508815"/>
          <c:h val="6.09341843785590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Superstore.xlsx]Monthly Profit,Sales!PivotTable2</c:name>
    <c:fmtId val="6"/>
  </c:pivotSource>
  <c:chart>
    <c:title>
      <c:tx>
        <c:rich>
          <a:bodyPr rot="0" spcFirstLastPara="1" vertOverflow="ellipsis" vert="horz" wrap="square" anchor="ctr" anchorCtr="1"/>
          <a:lstStyle/>
          <a:p>
            <a:pPr>
              <a:defRPr sz="1400" b="0" i="1" u="none" strike="noStrike" kern="1200" cap="none" baseline="0">
                <a:solidFill>
                  <a:schemeClr val="bg1"/>
                </a:solidFill>
                <a:latin typeface="+mn-lt"/>
                <a:ea typeface="+mn-ea"/>
                <a:cs typeface="+mn-cs"/>
              </a:defRPr>
            </a:pPr>
            <a:r>
              <a:rPr lang="en-CA" b="0" i="1" baseline="0">
                <a:solidFill>
                  <a:schemeClr val="bg1"/>
                </a:solidFill>
              </a:rPr>
              <a:t>PRODUCT CATEGORY- PROFIT AND SALES</a:t>
            </a:r>
          </a:p>
        </c:rich>
      </c:tx>
      <c:overlay val="0"/>
      <c:spPr>
        <a:noFill/>
        <a:ln>
          <a:noFill/>
        </a:ln>
        <a:effectLst/>
      </c:spPr>
      <c:txPr>
        <a:bodyPr rot="0" spcFirstLastPara="1" vertOverflow="ellipsis" vert="horz" wrap="square" anchor="ctr" anchorCtr="1"/>
        <a:lstStyle/>
        <a:p>
          <a:pPr>
            <a:defRPr sz="1400" b="0" i="1"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82869591183904"/>
          <c:y val="0.12873359580052493"/>
          <c:w val="0.70723527601225233"/>
          <c:h val="0.53919941506138103"/>
        </c:manualLayout>
      </c:layout>
      <c:barChart>
        <c:barDir val="bar"/>
        <c:grouping val="clustered"/>
        <c:varyColors val="0"/>
        <c:ser>
          <c:idx val="0"/>
          <c:order val="0"/>
          <c:tx>
            <c:strRef>
              <c:f>'Monthly Profit,Sales'!$C$3</c:f>
              <c:strCache>
                <c:ptCount val="1"/>
                <c:pt idx="0">
                  <c:v>Sum of Profit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'Monthly Profit,Sales'!$A$4:$B$20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'Monthly Profit,Sales'!$C$4:$C$20</c:f>
              <c:numCache>
                <c:formatCode>_("$"* #,##0.00_);_("$"* \(#,##0.00\);_("$"* "-"??_);_(@_)</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61F0-45E8-AE6C-690D7B383997}"/>
            </c:ext>
          </c:extLst>
        </c:ser>
        <c:ser>
          <c:idx val="1"/>
          <c:order val="1"/>
          <c:tx>
            <c:strRef>
              <c:f>'Monthly Profit,Sales'!$D$3</c:f>
              <c:strCache>
                <c:ptCount val="1"/>
                <c:pt idx="0">
                  <c:v>Count of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'Monthly Profit,Sales'!$A$4:$B$20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'Monthly Profit,Sales'!$D$4:$D$20</c:f>
              <c:numCache>
                <c:formatCode>General</c:formatCode>
                <c:ptCount val="17"/>
                <c:pt idx="0">
                  <c:v>100</c:v>
                </c:pt>
                <c:pt idx="1">
                  <c:v>200</c:v>
                </c:pt>
                <c:pt idx="2">
                  <c:v>43</c:v>
                </c:pt>
                <c:pt idx="3">
                  <c:v>84</c:v>
                </c:pt>
                <c:pt idx="4">
                  <c:v>174</c:v>
                </c:pt>
                <c:pt idx="5">
                  <c:v>18</c:v>
                </c:pt>
                <c:pt idx="6">
                  <c:v>55</c:v>
                </c:pt>
                <c:pt idx="7">
                  <c:v>71</c:v>
                </c:pt>
                <c:pt idx="8">
                  <c:v>185</c:v>
                </c:pt>
                <c:pt idx="9">
                  <c:v>95</c:v>
                </c:pt>
                <c:pt idx="10">
                  <c:v>284</c:v>
                </c:pt>
                <c:pt idx="11">
                  <c:v>161</c:v>
                </c:pt>
                <c:pt idx="12">
                  <c:v>34</c:v>
                </c:pt>
                <c:pt idx="13">
                  <c:v>36</c:v>
                </c:pt>
                <c:pt idx="14">
                  <c:v>127</c:v>
                </c:pt>
                <c:pt idx="15">
                  <c:v>75</c:v>
                </c:pt>
                <c:pt idx="16">
                  <c:v>194</c:v>
                </c:pt>
              </c:numCache>
            </c:numRef>
          </c:val>
          <c:extLst>
            <c:ext xmlns:c16="http://schemas.microsoft.com/office/drawing/2014/chart" uri="{C3380CC4-5D6E-409C-BE32-E72D297353CC}">
              <c16:uniqueId val="{00000001-61F0-45E8-AE6C-690D7B383997}"/>
            </c:ext>
          </c:extLst>
        </c:ser>
        <c:dLbls>
          <c:showLegendKey val="0"/>
          <c:showVal val="0"/>
          <c:showCatName val="0"/>
          <c:showSerName val="0"/>
          <c:showPercent val="0"/>
          <c:showBubbleSize val="0"/>
        </c:dLbls>
        <c:gapWidth val="182"/>
        <c:overlap val="-50"/>
        <c:axId val="1055323008"/>
        <c:axId val="1055322680"/>
      </c:barChart>
      <c:catAx>
        <c:axId val="1055323008"/>
        <c:scaling>
          <c:orientation val="minMax"/>
        </c:scaling>
        <c:delete val="0"/>
        <c:axPos val="l"/>
        <c:title>
          <c:tx>
            <c:rich>
              <a:bodyPr rot="-5400000" spcFirstLastPara="1" vertOverflow="ellipsis" vert="horz" wrap="square" anchor="ctr" anchorCtr="1"/>
              <a:lstStyle/>
              <a:p>
                <a:pPr>
                  <a:defRPr sz="900" b="0" i="0" u="none" strike="noStrike" kern="1200" cap="small" baseline="0">
                    <a:solidFill>
                      <a:srgbClr val="FFFF00"/>
                    </a:solidFill>
                    <a:latin typeface="+mn-lt"/>
                    <a:ea typeface="+mn-ea"/>
                    <a:cs typeface="+mn-cs"/>
                  </a:defRPr>
                </a:pPr>
                <a:r>
                  <a:rPr lang="en-CA" b="0" i="0" cap="small" baseline="0">
                    <a:solidFill>
                      <a:srgbClr val="FFFF00"/>
                    </a:solidFill>
                  </a:rPr>
                  <a:t>PRODUCT SUBCATEGORY</a:t>
                </a:r>
              </a:p>
            </c:rich>
          </c:tx>
          <c:layout>
            <c:manualLayout>
              <c:xMode val="edge"/>
              <c:yMode val="edge"/>
              <c:x val="6.0740825307902271E-2"/>
              <c:y val="0.27232905453112682"/>
            </c:manualLayout>
          </c:layout>
          <c:overlay val="0"/>
          <c:spPr>
            <a:noFill/>
            <a:ln>
              <a:noFill/>
            </a:ln>
            <a:effectLst/>
          </c:spPr>
          <c:txPr>
            <a:bodyPr rot="-5400000" spcFirstLastPara="1" vertOverflow="ellipsis" vert="horz" wrap="square" anchor="ctr" anchorCtr="1"/>
            <a:lstStyle/>
            <a:p>
              <a:pPr>
                <a:defRPr sz="900" b="0" i="0" u="none" strike="noStrike" kern="1200" cap="small" baseline="0">
                  <a:solidFill>
                    <a:srgbClr val="FFFF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cap="small" baseline="0">
                <a:solidFill>
                  <a:schemeClr val="bg1"/>
                </a:solidFill>
                <a:latin typeface="+mn-lt"/>
                <a:ea typeface="+mn-ea"/>
                <a:cs typeface="+mn-cs"/>
              </a:defRPr>
            </a:pPr>
            <a:endParaRPr lang="en-US"/>
          </a:p>
        </c:txPr>
        <c:crossAx val="1055322680"/>
        <c:crosses val="autoZero"/>
        <c:auto val="1"/>
        <c:lblAlgn val="ctr"/>
        <c:lblOffset val="100"/>
        <c:noMultiLvlLbl val="0"/>
      </c:catAx>
      <c:valAx>
        <c:axId val="10553226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r>
                  <a:rPr lang="en-CA" b="0" i="0" baseline="0">
                    <a:solidFill>
                      <a:srgbClr val="FFFF00"/>
                    </a:solidFill>
                  </a:rPr>
                  <a:t>DOLLAR AMOUNT </a:t>
                </a:r>
              </a:p>
            </c:rich>
          </c:tx>
          <c:layout>
            <c:manualLayout>
              <c:xMode val="edge"/>
              <c:yMode val="edge"/>
              <c:x val="0.45744749417748387"/>
              <c:y val="0.7235727234191852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5323008"/>
        <c:crosses val="autoZero"/>
        <c:crossBetween val="between"/>
      </c:valAx>
      <c:spPr>
        <a:noFill/>
        <a:ln>
          <a:noFill/>
        </a:ln>
        <a:effectLst/>
      </c:spPr>
    </c:plotArea>
    <c:legend>
      <c:legendPos val="b"/>
      <c:layout>
        <c:manualLayout>
          <c:xMode val="edge"/>
          <c:yMode val="edge"/>
          <c:x val="8.6619269263505036E-2"/>
          <c:y val="0.88485444138759772"/>
          <c:w val="0.87195881410020371"/>
          <c:h val="5.97360582736146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 Superstore.xlsx]Sales Trend!PivotTable14</c:name>
    <c:fmtId val="2"/>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193E-2"/>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5814650495847318E-2"/>
              <c:y val="-4.6296296296296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283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22500301378737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2779298771009269E-2"/>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dLbl>
              <c:idx val="0"/>
              <c:layout>
                <c:manualLayout>
                  <c:x val="-3.2779298771009269E-2"/>
                  <c:y val="3.240740740740736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2.5225003013787283E-2"/>
                  <c:y val="-4.6296296296296335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2.522500301378737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2.5225003013787283E-2"/>
                  <c:y val="-3.2407407407407406E-2"/>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2.5225003013787193E-2"/>
                  <c:y val="4.6296296296296252E-2"/>
                </c:manualLayout>
              </c:layout>
              <c:dLblPos val="r"/>
              <c:showLegendKey val="0"/>
              <c:showVal val="1"/>
              <c:showCatName val="0"/>
              <c:showSerName val="0"/>
              <c:showPercent val="0"/>
              <c:showBubbleSize val="0"/>
              <c:extLst>
                <c:ext xmlns:c15="http://schemas.microsoft.com/office/drawing/2012/chart" uri="{CE6537A1-D6FC-4f65-9D91-7224C49458BB}"/>
              </c:extLst>
            </c:dLbl>
            <c:dLbl>
              <c:idx val="5"/>
              <c:layout>
                <c:manualLayout>
                  <c:x val="-1.5814650495847318E-2"/>
                  <c:y val="-4.6296296296296273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Trend'!$A$4:$A$9</c:f>
              <c:strCache>
                <c:ptCount val="6"/>
                <c:pt idx="0">
                  <c:v>Jan</c:v>
                </c:pt>
                <c:pt idx="1">
                  <c:v>Feb</c:v>
                </c:pt>
                <c:pt idx="2">
                  <c:v>Mar</c:v>
                </c:pt>
                <c:pt idx="3">
                  <c:v>Apr</c:v>
                </c:pt>
                <c:pt idx="4">
                  <c:v>May</c:v>
                </c:pt>
                <c:pt idx="5">
                  <c:v>Jun</c:v>
                </c:pt>
              </c:strCache>
            </c:strRef>
          </c:cat>
          <c:val>
            <c:numRef>
              <c:f>'Sales Trend'!$B$4:$B$9</c:f>
              <c:numCache>
                <c:formatCode>_("$"* #,##0_);_("$"* \(#,##0\);_("$"*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38E0-45E2-B7EA-5141E401C075}"/>
            </c:ext>
          </c:extLst>
        </c:ser>
        <c:dLbls>
          <c:dLblPos val="ctr"/>
          <c:showLegendKey val="0"/>
          <c:showVal val="1"/>
          <c:showCatName val="0"/>
          <c:showSerName val="0"/>
          <c:showPercent val="0"/>
          <c:showBubbleSize val="0"/>
        </c:dLbls>
        <c:marker val="1"/>
        <c:smooth val="0"/>
        <c:axId val="1128852808"/>
        <c:axId val="1128848872"/>
      </c:lineChart>
      <c:catAx>
        <c:axId val="1128852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spc="300" baseline="0">
                    <a:solidFill>
                      <a:srgbClr val="FFFF00"/>
                    </a:solidFill>
                    <a:latin typeface="+mn-lt"/>
                    <a:ea typeface="+mn-ea"/>
                    <a:cs typeface="+mn-cs"/>
                  </a:defRPr>
                </a:pPr>
                <a:r>
                  <a:rPr lang="en-CA" spc="300" baseline="0">
                    <a:solidFill>
                      <a:srgbClr val="FFFF00"/>
                    </a:solidFill>
                  </a:rPr>
                  <a:t>MONTHS</a:t>
                </a:r>
              </a:p>
            </c:rich>
          </c:tx>
          <c:layout>
            <c:manualLayout>
              <c:xMode val="edge"/>
              <c:yMode val="edge"/>
              <c:x val="0.45603518834584328"/>
              <c:y val="0.91506926217556139"/>
            </c:manualLayout>
          </c:layout>
          <c:overlay val="0"/>
          <c:spPr>
            <a:noFill/>
            <a:ln>
              <a:noFill/>
            </a:ln>
            <a:effectLst/>
          </c:spPr>
          <c:txPr>
            <a:bodyPr rot="0" spcFirstLastPara="1" vertOverflow="ellipsis" vert="horz" wrap="square" anchor="ctr" anchorCtr="1"/>
            <a:lstStyle/>
            <a:p>
              <a:pPr>
                <a:defRPr sz="900" b="1" i="0" u="none" strike="noStrike" kern="1200" spc="3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128848872"/>
        <c:crosses val="autoZero"/>
        <c:auto val="1"/>
        <c:lblAlgn val="ctr"/>
        <c:lblOffset val="100"/>
        <c:noMultiLvlLbl val="0"/>
      </c:catAx>
      <c:valAx>
        <c:axId val="1128848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spc="300" baseline="0">
                    <a:solidFill>
                      <a:srgbClr val="FFFF00"/>
                    </a:solidFill>
                    <a:latin typeface="+mn-lt"/>
                    <a:ea typeface="+mn-ea"/>
                    <a:cs typeface="+mn-cs"/>
                  </a:defRPr>
                </a:pPr>
                <a:r>
                  <a:rPr lang="en-CA" spc="300" baseline="0">
                    <a:solidFill>
                      <a:srgbClr val="FFFF00"/>
                    </a:solidFill>
                  </a:rPr>
                  <a:t>DOLLAR AMOUNT</a:t>
                </a:r>
              </a:p>
            </c:rich>
          </c:tx>
          <c:layout>
            <c:manualLayout>
              <c:xMode val="edge"/>
              <c:yMode val="edge"/>
              <c:x val="1.5108591514443973E-2"/>
              <c:y val="0.12013487897346165"/>
            </c:manualLayout>
          </c:layout>
          <c:overlay val="0"/>
          <c:spPr>
            <a:noFill/>
            <a:ln>
              <a:noFill/>
            </a:ln>
            <a:effectLst/>
          </c:spPr>
          <c:txPr>
            <a:bodyPr rot="-5400000" spcFirstLastPara="1" vertOverflow="ellipsis" vert="horz" wrap="square" anchor="ctr" anchorCtr="1"/>
            <a:lstStyle/>
            <a:p>
              <a:pPr>
                <a:defRPr sz="900" b="1" i="0" u="none" strike="noStrike" kern="1200" spc="300" baseline="0">
                  <a:solidFill>
                    <a:srgbClr val="FFFF0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128852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Superstore.xlsx]Cus.Trend!PivotTable16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baseline="0">
                <a:solidFill>
                  <a:sysClr val="windowText" lastClr="000000"/>
                </a:solidFill>
              </a:rPr>
              <a:t>PRIORITY</a:t>
            </a:r>
            <a:r>
              <a:rPr lang="en-US"/>
              <a:t> </a:t>
            </a:r>
            <a:r>
              <a:rPr lang="en-US" sz="1200" baseline="0">
                <a:solidFill>
                  <a:sysClr val="windowText" lastClr="000000"/>
                </a:solidFill>
              </a:rPr>
              <a:t>DISTRIBUTION</a:t>
            </a:r>
          </a:p>
        </c:rich>
      </c:tx>
      <c:layout>
        <c:manualLayout>
          <c:xMode val="edge"/>
          <c:yMode val="edge"/>
          <c:x val="0.21593302645010712"/>
          <c:y val="9.466560865938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1562117235345599E-2"/>
          <c:y val="0.40787037037037027"/>
          <c:w val="0.40250000000000002"/>
          <c:h val="0.53657407407407409"/>
        </c:manualLayout>
      </c:layout>
      <c:pieChart>
        <c:varyColors val="1"/>
        <c:ser>
          <c:idx val="0"/>
          <c:order val="0"/>
          <c:tx>
            <c:strRef>
              <c:f>'Cus.Trend'!$B$3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C4-4E17-8056-2213D4B1DE21}"/>
              </c:ext>
            </c:extLst>
          </c:dPt>
          <c:dPt>
            <c:idx val="1"/>
            <c:bubble3D val="0"/>
            <c:spPr>
              <a:solidFill>
                <a:schemeClr val="accent3"/>
              </a:solidFill>
              <a:ln>
                <a:noFill/>
              </a:ln>
              <a:effectLst>
                <a:outerShdw blurRad="317500" algn="ctr" rotWithShape="0">
                  <a:prstClr val="black">
                    <a:alpha val="25000"/>
                  </a:prstClr>
                </a:outerShdw>
              </a:effectLst>
            </c:spPr>
          </c:dPt>
          <c:dPt>
            <c:idx val="2"/>
            <c:bubble3D val="0"/>
            <c:spPr>
              <a:solidFill>
                <a:schemeClr val="accent5"/>
              </a:solidFill>
              <a:ln>
                <a:noFill/>
              </a:ln>
              <a:effectLst>
                <a:outerShdw blurRad="317500" algn="ctr" rotWithShape="0">
                  <a:prstClr val="black">
                    <a:alpha val="25000"/>
                  </a:prstClr>
                </a:outerShdw>
              </a:effectLst>
            </c:spPr>
          </c:dPt>
          <c:dPt>
            <c:idx val="3"/>
            <c:bubble3D val="0"/>
            <c:spPr>
              <a:solidFill>
                <a:schemeClr val="accent1">
                  <a:lumMod val="60000"/>
                </a:schemeClr>
              </a:solidFill>
              <a:ln>
                <a:noFill/>
              </a:ln>
              <a:effectLst>
                <a:outerShdw blurRad="317500" algn="ctr" rotWithShape="0">
                  <a:prstClr val="black">
                    <a:alpha val="25000"/>
                  </a:prstClr>
                </a:outerShdw>
              </a:effectLst>
            </c:spPr>
          </c:dPt>
          <c:dPt>
            <c:idx val="4"/>
            <c:bubble3D val="0"/>
            <c:spPr>
              <a:solidFill>
                <a:schemeClr val="accent3">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'Cus.Trend'!$A$4:$A$8</c:f>
              <c:strCache>
                <c:ptCount val="5"/>
                <c:pt idx="0">
                  <c:v>Critical</c:v>
                </c:pt>
                <c:pt idx="1">
                  <c:v>High</c:v>
                </c:pt>
                <c:pt idx="2">
                  <c:v>Low</c:v>
                </c:pt>
                <c:pt idx="3">
                  <c:v>Medium</c:v>
                </c:pt>
                <c:pt idx="4">
                  <c:v>Not Specified</c:v>
                </c:pt>
              </c:strCache>
            </c:strRef>
          </c:cat>
          <c:val>
            <c:numRef>
              <c:f>'Cus.Trend'!$B$4:$B$8</c:f>
              <c:numCache>
                <c:formatCode>General</c:formatCode>
                <c:ptCount val="5"/>
                <c:pt idx="0">
                  <c:v>385</c:v>
                </c:pt>
                <c:pt idx="1">
                  <c:v>388</c:v>
                </c:pt>
                <c:pt idx="2">
                  <c:v>396</c:v>
                </c:pt>
                <c:pt idx="3">
                  <c:v>375</c:v>
                </c:pt>
                <c:pt idx="4">
                  <c:v>392</c:v>
                </c:pt>
              </c:numCache>
            </c:numRef>
          </c:val>
          <c:extLst>
            <c:ext xmlns:c16="http://schemas.microsoft.com/office/drawing/2014/chart" uri="{C3380CC4-5D6E-409C-BE32-E72D297353CC}">
              <c16:uniqueId val="{00000000-1C39-4066-9229-3095D17178D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132478181896609"/>
          <c:y val="0.45366050173960815"/>
          <c:w val="0.34132302055526537"/>
          <c:h val="0.4975769617582848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Superstore.xlsx]Manager Perf.!PivotTable24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200" baseline="0">
                <a:solidFill>
                  <a:schemeClr val="bg1"/>
                </a:solidFill>
              </a:rPr>
              <a:t>PERFORMANCE GRAPH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499049842287533E-3"/>
              <c:y val="-7.348309404282386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91914891192429E-2"/>
          <c:y val="0.1532933649886479"/>
          <c:w val="0.782867701538422"/>
          <c:h val="0.54600796957016051"/>
        </c:manualLayout>
      </c:layout>
      <c:barChart>
        <c:barDir val="bar"/>
        <c:grouping val="clustered"/>
        <c:varyColors val="0"/>
        <c:ser>
          <c:idx val="0"/>
          <c:order val="0"/>
          <c:tx>
            <c:strRef>
              <c:f>'Manager Perf.'!$B$3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1-DA42-410E-B03C-5BD9CF48DF50}"/>
              </c:ext>
            </c:extLst>
          </c:dPt>
          <c:dLbls>
            <c:dLbl>
              <c:idx val="2"/>
              <c:layout>
                <c:manualLayout>
                  <c:x val="-5.7499049842287533E-3"/>
                  <c:y val="-7.34830940428238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2-410E-B03C-5BD9CF48DF5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'Manager Perf.'!$A$4:$A$7</c:f>
              <c:strCache>
                <c:ptCount val="4"/>
                <c:pt idx="0">
                  <c:v>Chris</c:v>
                </c:pt>
                <c:pt idx="1">
                  <c:v>Erin</c:v>
                </c:pt>
                <c:pt idx="2">
                  <c:v>Sam</c:v>
                </c:pt>
                <c:pt idx="3">
                  <c:v>William</c:v>
                </c:pt>
              </c:strCache>
            </c:strRef>
          </c:cat>
          <c:val>
            <c:numRef>
              <c:f>'Manager Perf.'!$B$4:$B$7</c:f>
              <c:numCache>
                <c:formatCode>0.00%</c:formatCode>
                <c:ptCount val="4"/>
                <c:pt idx="0">
                  <c:v>0.3657544963233702</c:v>
                </c:pt>
                <c:pt idx="1">
                  <c:v>0.39799131606426097</c:v>
                </c:pt>
                <c:pt idx="2">
                  <c:v>-8.1067250358605167E-2</c:v>
                </c:pt>
                <c:pt idx="3">
                  <c:v>0.31732143797097395</c:v>
                </c:pt>
              </c:numCache>
            </c:numRef>
          </c:val>
          <c:extLst>
            <c:ext xmlns:c16="http://schemas.microsoft.com/office/drawing/2014/chart" uri="{C3380CC4-5D6E-409C-BE32-E72D297353CC}">
              <c16:uniqueId val="{00000000-DA42-410E-B03C-5BD9CF48DF50}"/>
            </c:ext>
          </c:extLst>
        </c:ser>
        <c:dLbls>
          <c:dLblPos val="outEnd"/>
          <c:showLegendKey val="0"/>
          <c:showVal val="1"/>
          <c:showCatName val="0"/>
          <c:showSerName val="0"/>
          <c:showPercent val="0"/>
          <c:showBubbleSize val="0"/>
        </c:dLbls>
        <c:gapWidth val="115"/>
        <c:overlap val="-20"/>
        <c:axId val="1130738160"/>
        <c:axId val="1130735208"/>
      </c:barChart>
      <c:catAx>
        <c:axId val="1130738160"/>
        <c:scaling>
          <c:orientation val="minMax"/>
        </c:scaling>
        <c:delete val="0"/>
        <c:axPos val="l"/>
        <c:title>
          <c:tx>
            <c:rich>
              <a:bodyPr rot="-5400000" spcFirstLastPara="1" vertOverflow="ellipsis" vert="horz" wrap="square" anchor="ctr" anchorCtr="1"/>
              <a:lstStyle/>
              <a:p>
                <a:pPr>
                  <a:defRPr sz="900" b="1" i="0" u="none" strike="noStrike" kern="1200" cap="all" spc="100" baseline="0">
                    <a:solidFill>
                      <a:schemeClr val="bg1"/>
                    </a:solidFill>
                    <a:latin typeface="+mn-lt"/>
                    <a:ea typeface="+mn-ea"/>
                    <a:cs typeface="+mn-cs"/>
                  </a:defRPr>
                </a:pPr>
                <a:r>
                  <a:rPr lang="en-CA" spc="100" baseline="0">
                    <a:solidFill>
                      <a:schemeClr val="bg1"/>
                    </a:solidFill>
                  </a:rPr>
                  <a:t>MANAGER NAMES</a:t>
                </a:r>
              </a:p>
            </c:rich>
          </c:tx>
          <c:overlay val="0"/>
          <c:spPr>
            <a:noFill/>
            <a:ln>
              <a:noFill/>
            </a:ln>
            <a:effectLst/>
          </c:spPr>
          <c:txPr>
            <a:bodyPr rot="-5400000" spcFirstLastPara="1" vertOverflow="ellipsis" vert="horz" wrap="square" anchor="ctr" anchorCtr="1"/>
            <a:lstStyle/>
            <a:p>
              <a:pPr>
                <a:defRPr sz="900" b="1" i="0" u="none" strike="noStrike" kern="1200" cap="all" spc="1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small" baseline="0">
                <a:solidFill>
                  <a:schemeClr val="bg1"/>
                </a:solidFill>
                <a:latin typeface="+mn-lt"/>
                <a:ea typeface="+mn-ea"/>
                <a:cs typeface="+mn-cs"/>
              </a:defRPr>
            </a:pPr>
            <a:endParaRPr lang="en-US"/>
          </a:p>
        </c:txPr>
        <c:crossAx val="1130735208"/>
        <c:crossesAt val="0"/>
        <c:auto val="1"/>
        <c:lblAlgn val="ctr"/>
        <c:lblOffset val="100"/>
        <c:noMultiLvlLbl val="0"/>
      </c:catAx>
      <c:valAx>
        <c:axId val="11307352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CA" sz="900" spc="300" baseline="0">
                    <a:solidFill>
                      <a:schemeClr val="bg1"/>
                    </a:solidFill>
                  </a:rPr>
                  <a:t>PROFIT IN PERCENTAGE</a:t>
                </a:r>
              </a:p>
            </c:rich>
          </c:tx>
          <c:layout>
            <c:manualLayout>
              <c:xMode val="edge"/>
              <c:yMode val="edge"/>
              <c:x val="0.29495132301415988"/>
              <c:y val="0.8496457751835729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073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Superstore.xlsx]Sales Comparision!PivotTable25</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Comparision'!$B$3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Comparision'!$A$4:$A$20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'Sales Comparision'!$B$4:$B$20</c:f>
              <c:numCache>
                <c:formatCode>General</c:formatCode>
                <c:ptCount val="17"/>
                <c:pt idx="0">
                  <c:v>100</c:v>
                </c:pt>
                <c:pt idx="1">
                  <c:v>200</c:v>
                </c:pt>
                <c:pt idx="2">
                  <c:v>43</c:v>
                </c:pt>
                <c:pt idx="3">
                  <c:v>84</c:v>
                </c:pt>
                <c:pt idx="4">
                  <c:v>174</c:v>
                </c:pt>
                <c:pt idx="5">
                  <c:v>18</c:v>
                </c:pt>
                <c:pt idx="6">
                  <c:v>55</c:v>
                </c:pt>
                <c:pt idx="7">
                  <c:v>71</c:v>
                </c:pt>
                <c:pt idx="8">
                  <c:v>185</c:v>
                </c:pt>
                <c:pt idx="9">
                  <c:v>95</c:v>
                </c:pt>
                <c:pt idx="10">
                  <c:v>284</c:v>
                </c:pt>
                <c:pt idx="11">
                  <c:v>161</c:v>
                </c:pt>
                <c:pt idx="12">
                  <c:v>34</c:v>
                </c:pt>
                <c:pt idx="13">
                  <c:v>36</c:v>
                </c:pt>
                <c:pt idx="14">
                  <c:v>127</c:v>
                </c:pt>
                <c:pt idx="15">
                  <c:v>75</c:v>
                </c:pt>
                <c:pt idx="16">
                  <c:v>194</c:v>
                </c:pt>
              </c:numCache>
            </c:numRef>
          </c:val>
          <c:extLst>
            <c:ext xmlns:c16="http://schemas.microsoft.com/office/drawing/2014/chart" uri="{C3380CC4-5D6E-409C-BE32-E72D297353CC}">
              <c16:uniqueId val="{00000000-E60D-485C-9CF8-57579B93F41F}"/>
            </c:ext>
          </c:extLst>
        </c:ser>
        <c:dLbls>
          <c:dLblPos val="outEnd"/>
          <c:showLegendKey val="0"/>
          <c:showVal val="1"/>
          <c:showCatName val="0"/>
          <c:showSerName val="0"/>
          <c:showPercent val="0"/>
          <c:showBubbleSize val="0"/>
        </c:dLbls>
        <c:gapWidth val="182"/>
        <c:overlap val="-50"/>
        <c:axId val="1041432600"/>
        <c:axId val="1134425552"/>
      </c:barChart>
      <c:catAx>
        <c:axId val="104143260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700" b="1" i="0" u="none" strike="noStrike" kern="1200" baseline="0">
                    <a:solidFill>
                      <a:schemeClr val="bg1"/>
                    </a:solidFill>
                    <a:latin typeface="+mn-lt"/>
                    <a:ea typeface="+mn-ea"/>
                    <a:cs typeface="+mn-cs"/>
                  </a:defRPr>
                </a:pPr>
                <a:r>
                  <a:rPr lang="en-CA" sz="800" baseline="0">
                    <a:solidFill>
                      <a:srgbClr val="FFFF00"/>
                    </a:solidFill>
                  </a:rPr>
                  <a:t>PRODUCT SUBCATEGORY</a:t>
                </a:r>
              </a:p>
            </c:rich>
          </c:tx>
          <c:overlay val="0"/>
          <c:spPr>
            <a:noFill/>
            <a:ln>
              <a:noFill/>
            </a:ln>
            <a:effectLst/>
          </c:spPr>
          <c:txPr>
            <a:bodyPr rot="-54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134425552"/>
        <c:crosses val="autoZero"/>
        <c:auto val="1"/>
        <c:lblAlgn val="ctr"/>
        <c:lblOffset val="100"/>
        <c:noMultiLvlLbl val="0"/>
      </c:catAx>
      <c:valAx>
        <c:axId val="11344255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cap="small" spc="300" baseline="0">
                    <a:solidFill>
                      <a:schemeClr val="bg1"/>
                    </a:solidFill>
                    <a:latin typeface="+mn-lt"/>
                    <a:ea typeface="+mn-ea"/>
                    <a:cs typeface="+mn-cs"/>
                  </a:defRPr>
                </a:pPr>
                <a:r>
                  <a:rPr lang="en-CA" sz="900" cap="small" spc="300" baseline="0">
                    <a:solidFill>
                      <a:srgbClr val="FFFF00"/>
                    </a:solidFill>
                  </a:rPr>
                  <a:t>sales</a:t>
                </a:r>
                <a:r>
                  <a:rPr lang="en-CA" sz="900" cap="small" spc="300" baseline="0">
                    <a:solidFill>
                      <a:schemeClr val="bg1"/>
                    </a:solidFill>
                  </a:rPr>
                  <a:t> </a:t>
                </a:r>
                <a:r>
                  <a:rPr lang="en-CA" sz="900" cap="small" spc="300" baseline="0">
                    <a:solidFill>
                      <a:srgbClr val="FFFF00"/>
                    </a:solidFill>
                  </a:rPr>
                  <a:t>quantity</a:t>
                </a:r>
              </a:p>
            </c:rich>
          </c:tx>
          <c:layout>
            <c:manualLayout>
              <c:xMode val="edge"/>
              <c:yMode val="edge"/>
              <c:x val="0.53173747780794867"/>
              <c:y val="0.92330307335436279"/>
            </c:manualLayout>
          </c:layout>
          <c:overlay val="0"/>
          <c:spPr>
            <a:noFill/>
            <a:ln>
              <a:noFill/>
            </a:ln>
            <a:effectLst/>
          </c:spPr>
          <c:txPr>
            <a:bodyPr rot="0" spcFirstLastPara="1" vertOverflow="ellipsis" vert="horz" wrap="square" anchor="ctr" anchorCtr="1"/>
            <a:lstStyle/>
            <a:p>
              <a:pPr>
                <a:defRPr sz="900" b="1" i="0" u="none" strike="noStrike" kern="1200" cap="small" spc="3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04143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7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STATES</cx:v>
        </cx:txData>
      </cx:tx>
      <cx:txPr>
        <a:bodyPr spcFirstLastPara="1" vertOverflow="ellipsis" horzOverflow="overflow" wrap="square" lIns="0" tIns="0" rIns="0" bIns="0" anchor="ctr" anchorCtr="1"/>
        <a:lstStyle/>
        <a:p>
          <a:pPr algn="ctr" rtl="0">
            <a:defRPr u="sng" baseline="0">
              <a:uFill>
                <a:solidFill>
                  <a:srgbClr val="7030A0"/>
                </a:solidFill>
              </a:uFill>
            </a:defRPr>
          </a:pPr>
          <a:r>
            <a:rPr lang="en-US" sz="1200" b="0" i="0" u="sng" strike="noStrike" spc="200" baseline="0">
              <a:solidFill>
                <a:srgbClr val="7030A0"/>
              </a:solidFill>
              <a:uFill>
                <a:solidFill>
                  <a:srgbClr val="7030A0"/>
                </a:solidFill>
              </a:uFill>
              <a:latin typeface="Arial"/>
              <a:cs typeface="Arial"/>
            </a:rPr>
            <a:t>SALES IN STATES</a:t>
          </a:r>
        </a:p>
      </cx:txPr>
    </cx:title>
    <cx:plotArea>
      <cx:plotAreaRegion>
        <cx:series layoutId="regionMap" uniqueId="{2EFDFF35-E63E-495D-A3F5-D3803E797F6D}">
          <cx:tx>
            <cx:txData>
              <cx:f>_xlchart.v5.2</cx:f>
              <cx:v>Sum of Sales</cx:v>
            </cx:txData>
          </cx:tx>
          <cx:dataLabels>
            <cx:numFmt formatCode="#,##0.00" sourceLinked="0"/>
            <cx:txPr>
              <a:bodyPr spcFirstLastPara="1" vertOverflow="ellipsis" horzOverflow="overflow" wrap="square" lIns="0" tIns="0" rIns="0" bIns="0" anchor="ctr" anchorCtr="1"/>
              <a:lstStyle/>
              <a:p>
                <a:pPr algn="ctr" rtl="0">
                  <a:defRPr sz="800" b="0" i="0" baseline="0">
                    <a:solidFill>
                      <a:sysClr val="windowText" lastClr="000000"/>
                    </a:solidFill>
                  </a:defRPr>
                </a:pPr>
                <a:endParaRPr lang="en-US" sz="800" b="0" i="0" u="none" strike="noStrike" baseline="0">
                  <a:solidFill>
                    <a:sysClr val="windowText" lastClr="000000"/>
                  </a:solidFill>
                  <a:latin typeface="Arial"/>
                  <a:cs typeface="Arial"/>
                </a:endParaRPr>
              </a:p>
            </cx:txPr>
            <cx:visibility seriesName="0" categoryName="0" value="1"/>
            <cx:separator>, </cx:separator>
          </cx:dataLabels>
          <cx:dataId val="0"/>
          <cx:layoutPr>
            <cx:geography cultureLanguage="en-US" cultureRegion="CA" attribution="Powered by Bing">
              <cx:geoCache provider="{E9337A44-BEBE-4D9F-B70C-5C5E7DAFC167}">
                <cx:binary>1H1pc9u4svZfSeXzSw8AAgR46sytGpLaLdnxluULS7E93AkuALdff1uSndgczcS3jk+9Jc6UYoto
soEH3egN8L/vu3/dp4/b6kOXpXn9r/vu94+hUsW/fvutvg8fs219lkX3lazln+rsXma/yT//jO4f
f3uotm2UB78RhOlv9+G2Uo/dx//5NzwteJTn8n6rIpl/0o9Vf/VY61TV/3Dv6K0P24csyr2oVlV0
r/DvHy8f87zu02abR9uPHx5zFan+pi8ef//4quXHD7+Nn/eXd39IgT2lH4CWojNhW5Yt0NOFP35I
ZR483TY4PxOmEDbnyN5f4vndm20G9G/las/T9uGheqxr6Nr+3zH1q37AzT8+friXOle7MQxgOH//
eJtH6vHhw7Xaqsf644eolu6hgSt3nbm93vf+t9co/M+/R1/AeIy+eQHUePB+desvOC3SNMplBOy9
I0aYUEwZ+4nBS4yEfYapsEwm2AEj+/ndB4zewtFxfH5SjrBZnJ8kNuvoPoyCbf48Pu8gP/RMcMpt
LvAP+XiFDTvjJrK5bT/dt57ffcDmLRwdx+Yn5Qib9eIksdnISoUfvG0i1XvqN35GqWUigc0fsvES
H4zQGbVsk5AnfEay81aujmP0mnqE08Y7SZyuQtC1HxZ1us0fnufyO8gRPrOIIDYTTzDBOvMSJ47P
GBYCWfRJx5nP7z7I0Vu5Oo7Ta+oRTlenKU/nUkd1tM3fUZhMdGYLkBjBYPRfomNjsCKwIEQ8rVD0
NTpv4uU4NC9IR7icn6h9kD+8Myr22W5x4fbT2Nugwl6CI6wzIjCIjs0ONt4InMWvGToOzQ/CETCL
zUkqtnWU54/1+64+1plJbUzNZ/sav4bGpmfYFiaC5ee1wLyJl+OovCAd4bI+TVwWsn1HHUbJGeLU
YpzSgzSMVZl5thMTC6On+yOD7VfcHAflQDXCY3GaCmy1zevtO7o3pjijgnKy8zH311hIxJkpECgw
82np569l5df8HMfkmW6Eyur6JLXX7FFWwXtGBkxyZlFBhABk9hcM+6tlxQTLmpqcoqfYAQjSweM9
WGRvYOg4Lj8IR8DMTlNc/qiS9xYY8DltWFFM/CQQI1vZJmew4mDG2BMy7DUyb+HoODQ/KUfY/HF1
kkKzjupa6ip6Hp//3I8BZWZaHAaegp28u2Bhfyk1O2w4N3fBmoNUjZaXt3B0HJuflCNs1hcnic3m
8Xu1rZP3XPrBhyQcm5xbx7Gxz8C72am743LzFo6OY/OTcoTNZnKS2Fwk6TaU2TtiY7IzJkwI1Tz5
KGhsBHAwy8BSRhxCafvrWWYPq81bODqOzU/KETYXq5PE5lrq/0YcjcKaYkEM+nn8R9bALo5GTATO
jjVyL9/Kz3F0XlOPELr2ThKhxQMIz/P0/c+XHErBPrZBb9HjIWiM6ZnFbJMjOvIyf8nIcUyeyEZg
LE4TjJvH7l2dGQzhZFNQgZ/W/7Ees89M09z5Ok9W9Sif9kt2jkPyRDaC5ObLScrH56i+l3kdvW+a
xoIEADOt5yDZa7MMUmgcUGEgJgfTYOTMvIml49C8IB3B8/k0A8t/VNEg3zWsTM/ILgMjMD0s7eO1
BUNyYBf4t9jBcAOZeulpvoGh49D8IBwB88e3k5Cb+39Mjr/MPr9q+X+sEDBtsLxMxhEDV+WVK2Of
QVTGBEfneFxmlKz/e36OgzMif9WF06gE+CPdft++q5FMzjgIAgEl9kNLvUQEIv2CIlhe0NPiApmA
V4Lya4aOY/GjJ2NBOc0yAO8x3bbb6vF5dP5zGwyEBNJi3CLPMcpRDoYzMAuERU385PaPQjJv4eg4
ND8pR9h4p+lauts0+lNW71rkZPIzwihUOeEnuRkZZRjbZxbmEBt4NqGfZ8bBuXwbT8fxeUk7Qsj9
4ySWmVdcQyHaWubqXdPKlJ+B0mLYhljy/gLj66VawwjgoQwTyxz5lm9g5TgqPwhfdQ76dnOSkLgS
Upf3KrrX6nnm/uc6jUK4jDPMAJoDLCOp4bAamZAgwGSkzN7IzXFkXhGP0HFPFZ1UVtuHd3T5IcoM
QUqoB6TkKDRgkp0xygXEmZ/nw5Mmk79m5e9weaYcg3Kq4eX2w/qxi+7fExYIkhGIL2P6FGD+iyKz
zjBEMW0oR3uNy+bxLdwcR+Yl7Qibzfok1dlz1fMH+ecHV6Y6+/6uiU0QHgRJGM6OJzah5BlhKEYT
/MmvGam3/yt3x1E7/pQRfp57kvitt1X/vuWBO4UHuRuwrl+bBtw64whD9MB+Ch2M9N1bODmOz0/K
ESZr7yQx2WmJ5WNVP/bPmucdLAR0BmW1CMJqx5OdHALPXDDYI/GUs6HP7z6sRm/j6Tg+L2lHCG2W
J4nQehvlj88D9A7gMKg924XNnl3SUVTNss8IhowOVEMd0BmB80t2juPyRDaCZH2azuhFGL2jeQB7
bShUZUBF4FOh08g8EGBQIxsqA/6mFv1X3BwH5EA1wuNifpoiAvUau/+LIno/QYFCJ04gePNj98xo
jYHcAASeCdjaT8b2kZKNNzB1HJ1d1cYP4hFI6+vTBGlb19v7UNePStXvBxMUbkKIBurNYD/N/hq7
o5AkQBCpNgUoupdRz/Vb+fkbhF6TjzE6zRjO5rHZPmyfx+k/X2wg/mkyi0L6/zg4GFsgRMyEDNvB
VPiL//Mrfo6D89yPESqbu5OUnBVMW32fvKOFBpHPndlMIPj82nAWDDYFQMEtVNwcXf3fwspxSH5S
jkBZfT1JUA57uNxtJWFf53uKDIRoTKjKYLA9cH+N7DMOuzoFo5hD5fP+GhVvvJ2v4ziN6UdobdyT
ROvuscogPv1+mg2qaxBECuC/kbUG4U/LIpZtQTxnf43CBG/g5DgwPwhHiNzdnCQiO0ftq6ySd4SE
nIHDT+gu0bm/xsgw2EuIIF/9XE8wMtjewtFxaH5SjrDZnKhuA2zm26yow+g9s6HUPLMEDD/4MscB
2mUWIFkKoYPD/bFqeytbf4/Si16NoTpN12cK4ffoPU02Is7Yzhwj5tjfgRJ1wU1KduW2uwvE66U9
/QZOjuPyg3CEyPQ0qwg+P9bqw10Eu27eN1ktINlJGBwocDw8LRDkqk0OcbenoNsInjezdRykEfkI
qs+naVjfqm34PInfx9kBRxTMsp+FT6/y1bt6NQ67oYk1Wnl+xcdxSA5UIyRuT9MaONRz/xesaROS
OpAFIM91tyObAKRG2LBVDUOtx/4aIfN2vo5jNKYfoXXtnqTt9rmXcAhR8H6iA0EcGH0wm/9m6xps
vzmDNYlSMBwOOD2/+5AxeANDx/H5QTgC5vNpGm43cBgUnKT0+I75AtiBIygsOQhO2dhfo51rUFxo
UhPqqP7GaHsTS8fBeUE6gufmNLes/xesApALMAjQTontr5F+42A1wKYCQZ8rQsbe6BvslOPg/OzL
CJu70wx9ft6Ct5MHSr7n9gI4ZQhjKJIWT7vTRrEcTBCoNdhO/bwtdBT+fBtPx/F5STtC6PNpInRR
PQbvig7YBqaA8lvzKdY5cngO6IBpYI5g+TUjxyF5phvBcXH1/8cI+PvD7n6cDOht1XayP1LwxXl3
/3x333U47HBE+uQqHrWyD17k4uH3j7DRBkD4cVLh7hmvfMyXVbNjqsdtrX7/aOy2tWFTYKjSgbpq
BuVuHz+04JLtbhEoxIJcEJyJAzGgnS/18UO+O14MzjuE4z/goCI4jg0RqI8jO+e23u2Y/P0j5AGh
1hFOohCwBIJ5b+MfBzpeyrSHKfljQJ5+/5Dr7FJGuap//0igP8Wh2b6D4BtYGBLswoJ8FTjTFBRy
cb+9AtUDrfH/U4Mpi1LrbpO3pj3BEk0L1dHzBhXdLCjC5lbSLl9oGgmvjJjwjIpVDlZRMYt8fd34
MrvJUHofZPK86exw6pv5JrJCrwy9mJH8IkO2sfRp/y0yRDELq7RZdDad13Zx2wrRXeRx313YSljT
F0Ac6RiDuoBxx8AGIFBARREcEGGB0LzsGM37IrFD3WwCYmaz1o5douj9QCs2D1WQn0vOQw9nOp7l
leG7WtfivGo7vClC+qjCoVjZXXMhraJbE5zmc1MbaipIY62rpJigttKXPAqpa9M2meMuaJxK+Ona
F/5Dk7TRHHX5leQa3/BMVi4mdTPx46JZRSJXMwvlfyoZtqvKEsTpqZoYedkugiaPV6Zu41Wiau12
vOazvk+CidVhf2WG7aVvGMKr/ca81Z0tHKhVDlfhhOVGsMh7YVxbQ2HOc9o3bhBU0S/G1IK5+pcx
tbglbNiDxpEgaDSmEQ+FZfdqEwy9mjY6jKZ2Q/UkUDy4aQLksmLol8ZAgdnIiGZ5EX9Tsn0QNKhn
kV2SVa2Kaeon6KJptDlXUulJbjXEKeNZ1VXsOrbS5AoHlQMDTW6hurR0Kp99CVLVLJvUap2maPJV
0KFJQMWQO208OHmE2psEzh1xQiu+7tIwt5w0CaJZGhbY4SSTG9rhcFYyv/JA6LBjSJFeNMz3kG5U
7JWYB05PWnxjchhLe7gUoZXd9QHzGp61nmJFuE6wvOgbveRFlLhRP6h5SNhVEolhHocquyNqUzJd
nptmeh1lVrv8+dHYUbfs+zgC9+uHsjkyx/FfhZdTE3GY5RbIMOTPXuPBeyNojSKtNzn7ngSDXImk
MmHoYmNehdp3Yp9Eq4Yya901NJolVTix/HxSknClyipekpxttKLoPFL5xAyNma08uyzR3T/zCU7r
q2nDMYf0EMSCYOv17mM3rV7oGIa6gBZ1kG8QMeplnLB1bmVswsI28nRv2b94HQG9+Zf32YhAyZCA
6C6EqF6/r4D5P5RVKDdebeDwwsCPpUp6xzAIm+AK002vknwSmYN9XYJAOYjWnmVrubKRcgJN0RW/
Mns7uFMmyhaoNUGd8e9xqZ1URcadDNPG8Su/mEkf5ZPa7vlaDlk1LQgfnBr5FtS7/hPOe131UknD
6MFmKQa5BCiV2q0mrzsEJ3VEYZBn0YZR8xtPw3DFQ5j8ncAVqKugdAMrQRMoJW0mdVMY5yZoolU1
aDKNrfIqikjgNSicKAxEZg/asC7w5f4jofYjzhVfmBGIYI+HxGvREKy6IVduHVZToivQ7Bh6x/Oh
nbaawqwq22UpqsyNsgYvB8PESxSVdFpXPN0g7peOP8T8s53J0A3DZY/9cINjzbGjUqG9TLmBPdSg
Aop6GhStcHyWdGujTV2sbDTJMemWmBema9T6T1WjcGNUSLk+LKiejiJ8LoSPnaJPhnlgpfXKl3nr
FFTl4Kb907izv04k2CwFyyNYZARKcelO/l5MXGRpljPmG+teuMrviIMN1n4SrPrShgYo3iYmbluJ
1iNh/5BgET+aGfZIDEeFlQnHbpVQ6yI0YrRIWqOZKcL9q7g3OifatW1qtzON/kHrZEMTc9ERK/4W
S9E7mejDiyTs+8syzRKnYilootyiW4p97tjFFS0F89Kqtid9M3CXlP1lXGTt+ZAM2mPUNhZBjq9b
ktBpT0o6DwfRuEOJ8rnBUDnNaUfnUW5NDCNv590QlRNq5ekmYMpp/Oprk3TFRWoW1R3lnypSd59F
zdQa4ck/DzBsKN9N3VdTe+etm3xn8kIejHEwdF4OsVWJCFWhMtcq8yO3xCle2ULjFao7VDpBhGfp
YIn5/sb+oxO+b7jGrk1lGH05/UmDfeO+GIrqxVcvmjAe49LZP/zn05o6i92G94V3eO7+tp/G8IoX
LQfLMNw8EtSDmWI6e3KjrbKFQdLpC8L9jcMr9wyGGfKnNqV3h+/MPQc/X97bCYDhc40Wdai8o336
2frpufghC0S/PPCwG4X9Ty+Y3Q3hgaf9ncNLdZFdxNjDVaNnTAm0krtm+wY+rYRxGPn9nf1Hvx/+
/Y8URDYpNyGs8TPc4GHi18G5YfqrCCIBc+ZFstbrBoPqa+zOnMRG4U9Vo7Xbgh1717DhzyFVybRX
t73R/tlIihc6Mc9jOvyJOmV5TR/dqCTcpp0avDDpvhcZYl6sm9htuUjcrltpGxW3vuabuCaJk9ZW
MBuq/DOJwFyVbFjnGk2iCgcznWcrWPALR+O0mca5MTGJbzqhLy2nUFXuBCWYCYlPNoS00u27T60B
y3lQxU6UEke1lvZaP4rcQfmGk3DqBIKmU+JX0hGou25zUKO6gWdEgksXxY9gnQ1uaQzmJIuWNOdu
3RLrcy3IxooeyrjZNAmP15FpLAA2NU2s6hI35EIHdj9J4pY7SOWFm1mq97g2ZhmIgZfbIpoRU16F
poYFyWqmIL7faPpNZJX0WF8UTtQIl5k1nZU0LNyYJk4jbRu4KmJ4mHALo6qcJCnOZVJakzoKbcem
+MvQDYYjzGVi8k0Q1OHKUChzUtlPoOxQzyurmtR5Rc5ZGZTwdfIl8ZET1k3i4rR7iFlxTWilPWmR
qzio1naphDfY2dUQUBjgupiVdh3O0mZp5P6Nbxe+F3SRK1E7yXVzz7vOq9I8mSmcqkknS/PCpN8S
Vbi+LMyZ6gvDDc3OEXXldoaVz0Rg4ZVEoBmxB0olWlTF3CitVRVa1hJW7FWijcrTYRpNY1F5LMEw
DhzQi7v7qEyvMp4bayJAS0pqzgveTQNsoEXPy9ozOphguaha11fnmZbayRu26MKgcOjgQpxKzXHM
YHkPy/OS9TOrb/yFLuMYtHoOI62G3sFdTBxSh4E36BismwxUccJvcZlKZyBB7qjIydKucg1S6wkf
JIfBR51bNWRRcYM4WWv07kC6P3mbLNPujrL4wZJ6KruqmTAaX+WBrM4F40uJkt6VbSmmZasnMWm+
mzw8Tw2WukZ0pWCdd5oEn+dlct0gR8RF7UU0Txzc9sSh6dw38Eql7K6Lw/KiLahbhLoCyJrLqrQq
T4GnNyB5HZoFcbW0rElQFRuDET2RcdQ4UY3bNQ/saVPSYGn7eNLE+Y3ZFDMkosCrZVE5GlHpqSgt
nb7LmaMoqNZ4SB8G2giHFKqddModChS4Rc4ZWN3NRmcqcWiLzgNzcIrKSGeotzZQql9NLW47WITE
sRMRLFvcT/OYf2+M4AIUVroUdXLXayMBz67o5zkxl73f5xOWoGUWEOZSnoKQWsEnKv0ORCuehP42
swzlmWBsTINOTMFbV0vUF1NhBf2mueFxemG24QSBQnT6NvfdYRCJUwvdTlgXb3RNiZtpWjkxq2/K
BvxBPOBzg8vW6TiIcpcX8wHsS8ey5S0YW9M4tm9bK4ineSrPMaqzhSLlV5hDpWPmQszNJCsdlhWB
U7YDhgWafTUEjF/HmmRSFAmZUhn5TqZT5HTJubBkNeFphh2p6TUBC9WBZTufN4hELjFKw4tt8djW
pXSBw9wzIr4Cd+g7SzNX7kY6YtYwocK4MyITtJ8VfG44nYEr1rnFoGyXDjMWxeuuFK3bBByBgky9
WIbgKPU9XbEc9GQKXtEQ0/hTKqJJQ/r6skaxF1d0oas4AgDMamZZReIVvk4cX9n2dGhqp1OxdLVK
viVN0zowkLVlJW6qPod1sugSLZyK08GpuqTybK02PbuUpUEWnV/XTlxY9aQdOuyF1ic1EDExe3Aa
VWavqr7QDhw77PYo7Z0uReaMYu3wsjRWzUXbCLLKCpfbil1HKJ0FoA/dsEoCl/rZ4JAqu879FCxQ
RbULftHcT/18htk3bTfnRPuJk+TmDSPinPuA8KDChWhC4fa+nXh1NFyTkkvoXFe6ROJu2phbELBm
luroNgHF6fZVTZyElLMQrOohiXK3aCn2uiSYZWnsdDbKvb7ShVPF8GvFi7syQVdOIYevuZ05LJGR
k9sxdg3T+lKV3SYE1Vlkw0z7RE85L6alpKGrMyacKEyTaZu0vkMjY9bFdeb4RtdDbEjkExTZi9bE
YEGb5jU20hACOBI0ADFCr5fqRhumAZaNUXqZUfKpreyV8gs2g8DEJY+767gZ5lKGa9T4jzpPHrGu
Qwc33ZwNQ+Zi3H1BOc4dHCKQO9qWTlSEzIk7vS5VUHm01RJ8q8FVLP9sVQUoaZjkTsMaz6rAawpZ
uQiz89qupqBgosKk921kz/vex18IM5oJbJZrV01gG5u8lsjdt9h/7H9Nhjy4QFbYrXw2NJM92Y4e
w8DciwDe3QyDcaU63c2LJuWzIAnim0ihP/fPqNt+bchGfy5hPZ3SDJFla3PjojfS3B12z8jFpyZL
1XcrTiJPMhxuOiXr81SbvmfalfG1yarJ/ll8yHqHwxr+iRidXIArls101spVHObIGXi65UZRPZAM
ryz4uypfDIrziSCGPIewS7s2UNh5NtLZN8MKpvumMPSpo5MAwiNh04P31iaLcBiqTxWFqXt4WrOO
+zq9J9xo3RRSMxcoF2opQqOZYgi13PqF/YXt3ot0sm58Hn7pNaonHQrC81Yrtg4SWDIKavffhiCd
tNgqHzpeSqfXpb4Gk2fVgdc86f3GnjcNxp+Q9qmzb4boZ5MW9HtfG8g1o7y66IMOL1mtymmLquiO
E3G3b8kGuomzkHzWgegmEe/oKjPqYBN6iUFzD9uN8S3PpCdLVj2IIKocZJnxtV1Vxoz0PZlzZRmf
aEmws+8LDUFkUF5/76RN3WoQ4YXm0l5avZ9MG1Qp8ODFzX6AcFpewnJVfk5ZbU5ADtpVmZTVhvE2
9iQi1VbKzt03LaxIO1RKdlUkfjq3JG3muY7Kq9RUgOxuEG2wdkUo/K3BItsV2KAb27SSlWGkxqQU
kt35dni9bxro4KqNd2GDEolJVTC5ymDebSozM8BU03SrUvtpIIXROvmQN1fYH+q5CMJijluFrnzZ
NIcXt03mFlrYjg7gGazOLE/jvjivUUk3qu96N0SZvG/pZ2NIybbxQ+SVTYXOYce12hCIDh4a5Maq
Mmn6PYa/sOMZRuWfN4YRbnrg0fV7M7+3JfiXLf6eWWHhUdrKdU9bc91IHHr7V2Ru18CEgyOqYy8V
alj7Fq/XrbYyr4x7/l20zoGVSkN0VXF7LeBvCK1xoWsvkwLW5NpMz/1mvm8FJh9zFbxrIzvDPN83
QHYstr1xtefH8mvk5n2ENklK1bldM9Nrh6HeNg3E/XZ9zsKhcaW0/U1f4Pgcldz2csXENw5g7VtA
HKJyhcjKC1CebBX2JJ4o2atvdVcfes3sNnPB6cQXKbjTK2XzYhKCxvsawqzcP6OGQisXBii8DATL
VtlONe2c+69WJKEp8DEogIfYfn2ZBKZYDikik56m4de819N9X3xTMIdIax7FRgS+QTksmyi3JzCZ
+i9xR2f75yiDYafkVvKJ9VW5DGDNnVqWEX9pgnyxf07YQSghjKvuU02MYNmLoZyyGMQLzIPlvkUS
KO1EIBKfhrKgC5KhbhpLy9WEyzuJA5d1Q7eNRGJ7DPXRqmSSXLES3bdG0m1BeBDEAyz/QoRg7aMQ
Qhp8R4BIeg5xSXabEtOfIwscGz8k7Tdcr/aEhMXdREFcYwnreToxUVhPLZHf7m8WUoQQQC2sTcuE
2nQFyw5PjZPhqm2Rvomr2lqwMqUTmUT91mrBuLGCreqqbKpRKBd2ispbAgG+PfvIUq0LYS1znQd+
d4HTiDl7Npum+6YYT651bZrLSIp4sv8+DwtwIlX7teglWCd5rOZtx8jdwOl8z6I0+8Brgx6fxyoy
L1kQqsMTrUREYOul4lMUW2TV9KCr94+0fNsjqQ6/iE7hWW5UwwzZVvIFRdTbP7Lpwt4TQ4RXBqr8
T6rPI8e2wEkzRG1fFjlWTlmX+LKoI/N8UK3h7vveFeECwjzDncwZ+Ge449O4s4evBQLTXvfDJaQ5
tGNRP5l0RUWWUUyzay2MrweuCEw0P5LtBYoYXQsD8gL7G3U4bJKA57fNYBULZSfg43Y62Srk7LnV
Q8smZR2xRZjKwJHEhxgxkVeH0al17lZBUYMu9/mGhXV4eGqF9W0LgdFrjtt02ZlpewAwNVYEFvpv
Iij11DRzmDKdtG5FFYF7CgAb2MDuforpoPUv9tOuhyO9vpF4hkh43zWwdAc46ZZQWVVNTDAJlC+4
I4tUO0qnxaKKrW8Gjot5ZrJyLcMATJPcbGYWlXxdJBabCt4PoAkbWFX1lY2YXMTcVE6LwFmF83Zm
LaKhU9k6dcHyExexGq56VdG1tOsJEoU9y8GDhSXmu9UnxiWJ6DAxW4u5Td1Sz+6s3oP0yzcuCkjP
4AiDZyfkrRT2Iorbzsn80lx2jZhXOfiAEVd8zU3wqgOqiWtHkHgbSHNtpPQbhDHmaSzYnSZh4BLS
NHNtKTINOchozYpuEjaVXg4qKVd+yYvDR5CR2OEQT9qBli+5iHgC8wl+7BjLlrohq6orw5mI/Gz5
8/txu33j/YeJsyfaTtNwFuTDak+2f8C+xdBU8I79jz+/BDVuu5Iz6mgaG+A70UQukyZIHVpwtzFq
CBeIul/Ds6TbWUY6aZL8LucU4i8ReEChoYaZFOouCr9kkOECgzhLvcpqimWtabEsdx+JRmDrFg3Y
/HnSLrFft8tWRTC4yPCYGJgjYIimqbXlCvULw8ZqKatUOQOVxaTRqYZFoIsnorngVFuHBk2fqCX8
0Se1zHYf+5+SFYLg1NzsyHWSti6rw3qp0KM0DOhQGBVyuf/o7dIZmB06kI0hU7tVk1Bn/SQqmy9R
HcgVj8AB8FOn5nU7oay8yLh5zoOqnu2HB6SsnpCkjR2ZVL5jGeAwxGVzu+8cREeLZZY5GSpAc7Ry
WCr6PVHwVAM8lWnOo1vcFPDsWt2gOOzcOgEC1VYwVlCYO7ixwucRlsZ0/93+bl6DiW6ZhRfqPvHy
DoL0vCqdPOceGApBoUx3z1hoxrYnC/DiZJpBj4fYCAC0GZhjN3UCX5u1cRlmfjORpNnQOPIyDa4l
t80JzrN6KYSul0Vv1ksZwMIrc9S4vqX9pZ+EiQfRK3aYH4ens0rJ5f69WYRtN+6YdkKqFtiP5zWk
DOcD1vkkAFUFKRaUgrOstWcxCDnEUWo4bOCGazVx7Taq+qRprmcohERqrNNuRmp+bhl9lTlRwn0H
stCQEClsYzpU7V1EoymXpZjLwLaX4CxSxaJliOJqCQd1Vcuq6SAI2USWy0SHnXiX2ysKCfo3Jv0E
h6a1NDr/vq3rh5j7mSv0/1J2ZkuS8kq2fiLMAIEAs2PngiHmyHmorBssa9gCISGEBAievlfkX/33
3rutz3CDBZEZmTEgl/tan3uMHew1chfN/bAfFb0Xm2Zl6Ja3+bYi/duKNJ7+c2uEcwaJ31v6nW2i
ubId3Q79SN62NqPXWlxoOiUPntLNeQsF8kM+pMcJf+RqlnkuhMmi3ag91Ok8jiqetLxsg3ba18l4
MBNdWF6HtAjnbt3HwZxVZA6mO6/d+JFt85uNp+1sORHn3kTD07bqrmxXRq8xVWTHiSeKdWriAiZk
sqtVTU7zFJBT7WyerQ65hatRGmNrKLLVI3vQBP19OsW7XkMgZh0y60G3ub++sGipHzqV8YoIoarY
F9uT10NlxP8ZTuMEzbZreHsKVjgcPNZbLpYgOAxShKcmyq6rHZId3WqEkyRuUA5pJfaGdGeOEvn0
dZCOPGTGD1DOhpf0FsAajnD3X4fOC/piUdmIl+P9ZF376mepLZCA1SdPTW+08SrTOZgNEEQSX5uT
72HJJ/P3OO2C3erCh4aE+pSYGCV4yg8NQaFTaWT+WNdzmy9NhzcoDMb9QtRF2jU8/ddBUTAC2xi6
3JPqR93ILO/V2hcNTf96/ovBCnCzIPk0zE05tHw6fR0gOU2nNnnL1OyOBgv0ZC2/b3sR70To7Onr
rv7vW3PGwWEk8dvmYQEK51aRswDLsL0dwpV4lZ+4b6yDJw615kEGrY+VyIZSTDWHHGwaIf+6zpOC
jIiGXrbOp9gjhWWbf1zSbj3H0l06rrLcD2skRwm2US2y6a/D16kPhkWAUMBPfMjnVC3quNxeyddB
Ei8u676/iV1Nfdpuh4HNopL9JPLAb0jRb+pOzf5LNiLKNzWewtch9ZM/t+q/b+GPkbzX8PI7bpeT
pcFy+roVufqfT79+4A9JKTkdDkxTdfo6kKzFvqLlK4tCvmuCbDx9HaRGHKuRsf11+nVf2nlw1hsW
FZ4246kmMzYDLk3epMmQIxy8ToxusEDJmqe3h3YhQklDNlXEUrvCixJ33GZUksEwnPHFS2LInWSy
hOsGaTRFbA/9BTI0LNBwty3qLZo3CDWR/1jbniCXGNR5CUST2xXxgt08WM9a4A7jzSjFe/V1oMjW
c+W38q+3ZJJdBhE/g0p5uyq+XkmHZtJ9jXLd9w49Saeda7tPf4r5OZ5ZqddgOUy3OPUVtiaszlJB
M4QRUj9AXptyuB6iYs3iTnEUuRNAlxpuwNLnasv8E+eSHTtjCpRICNoywVILe1/+Oc8mnrN6Esdw
4X3pQ1UrIkkKqbPhNI19JUiNvbgJcbFPIRG5SFi/a+rpRbBQndbbWvkKB1+3/u0+RnEhZlbDccV1
MVmVVQNogyvfJK9EMzZFp7r+Aq8wMxCZVe41aZpvPnP7RPoW7i6KsVBFL13f6Z3veHrvaLibUOZ+
woORpcyiGMK03fBp1Mtx0d5Fw5O+Tq6dIAEz3E/YgSZbdyGgeE61NrvWNfp7JsNrC4v1RcajO6cz
EWX33MSZe+rNlt31YAwU8eYTz2AIkgbeUgRLPKcsMPu1Zev9ooe1oNbryzqlIQTCjOrKhAtsGjE3
0GLD+BLEai872jzIpZMpsndpy0YySMr8Vq4k8R2Il+UxhMJbuVT75SyW5TGJY5RRgV8fGrruws3r
H+TYQyWm5KFOdV+EGaybsW3yBOLLtyCLbC71LVpzFxZxN3eXAJxYHqxE7WgouksysA3uTBqWs2TZ
i5j5r9Gvh+vXGbR4pIAKQUXwrCtMFkfvro+K1UuC71Pk0QozfUFfhLJ9d5Guvu5PhhkuQtgER0q6
8W2U414pHj9li/oYVxaWWUegKWlLD+EKACbc4pfBj8f3CD7/cWgDUU6sN+8q2OLSsR6m0O2naecX
OhYuJ0PW74xka5SLoPGOvsLenMzr+J7Q+oR0PvuhMWkY2dNWdVJ1e9+3DaScXSsX92TvOsrN/deB
mKEFPOGyI9cdSIlBBZ/WGwEPyPiFTfWEwgCJh4nF+jDBbkft8aatl76R1bSHfumuMFKmylNN+MBu
t9Z2k1XTOnUYox5LJ7bdyXTR+tiI0SvCmK7Fuq2qBPtl8VYbXTjB13zmPjC3YatPyYYIJKZ1PPpN
HB5ML37LcfLzqR+Gt2zu4G20BmJbtHllSACdpWk075A32NzHXvljZs9ZNx/YQPw3l7Yn47qm4JTp
lyR04ti7eSxAcEFP9u+M8WI8iQTbSEAdGDmzAftz9toI4SraiToXvMNWmFnzOGo5nV2g6t+ks7Iy
BihRFZjpuIx6eBthcExMifto44C+HLmjWf8EZyp8aRtiX2iL0MD7vF0tP45uMvc9XgVNVnmwxPaX
r5Xeoj363Pa7ZIXVteIx+NSw1fVPohfTlYTj9essSADteb6Gc5Po3COsKUi9NfcHz4noPXFiP25K
/lgy6Gz1zNndLNyHdsN6gS0K7TsmyfE2aeoR34EcPm7zdok5dHTpRx0qlgTxT+Miy7iwD2Cfiglo
RR6M41K2NV0fSbwNx7mB21aTrqwVYJF+haEd1sg967kn30KIlXnj/CIZguZHapBK1GMOX3v6AHdF
S2dMfKozpl6yDLIF1el3dpMSIFUOFxhEU5HIjO6GLvZhfazrz1TQKt2a7SPLZhBRopElS8lUDr4y
Oy9a7bOVGhFUb+1Px9oyHRL62+PadTtvXtge6Vl6UoOtEMiaDwCQbCfTRp6Wyc8ep5WjLnLvQcbI
q479FgYiNoKw8cPXuNZ/Tr9+CocTJmmMVFGZWj9Th+Ds1uhbRMy21zUDsnI71aP7No8BiLtw+YeJ
/e1ubljO5kzcr4ABzinPkOBGUIBjKrt7qJayoCODV9qu0E0g7/r0ZyZh3wPxaF6iGkYAXJL1wDB4
52kL/JsNo3QekW156fdxzKJ/+Hb+oWAmv/f9OpeAd+S9YMiS2qz3cjm28HHWjn9b2nEHNpG/Rq37
8DvFc6yP9DM06aNOQ/17oQrWTF03+aYOEH/qNjddksdDjLCsBCTSuKvzbmXmtGK69ku9LaziyAj2
XrKFJUu8oCJuXu5bEXyIlm3HaDP2Gm1JGVA+vA2I7JJHrzOly7PEmu9JZO9bj/WFt6bBERdRhE8j
VdXod7KczGRPK77n5jzM9llp8RJoYitOtu8iVA3J0xB1jbHtk/FMUI7T7B3YNszveMy3boxcbjUW
xgiruNDJVherhb61ZgNKtChK3zfl0jwyRWcI/Ubg8Mv+6LQf3BNt9oI1/k5H9QTBtDkQSEkHyExt
EdMlOvRz79/2V1V5tourJoQuQ2ph7uEKo2CcQ1dEXW0r1YfJ87hGWW5UT0+iI/D0YpWcbDexI9Sj
bU9EfOWd33w0jHf5JrwfTeDBo+MOtStbvXJFRP5p3K/ILfBgFzJciRepoh/n4M7w6c15YZ2nSsYX
Ppnv4xiMz4INw6m+6Zs0HePP9MOpge2NjYOXJQjFObMyeOqxeeaIpgKZb09ety355ENQeo2yOcW4
hmqrQ3bEJOG+MJzzvdkgzKVK2+MckzTnY4bqzKZiD1sEm5jP1gtQGegKrUr2cL/UNZqyLY8j78oB
aVfwi4enYSTjLrUqLP58gjYUJWHhC5XGlWnW4esSW74Djezt46URx1Td3hWfPOuuJUe/E8N5qOHj
BoEpyRy7p2Zz3l1g5/3XWUznGgYrN1fTWyAgW9/kMLfKOGnJr25Tv0Z0zO0kPv2KmdahjEg+FyCx
W94hFSuSvtF31sLI0Hp7NQ7gRZC20Uc2v/YNXy90SVcAlca74vt75HldzQ0l8s9Gbv95GNU+8abf
cDIeFl4DLPQIUot2c2dPrRfRBPy19dbk7AGfy5ueZ/drN2X3WJUr4O9AmRzM1m8XC7/gTbQdYFPx
ZyGP42jS07jS5MR879kQhqvQGCikNNzuVN9d+xilmHF9U2y1bXbdJLZd2Ogw/yqmjZzsuRbhcVlM
9iwCDwBM2z5MEtiDo5m5Q4hKVHonFpRVw+0Vgn/yrrpGgqWXii+v0l+nK8SL9M7YRKKumOO3sWn2
Mlu33NXBcIRpPJSbNqpqezzWxjo74c+9dv7y3qKoegsdI3m99JWr9fBxcx4/20b3ZcQXWq1mRYYm
YSDg1YhrNCxzbqEvnLxltft46H9C4b23og0fl46luw7yWDkY7u+nNGZ5vFCeW2pOfaTNG/WhpTPZ
FPK2TGbTqzxstXvs1viHP0h6K+GXRyD28hwhtS/qJmhLpszezuPtldevjDjQReBYf9a3jNJzBwoA
tlJtVKj0kRCd5OM8zz9SbCx0ypoKepEAHhS0D9t88+9rr/TDbXr1al5Jo1psdTUUpU2xgiD+7Zq+
45fYkOcogctCW2+7D71WlAsg7APLXL0T8D5g4ZtPucAEmkb5D2g0cNWCRF6WFNlSSNsnnQ5tKSKu
DnE6L0VPELA3GotzJNWaT4QlR88X6mDQtIP3fgIutnnLlrehI4eoicohUeI97n1ILNDre9thz6c2
++Fjs/AbJp+HhN+PifHLaKbZfRsSux+SZj6vqmVnGTC6DxT81HCCl0XnD6k0g3krxdklwd5kFntY
y77FLFnwhGtQ316pgsFcW04q4aPjJNdk7h9CHk8FngL8pwClEF42nhR5ZXaz4BvY48C7oMJTFxUE
rOBJau4/YQGPLu8snNEoQuEXjZcvVFz2zVh5relKus0B4kpT75vBn/fYP4BFTeF4JtqO56HFLq/G
9cgA4O+RcdR5kIWi8nsxFh1+ch5TN55RK995FExWbZdXN4qr7iZyRG7Sl30UQubjDTkjzcLuZj4a
q/mDm2J99jvvKpqwu0s7YbHDRc0VypfMO+E3l06IfSStOQdtfQx86T3UbAtyN2MpC6hh72MHj7Kf
3izbtaKVdzYl4s7TW3C0cfPwdZfsAuC0MizCQax3Q9i9sNZPXmbfBsBLs/e5Heljq99nt3eQTp54
qyAAUx3uZ6dMNURdlSroJElwsI3Cghm2ciZjv2ceUh0Z70PYFd8JhePLVfw9ppN+4gOivZGS/vB1
UBDF2HO3JmFBLNpoWPudT3O20zHtD5ZZ927BJfHeZYWUkTh6XmSeuxgXLOyPQ5oxQ3MVM0h/kmjQ
Lv0z3g2IUug/OoOEydn6w063cpd8dyxgIDXq+rBsmTu1bXdZZ+Q5akyTArnM+GmBFc9+1wOxS8Lz
1LgNjR94J/g6uXc0nmw5B08Bgylx78hZAFLW49MUkTIcWPeIGqIvl37MKqroeIghYNy0A3b9OrSO
4O/2wVxmzBZjZJOXr0MHaXcNx3xppXtfJGAozRnft6RBbwvN0ILj+ae6mcTV1NiOox4ETOBsdxC2
8U9dvYSllGb4DqXqwZL6mxd7B9TiM1IrhAI+oXxNp1Tc9d/DFeGOT6wFTpWqnYGdAyBFeMC2ZrFf
Zcbxya7di91g1GSoBGbt5dilgrt68CQU+wi1eitfvKxTZx9qLWdAty0Kmqzz1lM7maVIh3E4h16H
QoX5YMiXiBwtoL3eBsF1NSgzlUg0chOP7wHZxrgmUbe5RTxONLJXPmcXRl2DklIBMpMwnD1ALUkC
NtsOWp58CN+ZwULrZnKKuhbZdQqPCiJm9pQaW2SCfTckyd4mlQwngXQEjKiq3zYX97s3FPk9ultE
fw/ApJqTcLk0+8BX7J41unuNm7acA3+56vDmBkoT3I8sSo467b8FYxPcg2M5o29PH8lE+9ekD069
0xyGjGZVu7oBYgVvf7j1ZPl+ScP6RS/r8hJuHcqQ7hd8LHv1YmYeUQFL+HtZXbrag7wglUKzD9fX
ZIHx6puFgM2aYEH4Nil6k7SHTq1jjuAhDtZmIxIMHKjpII4Rd0ZnkLzE3cgPyIFARTsH+UzFsIcX
P35prL1nfSQ/M8yYAfwFIGVkzwPZRDFPnfroBwYDJ4l/E9jstM8GJKIxsvg42+s+5ScZq+AKmcq/
SlgtV+B49rSM3sX2uuohS30kM8BabZv2rFj9bqEJH+DgQe5D+Q7N+aEd0cakiXypbTg9Ei/NY9nD
pUceKv3R/5y8FLydB894CnzAbXBNj3GaQDLSkrxhgnu7a1cP8n8Xh28hBS7g1kQ8LzKAVJ+aX+0m
XpMBmM48tRvKVzPsYGpHO+h6YxDWFxPM6bNMhmvTyQqiVXxyCiLZOq6HNkakyyF6IHvzGdmFUHXu
3ewz1ATmnRoV3X/d1TQmrXo1D4d4UNAMsWuK1q8rbKtdYYcFqiYwy8saxj8jSFqFmrx3qTd3qie9
PLQRcw9BPLBdhhZAODcTICK4yTxOwf07X7yh4rtDq5Iux3bqDvBjktwCvDzAfSdQPhi98FDfJ0Ag
bBqy64J2rScLPQMdjd5rMtndZuJoh9Y0viMeSa50as8AnIcnGmMx9Z4qQy+KIW0JmCIrxMkeouoh
DZpsj97GsPSEeg03gcW3yQeNzpQK0yURY9PglbatPjDWIWEIFFiGdTjAFQOMOLZ1peqNXUWU/Tm0
2Zidun6TEnFq+JTSo+evg2csYAj0BUJyyUQJHBsygtLPgP2Dx2RS3cFvhcgHJqjMR9ShACBaZO0u
jR5XDu9gtI/8dtAy114EAinRtLRwVcsgODeL330EPdDGdQ3miq5bcLLIViB1Ew6K0+NgbiaWE8n7
A7zooBKpjovRDeF9OxJRoNvPHmYPsuG6eMverC6pRiipaODp01O/NOkuaPXzhDkzZ0ja6TljDS8N
33TlUSXzrTPq0nr99mz4S3SLuyxo0/0sl/EFaAgKeWPDwrPml6TATKK12cphccMpFoA1aGrkAZT6
KRtuFEz/aWrJruv8BYOu0/3SYmHW/iuZJ3utO6BXnQ69oxewp3XzkjunJvqyWqz3Fo1if9XVc7Nu
BRxpaNRg4Oz4PdPz9uEoatC4Jnz3dQpA5ELVBkYcEkHuq745hS6I7geyauClW1T08fCNGEseluXX
sgTTw2YYWhkUaKAJEuwVteSuCxKFdqpVoDrNdJmCLomjpn7nkZt33eL7x7CdHrDQ4OSH/lzWE3hR
OtbJPrhdqo0acng622mZtanq+WZgt3V0dl8HdwfVR58srFWVN8B5DuBtT7QL/Tu5tLYcl/5Nhosu
ABqTD6q3g9wIfdQUjQNKHZUi9FfEGLjiibunJdEXZAfZYWl94Laq46+wA7O79oaTp2Q8xSNy6zTK
oqe+zkBqQ9PrSHOSkKNGXudJzcFCkmHa96uDxx/2v1rNUPK05k7wJcpxXczHAILKKZnmnGDCxxO4
aV4EXRMdvk4Be81lgtbchy0NLm7owazNIym6FGuFeP4VNLOqoJTSYl6Ff1X+7F/FEiKic2yJAWHm
2U0f0gvbpzAx5lkhRfZY+NFT339tKd4K5vV/bn3d583pmG+S7BPrAZ9E09UzEdkVMsr8sa2QuIZ1
BtgUjEXvxozmTCFkBGCQ0Iw6wUJk63cIo89kGd1zq80CGb1DAwAFsDwtcryPTdjmXGyk2Mwcv0Yp
YM1VUfsNLwnGWMvV52TT15GxxxZLfd/EG/RF3z5MG9pPYLOgbLc13Yq4cemPW5dsyBMQ2g0TR+GD
efJ7wDtQ4+qXyICdDht6Shrh7oiPZrOmNbfOASWOaLIdT5h+X5+6nSDRcuFi7svUTvWnjTnY+IF+
m3mc7JSlv5YEym8wCZAvIQAsLXzvCRLyUPhb330AXHxnMCfP/YY/saAaP1ILPEFlHntE/ARu36GN
TwA3gkYJq0Bo1zx/HbxVof1my5JTuEhdbkm2lcuQtJevQzvB4NAN+fxScBtwloHHWDlM0+8QIfKo
2YNF9Dp0npsOHPor/PQ5rWoKm5l4XqXgtAGvDtAF2WoOmj2Qe5BYOte1hKk72xl+VuehwIsgbNvE
7n3uQX+KvHhP4X0dYsi+RTfCxtNNhhIIzuQh/YEetOzRQuAqjEjlHnaAqRDSSKHwNdHngJzjmzys
oyXMvzrj/sw4ePirA+6vRv2falghEzb2307/9wt655X8X7fH/P07X+MM/uvs2v4clVH/sP/H39r/
Vre5RObff+lf/jL++59ndxtz8C8n1b+PXPgfhio8/TaTsP/DD//fJi5gMFaG9uG/uzT/28gFvOKm
ZZ9/T0W5TTH486A/Excwnz5C51mCdkKKIfX+bVzGn4kLGUbbY7gWrKQM39EZRxQNnf85cSHFHFs0
DWdo4IOCEQd4FuaviQv4himaxT5mLWDMLQapJvH/z8SF4PZP/rnlEclkQND1mHwNWsEXId7apf+p
q1SD2rRaIB/16uDZjlpd622OT4rEO7VkP1zgxpM/qaZMhPXB1rTb/ajX5pxtwd3X2RSo9CRF9riK
MXqUjfym1bacv85iJ9DfHjRyFwzsJ0j2331oHoEsRZcGVEmxBQPyx75usQxpNa2NBKZBIaxq6N6e
nEi+xjI4EN3rJ+fmj0F09JzQ+cmMht2HNzmz5hvJPeeDJUhSd1SLvMd7/WCsBxczoe0OWzm0NrAz
IOomWYMvQZdAE5r7KLT0rvb3MkTMQyIPPX3tAZHExuZiW5pPavVBQuXekWb2y9UFPcRJ3iDBhz7U
wh482qauARWQ6HHzp7ZIavow16H3LHn8SWLjP7o5Gs9t7OFJ659UseU5kdGy37iYSi5VrnS4fme+
PxTZhEwq4fGcR5Ki7SB0Zxs2Xi7QYFit3J+fJbICptPskk4OsQxp8rGeve2Aj0+gwEATXYotogSB
hoajgDcXOGb3A/LJEWnkMcC2cqcmtxsi1v9egym5TDeFMN1uAG6o9jN6A+ECcP8e8hstl7GBUTh3
XcVaM1+opc/Uh7oSRmikGmjQ3/dKFF0i6cXZ9aBMm14W4059Q2LYB3O6U/j1O56U6JIaH9rwH/0W
eG2R8ShGmktMgVd39NFU90A3fCxNzFCH+t1VJvPTBpjiKV7sfqWYZBBp5iqPCMz7WOL4MRPBfo45
vzbW+y5WGHGos5C1rGiPEvqNSavOARoswJYPT4vOwMolkLrXuUvPDrxOEbokPM4pA9QeBlXKURxE
qx88oNReigXC5z7p0WuDGmMKhgVfnPJ3gPgTSv95xklw6yH+px7jEN82CtUZIQEjK+IYxsW/LrjU
TIuox208LzTxKuT1tAS1diHWKUC07dX4U3OMSftsGxYc+9Z8RMhnygbaaR4wWf/fup4h5P+3ZxT5
QZBEcYwRBRkiwb8+I2iRZED9zm758nIUneS7OEb3oxiWp6mT0dGfO4k1aboineh31JfeI5pxzlBc
c52R8V1xDU9QB5UVMkWXeIaWRVmz7wu2d9qjZSySy0eCzy03hLOX7OeQxWsZAeQ5zxNHv06cRnkU
dHTf87SuOFi8CYUVSjA84tbmQwUttcrWnZ3wQEZRoQCPG3MWmuVIBsB5ESyp/MaP3Scrv86TPAzr
Ck1gntOyH4BhRxQd8qSt/MCKgo/M3UX+EUqM/OHNsN/92kv21GuuI5xdWOL2sgZNck7qJC1Sf7ZV
1wXkGAX0Cm6LXWngdxDjagC6Q2OvQBPQAed9XzK2PqUjqeLRfwNpE10UICeKqu5hG6FM1kFTxHxJ
UWHOpeVD+OIXDeCPIuLOPwZseUKxA5LLgt9kXETHqHHHwEvkYV7+IWsIsppPr8FIsbjbwBQadEZp
MrRK9D6WceJDoGD8QtHqVxH5IaWF4rH0cRUJDNOAGfSZpUgIVb/RParD94S6Eb5T1x35ostBZlDu
LMqRZLCsaGxTetJs1bpBPDc9nFv0fx7GjsyPfTKB8wD5T6w6NCs6AYFhVZybNo/14i5um8KqToCV
D+jYOXDQP2Ew/0qARqDAVF6BmTZo02JRhTbVtfC95NLEXJ3nURxS5MvnpgO6PMcd0nRcIJMdPzBZ
w99DnAV8wyjdR82kS2s3DwRPtyA3wx9FU8KC+QTeYfPH22Ca9R0GNqa0rBw94JHXglHK1FlHmYQ5
HcImNFA0siGrrIH4BY08Oofb+oLXdL8l9XNEQSiCi5ivJqB34CZTMGmYySOiFk9JiTzJUh+Cqm0L
ngGfQGN2uw/Ct1mvaB/B6ih88IO7ZPRRSFmM/FGZPTe+f1AYj36J6+QRI2K6HV9Il6dCJkgPs/TC
4vZ+DDIvRzYODCQ6igzWdUrqzzhb2z3LWDHCcN8HS0vRPP7sTRgYJJpEw0nh+SSz7im+cXxWoXVb
ZXsMDhrgv45BMU3pDH1YV2owL8YG7ilNAGp72AHgA63XlfEKwxj6oxfRKUcrxDO51ZnbtBuCjRwN
CX96OhwKt+F1dm39QqLkTcW9BJzQwzmJ2kpzpS7AGobAFYHR7kFEqSnWrr8bOOwAVJZZVfftWwgg
vpjpgOUA3Ry06OoqTBEBo73OBBXdgPQf5kADNyv30I6yj1BarenQFzZFN5XsQXsY7FLaAfJgoxgP
2jPoUhCPyEkMhnb44OBR9KH3zmVVatQrm9cf0TCNh4iwB3iafm613+7bcX1yGFa81+hoz7xoxrWG
yKO38Xvjw5+eGw9mVTy+zX32aqbYy4GvIJvvPbRS3N4HNcZnZO+u7FR/QH0V7uP6JZm+jRk6uuPg
wfpehhTIJeg3ZDZ3BE3qGYW5TcPDtPhoOmhiIHvond6jEfrn0Ir/oOzMduNGtm37RQTIiGD3mmQy
W/VypxfCLtns+55ffwezLu7dJe9TxsEGErK2y0oxyYgVa845lrqXfxWrwKpNeonGVKBM4xd9Z+7F
Ltx83+9Jl1h7jBXtsQzDR9ouR6NME/S/KTkMSezd1rg6UzwMiENYvSUGhrG/LH1yzOeGpJdhNmc1
tW/VNKVHDV8CSY8DWJO3GlXHbx1FZJy24i4dxSFbUvgTiylP6fbkCrWcF0F0t55SrAs4hc3imW6F
TTOoQ5Ka6RZPpR3cnshCJl68kI2x7fZck8E7th1WYBzx99Va1U9jGxI7WNtrvdTLrumXZs/GYbV8
+bMQTndfDENgwCI4hqK+D7EnP7p65D46ztJ6dTR15LUN4pRyuC6D3/DesDoW8mw11luyjHAScK88
W4t2UfXSXfKIErZKYkImGNfsoojpU43Co2x+DXNpHcu6CGS+2tem8psmEb5NW8ovo1LchUuqdt0a
a/4Nt5I56alwUINx/ZvBMti/ponnL+6z1VcY5S9YZH5arMbHDFfbXhmz8iw3sgNz4m9QlYReGprl
OSe55ckhes/crHxC/Ea8q6pveqjScyuHJzxfdLNZTO7b3BSXZICZoNX46Dk9nHI1m6ceJ4LR9e4e
gGMdaJOFSnyf6Ul66ujfySI/d7kI95NaqkuvlAosmX/X1mEJlCWb3bDa0aMdYWpOdAqy3OquY7qb
lmzXb523MuZ4G3fC8Re94TEZ8Bqusly9sliqPfre/aTHzZ2DP8vrookmghJ+0/MQjn0v9phWFihj
/dViTQsQLtOdyRXzyDJMQRf2xO+cmA1CzTrqoM3vpvEwKq0xT3bbghNIcfyU4TxetXR60qrE9m9/
mjKtI1ZfJwe2mtLv2WJfchLT5H/1Y4P9mYhMvsPbN++4xzJfH1nLjWg+pYMInyJ8oLp+kI4Tfinq
QXrL2BRBPxNU1fWJbIFw99hTvud2TShkiYY9gry5G7ue3ztSn5b2rQ5dbB/bAptsS+0QpfXeWk3d
c3mUTqShvspija/CCcdA1UYwdUKwp29KZTOwxbcx6cj4ue+dn8iE1SUTmvHa4Z4dYLhdc0pa6pb2
HV2OfIgNCE4ar7yd9Fhmyc85ojEzWuZJZjGf4GwVhyhqPgFSsg6J6kcPp3F/mJoOmW/72JNJJPfr
NH/OpqH2WYr0ZMKra7q0s7VTtTQPSma/El3ifYmXg869qjALP81xjKaesRmsxl/QjS5m5jQHGYu9
xkPGQ+jzRmewP1zcJU2D3C61Z7YuZS3GfdnqjzrL7hFvUO4Xs0agPs7tk+kW3+y8aS9NYj2t2AIw
i2TsgGR79lUxNNSdIEU2F2qii25vpCwWMh/cXaZZYudEYKA2D1dni727udVcHBjFTHhttNIkiKum
vNxehlJ/r9KUv67FHMDaaLlgY42ysSCH4Zrs/qiZYh1PAz197+/uasxvcpyb2Tz0XTnSjzar698H
yDax1+cyD5LEFB6eC4WBc6XNvSJGJlSDvl6G3W4hx7rHTT8DOcJUlSIDHMewf8ANXQb11Pe+XWd0
UusZMspi9Yhn+c8wtFxPg0TAX81G7LWxOuHPw2whCDYkQ/3tdlcWUbQ8jhOKsm4+uHVTP8ZNVHjd
bNaBMOcfMSckEjZtFVStLoLJpfKuFUSJ2m6+ELmwvSlJ6aei+pydpDK8G8SJd8bbQxzxI2p6f7Cy
4pCOODTmfImDVU5ne1v6e6fDTDXUaIQiO1XuZHEMJbQzTyH7lqwuVSlX3y7r/hDG1Xanr0dXK36E
OpYTCBMDltf71jktetbsJULyqRutZ6klJJ+0/BJp7l/zIPSzapOfKql+cMSludw19hEfk7EbHWef
1g0RL8gEPlQBK3Bjmb1Na+rli+l4EQA2NjkeZb5vHdoe86kVDsYOg0q+w/jj7iNxkoTFr+MgfhgL
VU6kXJKaQuyHetV3SYlZokxc6dtJ2PhjrJydplNbmQ6CIxCSaVeNWAaa2HkKFYw+NbnFoevG8Gq+
Oaxs91NpPEsaEZoBKBByQxTolXPKzar6bFbJ7IWlTou3tdGu5jfRE0V9osnpHJdiIGc2i3uyIMRx
tCMJbmREo2iCpKX8YK+Q579sY9bv8zGKfeWiqpQWa7sY1hNGALYMK/rWFE77gkXipce7NAxNfo2W
yb5KLtaeA74ABRZlfDBlu7OjFMeGUr/4VJJzU2cGKWjAclGLkc+YgmrA2i+6DoUvLp7gzHwmt7nl
dnoTk+32FLh0gpXBAuAWzY8QY93VxMy765R9MbJ0uUeoKUuHljguoyp25VFvtQ4vuLir4FhceGPf
w3m1n8xQACTYOsyFMPU7nZo7yEjT7CKFZp3h4ejgBJoNj7csEvWZKvcFtAaicHuay/6eGgAUiTlJ
/uLDYsg4iM1sedRp5Bh2kxNZoc2E+4qscFlz/s/vzALtG9k0w9c3X8xGmXdGZnZ/V3OlCG0vThHK
QlsPTIuTg9bSPOip3fe4E5KDvXTuFcOHN6WOcbm9rMm+VSp7wFuk79tUrHtM/h5IJv1olRxq8Ye+
Z4InaRopGAW1FSkT7XkqB6ITbTceuq3tltRb42t1c2oFmjduS/eegueEm2y8tJUiCu9kFeuUhWVi
TpPL7avGKPxwTHLCqNCr6qrWSH5UDRonN5YkOp4kevpMf7J8MIeCExoLgRelOIYE38N/P3yXYZo9
8qxkj7Met74cODxiMQnsSNQPDQCPa4hfTexGDACB0mJgfpu2Vzpsdq1Dxs3QsSi1OTm5SSDoUaKn
f61WquqdVhbPNECNo7Eg54meyF41eUlT2IEqw2/h0BfXPt6erNJyfTWkznkwOUaMNtEU1QrtdcrK
L1S6wyHJlpDkYXOquCW93K3CfVMny4NRrO0+ysG1jWtTXDJ6Dzi6smetqhYvl5n0dBfrUOkaF/g9
xcPNFqdh3AYQO2M3h96VYLZ4jaAEncue96IlevzKKr1elyp6v04qsV/0xrZf4gYUD6kt6xQvJvZy
uxcHtvH0qVqAcAo5XnQiLISCWRuX1Ket27xVq4zZzMyRntlYHbSkEI+DE76MnNhh/rjpMY8HDbRN
pZ2yzDndfulUZgH5P+IOrbiTTmvc3e4VzBknTsNPE7XwY13neLu2JmQtYD2stDJ8FYr30CL6RZ2c
H5twfFjD/aKX0yOnL+SOrDsb6dzuEtyN1Ms2tjoVUQZ3+l3cfFrtdr22dAPuWs16Dm2qtAYVX1Wa
HhiNq67NXd//TNcYEXViWQJ129PcwxQztgXEVEov30yg/FSgTb3FPQ0mivModdBlBfkLgec5c7LQ
mwc8GJGD1lpH/EpGMmNDr/ikOqd7LSkojqix/bFr13soDr0X5+F0V6yQG5RoknutWzsvL+WENzOt
fb1zGh8aZKFI7XbeOobPxUAzMlOqPeYs6Oy2+gzxxvhZFm596aY89+OEY1I+4o4MB+ljziwuEN9C
2q6YNae8ty+3F1WJ/rBO04s5CvsyTrqkpETzuRUgjtae14j8TdcBGJFGzw/HtFUJM/K6Us/xH1Ss
F4JODLC7dZ1+kud4BmNymUqCJqyo3yPZVVQPdbQX7FABtoPBy6JjR9Njp0bpnDST3o+ezsSV1zEJ
FIHyY7jBn7Lus5s3n9pavxuMyf1UFnfCisedaRAEKEpsPKaWEBbS7CNbhtiRN+VQlXXO49rnKfWu
84SNb/Vhh2RXd413ppPIS9PWD20MFGRuuq8SV07rAIGxEjv3wjlSJ1OtZ2zNr2GBeLcdJKuu4Nw4
FF8xCCFLdRxuyRMeHfCXXgQtCJGeTmpl4f/s1p9V7LSB233R5hXrogXnUyZ3YQR2cCHMtMHJiAin
1npYK83yFggGx3Vzq0GW5EPWPCznp1rT5RVl+6kv4+TOjMqvcaJNVJ7ud3M74hUIflspPQNQ4xoX
KArpvrVCBO16PZeXzpzoKeAwSCG30G8KuWkLjGkceWnmIdUELDRdkLOM7yilo4tKoJox7a45cI4T
gVPnnABR9wcq5U8pDCpCJfEWHNVfI8wju64uOzo0lb6/ff6UbosfaqvrWar+oo09IDmxchQigBQY
IO6WVH5eCoqwpcjvR7qgV9d2ON1H4rrmyAvLkqg9WF15t5QYHIZJHTS3VBwqaGRitqFnYnT1VVM6
/vY2foiX/ZQBJuQ6yhOV4PzYlTzoWluTrrN6v7CWX1ABm7uOlakbsJgZdDoPY6RFQEUm81zM5V45
RXqkl5T68cRC2A42SyVmcLJwra+ZpUOPYET7BiyzqxP5ak0cZ+baLv1Ui7HEDTYCN9YqZOADx4Rp
17QAZswsbY/JwptbKgBt7njuwpKrENHFpNJJzqBw9Og0jfIrIaj1vlXWc1lkLf286LMZmyYfrTvs
pEZ3D1pzdFRd+J6lo895mD1LL9rjnDSh55oNVoySNhfad655WWqz71q0lxw6w79whDVXLY80SEJT
YFWL+3czZQibr8gez/Wcjft1zEdcCngJi1aQOyuxWJHJpRtOXmDayZbSSlnVu2wTaMpiDAbJ6aLU
NPtsNn3hG+By3FXnNGCX+jGOwpQSy3hcGjf2LeK65JsUrqJuxddE28ZS9Hfovw/7ook7f6gxT2vW
WzZ18ozHXu4mYZdP49TAqDXPVF4KcnU67nXcK96tFZQaqtxPDYS26nvcj9MblLHXipVjJWL/lIZ3
chnLJ3C6/uCQYJRZ43LMNOpvjsASYbslWMQcczQIG4op8drXhnuKVJ9ciDEB0Z1W68x9+hUOgpbQ
Bb117iX3ta2a5l5u4YzN9+xiTap6jrluJcjyJ6H7eXSd+zZbOTuENQtoO2mXoepW79aRGCRruJ1S
bTnpOu0IlbfHacNuRV/SpLOOtp7mO0fNdLzXet0R/U6Oo5LhmZDY1dnQR9wl8UsZGc5ONjLiGENa
1ZJD/NItxCemySXgvYVbbwlXM7Hvcj3q8RNStMRifrKrTgtcAp0Xwa3TG8460jXqC+iMXcr7dppL
Wif7rSdQ7VB5s5PJHzVXFFd3eykt7bNVAdLoWxgZhjvp91XjBuTUG1yAxlOGq8Tv5C9H64GhE9+W
UevQzcBCH6Pl76deLMQTIvtCm/QxnBSoi6xurp2wiKrX0XkFJ6JrUUO4sE7pHszhUzclX9j/fxDS
cF+wppJAxxfgwxmojtlK0oWuTf5qrQ1uphTWblpu7SNXHGp0011NlJPqZZRf4rX/K+s4fFMVGWdB
fs5XbYGJOMPN687ERjCl7ore6NjHLexi7dL46YxVYNVBdwinOPVa0tApGtB/QyTWrK4wlwhafHZX
72EChHuYQ+FdOpBWESKBlzFJqCbO+to5FP0p5NHUtcfjhD/8sU+Lt7bGMu/o4rVR752jW74d2frj
mjZXd0ryoBFJEWQVxEA10QWTa//JMsswkO3maTYmjBCi+qQ73M6uXFE0h9DZRfP6NW9waknzq6wy
iy11gsMXwv02JvKixUKB4o7FoUAMxL0KxJS+JpMQfKvqkSNRaa+rqx4ji0ud5zoW4Cb8FWYrx0G6
bldnnAOdpfRrWYvniJQdojZJGFJTBJJ6VzskddI9jgp0ZWJeeTqMOyBcgx+GsGjjkqp2TRyA3vBX
ojJ2nufItTwXg2OwZk5NWGxZCLbGX7V+iQ72CMDByPPMqzupAaLHwn1bJd2eCtOCDBzcYhf1kGOB
I7rl3/5f9kx0USiKqSrhT2AGqxAfMadwnlDDbnLk8jAAQCNdVEGnXx7DAZdUpMXibiTenVrL9Mhz
mBx41D1kMd1Tjjl8CuPvjbYQJjRCdQodmiaciVofCau+U+ZCn9qllh/KuMOX1aVfzOp9IQGF1lbR
BA/VxBoBTSIa4oa9v5gv88SJUWucJ45vNGGRANd2GfZWsSpI7X2QTyFJ0iHVeBpt3fbhMF0xFGZI
NgsL15pSkDRt9zAVhbzqxi/clH/L2llKhe9mAwbXpH1xpi+6JR6xYCJtsoz4S+L8ha1tM3euDkYy
2b/MVuNeaOY8asv6Pg1l/xxBa4OoBdW6mQitCFqMRvprZqHy20Z+L4X+amEH3zFnIwt8vPjFbnG1
xluiJfL6WT6oLgn6PNYPSRo9EIR4UWI8pRw+QMGQnnS5zS1Lew+jTvmxBkGWTmLqNyZncq0jaQN3
dSi7wNCOuk5EaO54fGLduHC+Ia4IPh5AXBY4EE8ONsbacHyyQQ9gASCOsIzFu6EbJPkod5BSLAOG
ulFCPzMK/a3XKM0R3x1vThce+mREPtDygp44QEgOJElev2kEKXhkKF1U5qW16e6wsl31Igvv4thy
725fRZF2zbrJxVI+D7ovczke8Xd8nSLn0xTRJTCxKXtWE0dI+7zcvrq9aGunn0cBAGBuo3tCO/Fx
7uP3RsoMKETexPc1AfeuGhcMKtv3hu17E46qQ6/YJ1BbU8+CWr+fMJbrO0kFfn970YWMggE/zt/f
C9fFCNoehcRWwFT1yEnvKf3XUxQVj9lcpvf///u3r7CfW9QErbVz7EBPNNopQ43tGjLJVbkOJ7Sq
+clGzhLb2MtWQ+I41kogqOOsB/z7thcB+zlKGsJ+A6aBHkumn10XrtTi8vQYRIkgyeBvzVLKrxIv
8Nq0OPwpfnUmPOw1pzL28C2ml4zW5HVMat/Q3WfLWiNvUUl6JOQOPXgjyDrOY8GV9eCpUzjn9wlp
BLLD1tvEyWtXV8knSCi/yin5DGH2yMmfqBmtyYaAl4cF/Gr2izy0MqH93qqLMSOtFOCpnKo/21WB
PD29l+U3yxq/G4h/QwQlamrIkLRemttfcsNEVgOy1mKIdheaxZztqNosEL9xGT136KiZaQ+7yMUc
B0waXwOnOAi75DfxaWjuuIvNGOSY/p1ACSiLt8H4YaMXcZJS52rC9ls2OqrNGBV7N83upSgdT42W
vgPXoWFMBOLmpnAZ5/GoVDU/qJaYvLK+rUaO8dbBCmwUWCoc+ym3ciTeur0H1BlwbB2IFbY6vTWI
rMjRsOvDEKs9NtpuH5vDU0hL3HP6cORUikn7OOdz/EWatY1vhfoAM+NR6xV9vD6/2jH/IB6Gb6UT
sZWXHctus2fT8Ggdw4Xq+Df1fDsVdlgJ4aKU1Y98NMngmLLyR4Ye+Fpoeam9532YvoQ5BlbrcXZ/
ZDM01qiKt0IamLhrWIY3wdsC0YFqRT1c4MsXQ8fRd/stWvm+TuEn6jx8maP54sIcSdbkHYAQk3h4
Llodm3sSEzmp7b8A8CvyH4TcYmd6zuvsvirCJ7RjqLK90Hd6NjcBzuCLkDZPQcThTDnk/TcHQNOY
rw4ykQtULFCxMXl2bBI8ec8GG9W0I9WWdLIk60KYzSQOV0Ry8SWUW6tmxsMykSnUCQPzt18mnMae
NjQXkS7kasuu5dylXmKRMPrA6vR9nWLeFbqindZ+EfAPZpMcO3vHT9PWj5TtgcgAik99dmKFpxlP
YAUn5T4DDbsv1uZZtGYTFCs8thAhSWr2k2tPKAqRXdP/BXY+RvWec+a7AcxnaOk+klzywS32e93s
MV4lP21l8EEmg49Y6QQ20Z3B7SKcstuICLs9CLN86GjwSGu2UOkLJ+gz/Q1R8hvXNakf5Kxxg1vc
VFXvUM73CPSDtke1Zo+paKPUHfQHQHQs7nw+IZaI/RAybUNk3QkX55EzJ6DpyESEAZbNyUXsVsYo
VFqVB9OSPnbWdibNTBI2jev6dNDYcEQ1bcCs9sUSlM3dCM2aqT9jUqEbMn6k7IbKX6F5Fjnb4QQw
l1N5uqtntorIbq5Rm8B2W1NIYjSbwF8VjQUNmds5wd60T53aM7TsCcSh8kIzX71Vc7HCIussg6ZY
CEu0spL+lmvIe+TQkiPs2uwmq4Za5Oo/+hw6tAF1qc1aGDzMNfG0+n1JsboWQGG91XINrwg/Va44
5gW9lNZoIx/B/WUwmnLXEitWfwEJQ12B5zdU3zNWNEAhDXBODDV511rBFOpvzULLhw7Grpnl52Ey
gIm8FoNBTqMMQuHMR5soUFUg1YYWjTi1kMgwYN5v9aaazP6UWCNUD4p43Zmyw1i/tVhevKmPHS5P
97JMCXGGEidlVURnM+FDtXQrUECmOdh9SdPshxFPFbn7X2XZLns3meID4wxfl/kCsuqbYCXyoTnP
gTOrZ512fezQXFYOJ98k+1qtTbyPavEXYZfPA09d6gogx9lMoV6tb4Vb/LRHMPgQesLROUV1+60g
YOGvckRqWK8VGW2IOYJmRDv70M/NYNTGR6MrGJelhckdUy1/FGHaEztFN6/T6kq/9B13wFtUjdPJ
6p1f4+r+DBlrjjdbC5g+ov9tPcZFzBi0/2aX+92cxkAZ/sfoHDARrrNNRflPf2pVSCfN6/A8ZBsM
zPlSW3Xv4RnNvXiKJJMJ4pK2hFCs/eE+y+cJnfAu46DvDzadeZVZHWZJC2wg1dEfvHwfRlAJoFGA
aPD1Wph8mcgi/vnmFH5rO0ZLOKedQ050a39ZbtIHdqz2tOjp52Phd+WQbB0tglxObAdrAmgXYRZC
ZO9NK8iarjCu+N/1g1ie//AGPww0ub1By+btuTgNha5/sPaNcWUNnRuFhPC6jJgJ9M59SWZ8Bcnd
8Ma9uJtmQt0ojno+4W+yPAakVH8YXfObx5jLZOv6NoHbkEzj/PAZGmrotAjr4Rk3DSLFmnlVYvmQ
DN4qi6Iz3z7MGnZGWOX5H+yNH4bmcAEcsGl8MowygF1nfnBbEqO2a9zB1lluknSHXJgmibM3J5c0
7/YbR9Y04ZCpHP/fL73YPvt/+jwdw2T95M7VLWU6H8aTAXJKqzIvTCSopHnA9gUIUfMh8ZLBjZLD
MhUsW938Wq7Or8peGQamHpdbtVcMDh3D5Fcx5xkUC8AtbUlWEKPDJU/b8c40K4YHUMTjdfiTPVVu
I/Y+vG2pOxBGhFTcMh/tqUtBy8elMj7LgcSGq5H42RwEFaKDD85ofJSMBsCaccSgp1bCvCGJtCsG
3BYH6LgEuBLTSVTXKENzhwSG6bpbjplon+q+7i+DXhNwx79nS+2AboyJfH0vJmc4TF2K4IA0sSsw
XFxrxoLFum15tKJT3BOpOCBNw0UXxuu/f1K/352OaXEgA9VmC0TGDx9UVapG50pb54G+8a7jAd7p
stk34/C1k1SCCROPPMNOv7RWpgf//rN/X9342bYBF8tC+8QS/M8FhPw3kx04PZ4N3dqX69wFmDSH
fW2Hvr21Tf/9p/2+XIGucQ2Hsaquy7L14adZvRQNbknrnAjt51TVn/B4727d/cwofs11+PPff95t
5NuHm8l0ldRBSKttPOSHS0sytKHzUZkEoEN7n5DwoyQ+GJ2CyjZszY5NIkgq2v6R9lzXbYnNS7Lb
Vg5NwE0ebVpbnSSJ9ptptKgZnFhKTlVT6GsVWcqMBWvtI/Mh6pozNbT7h+VD/L6AOpbJ8sUFU5Kv
PlyyEjzaMuWWAtyo2R49i/KQdu2jMTAGZLbd+WgY2leJEHYb2YahishlQea83uyIsBtgbJSHLhzg
QqnFRc6wyKXXn0VSR69r+Sk0m/Xw7xf9v9zOoPmRdrns7Pcfr7krSM2ttSnOtBpo8JuoHSbAtCMO
QPClleGXW9CBVnhU6Jd//9HGf1nzuJNtS9KAthVzyv55O9s0b/nZhTjPW3qgKVeSUw7OnREIqSFR
88N2XO6M3mGsTdqjdW2e2pYo8Q6P3/iHu93Y7q4Pdx8BGeUYSjcty5Qf3s2oQyeJmTh6zq2G9Wpz
D62b5+eR+y8+rPUnTuU8cNSHmq1Vf3iy7d8fbZeUDqxBBY0ULfzDvb9pXY5eEv6vdf0bPcEa54hc
vprOoZD58wpo4F6aBS1Q5s0BkYUmQJ2PSBJbbyBMGf2hGT9awz6uQ2U+EKOnc+8lRlv77YqbIbLS
MUg2qsysjMc1psQgW32OXGZwZWMDINNcd4MY9QMjLqxdDySBg39v3EdJtJf0WXYERsygaFp2P6Ye
7pMqd3143c+j7I9D45YXRIlN+DMXUTMTz7WOZDD1nbHAIbNigfWro0x3W4O9zCjfUj16FuCUg9RF
KJyM8Ag/AfCR4Sd2NF+jVFiHaW7qXVRrV0OOy9s8yaOW4krSiuwZ7gqDWGA9dOO0oou5iJ0dJ6p0
0NedckbnWhIm76Pscehig9NZafzhdvkvGzZTOziyumx7HCBui9l/VJplwulx0ULzHE2KAHFmEm4s
fqQx0Kyx1y9OhA0jW/AMpAYHmc7sod+Wr8Mcmid9bRGXEaqiBl+xGPKDa0z0CfAyIpbU7WlozE/m
CqOLhML/Tef9jyWy+fsTT9KcVZby2HWkc7sT/+ONRwQoBSARdb7ZRE08Jqu2/BqiyPxRFO0boPVz
npv2XbauIdGnHE26HB57F841pwfjFQsNcxwQ8nA+XMM8IU9tSdyD5GoRO+Upiyr6iunnCLVqP6Ly
HVTYEjmq0Ro6ZC3D/SpTRpeRkizURQK/8ixs6mdjrh9vlVXPuf9aPGJWYGF0Z7HPBVPNQrRl4DXy
adbQQvL2rzbE9OzPeYJSyJJ5bOjgtdPiBtqbI2tCKUUifXxY/H5U95Ir/FCEM0l00mDHqsfnZYrp
2x+WtN/jOq7OHs0qYkgeYvHhMdYb6PQjMzTOuXN0afbcd3bf7LGzkS9yoeNGfbHQiEMSzCpVnfOG
sQRzjCkic0FxtdkfVndjq9j/sahZkquvDCJErG3q4/tp4HhFWrusZz7e6WQDNXNsm/FlensPUw3b
/1PWlxV5V3yPs14H8YpTvbQR3pK46q5DwsiMP1yibR39+JZINUndslx2y48rnbMKPNk0D88iTiQ2
Uwbe0q8IJ/SGLDZozwjsdbalL3f0+5eTBSOn0EdxkYYt/zSE9rd6n8uzeY0NXW7Fq/lhzS9I59Rd
qC9nE8jwjhqhPHWgVxNkwB3jQFbKVYH1Fd3T7y3NIG/Me9Om+gEYYLlbmuIRXT/kvxmU33Da5TCZ
pBcm1b394aL9vjsxgdvaDiWEmzggfDya5TJOZquGlaS1wgVvRBypiPQr7liXc1oGQF6SXSnx/D+E
oXvU3ENT8Wi7SRFfGbImV0Iok21+iqO2PbUjU2La1imu+TLdxcGM0fe5buYCmIS4792+fmGFKC4o
lgSOpnovBpbhKutqf1FZu18r91tY9j/1Fftntcgw0HSi1FhxS9ePSwzhZqpoLm7G6pgUczA6Js5C
qzuAV/qpOts8mQ3D8tqlsPe9aLrdDR1sxrS2caYFanDsw9Ax1XA07PJIs0BiD7KYd1GVjN1N1+WB
Z7qkK8mo4pVZyKiqoAGUWV5m8IfEJnip+23OM9PzDrcDSIWgh/tV9teVtCTpkNJ6WBcsCOO+GGzx
yVgo5yEBfSpE/Q2MNMp9ku/B4xjwnZxfrY4fZJSr49F7uYtis/esAUDbbRFNaRpedGd8WZrhm14R
hde1/YTTCny99twJAMfRjJfCVtFdVH9B8E/JHEBst8CV3E7SSdj+mksc7KnLwLGanQCEdGTcMxCE
Pa4Ij50y5z/UHL/f/KbBSZ+8sWtKJp5sJcl/bAQJ7KMaNxds7QwWXdZ6txq6nvYOGeBAaxAQpuV/
//SbYKEtZStECpshLP/8oX2ki36c4/bsZFkfaJW6y4fRvaRamZ/S0UqYscA0xT6hS4MrqyDM87df
wRws5/rvD5X4cMCBm0upJdgJCYOZ+m/PFEgTaTStqZCmtdfGdsorDxFbsEnDFtsvaEPuAisO7zQ1
LAT+QYLa3ImAGt3PaaYFMRzAtnSmuyQpf1CI0DgWmldjdJy1gtrJRcpfY9ioqvErnNneWrWBmXX7
ap7Fn1Z6x/jt12GNBxEn+V2E5Iz6YRytylEqFabtczw34E61mPnGhclMQWB4BThv/kxk0TjfvsrK
3OtqxlJOdrieUyad0/revnRCLE87iAF5sEjt8wzp5Hx7SajisbjPFJ4tAOLt+6ZW0TykdbGLGmAf
Au5E0/T9UWKEQwRppJ9lBCgehuXUNitiSmrB3zNTwFNxPf+/L3WcKVpE45nkuDynsbPsTav7BUFQ
OyfVOrO/M1EevkFoesUMq0yGkJ6mXBZHZWZHUIvo2qkKzzl27dCp+bVnhwGW25cLYSEEiXO5vdy+
cjuGS+70UueVdDLFqtSfSrMnLNOmL30IszMPm+jIWTQ/zpY6CEfHZgMLohnYtFjFcMw1r0w7xWgM
KxPJaj3Y8ae4iMyD3RBnQ0vAL65ZCYSo+PWWzPw7foVf8P+wd17LbWvbtv2VW+cdu5DDw31hTiIp
UbJsvaDksJBzmAC+/jRMeVm29q697gfcchUKiaQsgcCcY/TeOpa7oCO6CD9QN9KWKVOzuirRq9bO
OPasOk9myAC8joaNgU0LblQR7DIAMaRXJHud5sZDTJLtYx52qwYtC8zEhFZBSoNVg3N39PAEbVPu
0ssxc92Tkxkras/+pjS1jRyejaK8mjGRGNDN3E1qtuGuxSgmf0p64Hc5vfd9F9URlJDcurWJHkGm
5mpg+kJnHonQyk6VlhTdojvFiJ+YXBBV3+skj9YttaY276++X6mPcaB6hBaOSG48/4bnf5lUfIdU
pTJ4LjWlsiIYZlb7mXdBHqSXKkYwW4DCWdrCtvfSrsNjS1kEZBMslBpWfdoS/DyO2OVxa+24BgOC
K0PEq4aSb8OhZr7QMJ32rAAUWvMN7ywgZaE9CjKqF0kVKHhAKcmPhZWdULnMaicLyBbKswAfxbZF
5LrFuaXNEanB0qvIfEl8+xHBmL6OUddsiww/ZAK9rHUjhf5P8Ika0QWrFWUoDfgSIM+9npm7gMk+
GvVJX7d+fRgjMilJUskr7XOeWZ/MPPvsNgHC0i7EV4orfq93NVhix9oZgYaVLyj29gxLKkNcfXWv
PyOcZeycgzURtRntmnAt+NC4q4crP+aC+DFl/1ahVKHNuW79UBAUKzCSPUhj6jjLcofKe9TRd9GE
oZZpMfQ75UN3gSjeLXMlJspPIK/q0+gZJWy17V0uI+ku9lHYXs2eDpMS2XA9wlc1mOyt12jpVoTo
+0Y11Zd5HBbYWpmu4zLgep3gSKOMeRRoxBcJhGbESWxCBL/DyKNxt1VtdCNUF5xOIGoJjQGuGKN+
gyyUTRaRUtFU6smzlHxH4lBOvxjz4oDhb20qY4gL2zce0Avw8VN9G/XUWamWuia8B7OX7aaLmCfv
0k1oeRZ7c7TLG2QGYgpqkOReZKZLY6LDmqez/gjrLUGyC+IHvTUCgnRnBgWhoiKYH70jkK9WRQJZ
hyeKJeEeribFEpIoqC91yqY2kmbVAkNY9TSw7my9oZjjMH4SLg98hw61Vxgo9HAWHMV2TH6UxOAc
0faVJzWKZmUKhpMUYeXJy++ZqbQnSr0ALZl9LisnNjZuYTrLVCmAA/ewEZOZXM64FuRobt4zYsKy
4jV3edtpZPkpMZ6IB4w7EMzrjnsMPNh01ZNmuvChBR/5/4cHO9eXkeoOV3KCxysKqpArgBhsAcgP
0pN7VQJIeSVfporp7DJAjHkgWBhbis6gC4jgKXbxEwc0yTr1c1EOM6FIPCaEx/GkHMdVWwYXBMTu
LUm+8WCgw9oY7qHNmPUwk6wCHdsmYl5z22Ky6P0eIdTVG7TmkbK8tlGrEXxSmBPFlUITHQ5jEjlY
S9rXdMzrbUREwTIok25VI0s6FoX70KiDxa/0NYSg7OGTOSQeIrgR8fsmoq29sMGmLqy6z56y5Klr
jOWA2+oYoSbf9X15oMsYHxWLR1ztWT4ekBJdo2MyrCy5pTwoSbAp4V06WuFdilZ1NkOt1ls/ie/N
nFJfW/LFL8rcXCkqnrQOhfk+ynJ1H4zZE498blRoVPltqxT6vKbDkIS+bcmY2MOCNPSrlGbwNujs
xRAUQnZT4xIVkek2xxLpdLTovK1SlXybVevsxcZfCcyu0Qjpx+p0aXxrsNYRqqk8oN+NcLY4jhnD
5cpf2bn54lckKUND0DetazFuTpMLqnv+DHGprhpID3SABc4vZRukGAVwi01nWpIU2tTJW2m4iTch
tuU1rphs608VXglPS461eqd3qnFm2oJWDT7NRdQGTn5krWiTdGPtUrOHZVSvCnI0TwjoiGS2ipBw
4Uzd8nvd9W06booqGfaWATe0m9+apnC01GZaC9IdSNzOcBPchdYOt1CXe9Ct0oN4aQTEoSrclSzD
ulXcKjOnya+kCORb0QOYmmobw0mfYPHxO3dZ+aq25jcZry3HwktJSDyWkejURpBjgfrFr6r3yU7O
ZtQ5X2x4G41VEdIDLBC6qOhvqNSWUvtL6httltB6zRwbVWGchntPadeVr5h3EBDHdd3XV6aU3wEL
79zem6C4rkyGUkyMBljTKe7DrLl3HK1ZqIVm7czOOadJcNapcV/0ZvwymmSPp0F60hvV2+l1pi4n
Q3KICfAmZU7bMkRbg0W0dw3miYVD6ZJaHLOO0IyW9kiZoW2IJMlUe58lFfHjlXmTbZmuNZK9rdQ2
P3f+YqgoONrenqGPR3MWWw8Buh3CL4rYrPd60tFO9gOM1n1rIswTA7SzaatlpTjaebGNglA7Wb19
nNz0e9XG3tlHFmRQ4Nm2U32tBpIA0sAn+tufyADS/FU4HXM46+DfUF8ZZqns6TwDeVHBqyb8OiIg
DZSCIAiM8UPhueGdhX1CGzX3VNU2EYSGtap98Sqd5W2ExqjKwnU9NSSYtBAoyc+MvbZdymZIWxIK
3PXgciuN0GKkreshokZUUIhe089H06qKfRKX4crNtPuS6kjcfVOtTYUYwax94u/QlCxCv0wQ6GG4
h9KaLuwS67uYLYw4RPEJ1waNOvIMPIdwXph6KFoJRY5rcuHnuDAmeejksUYvtcqtTz72zG2kW6+R
bxh31tTMRqV4r6vpZ38Q0C0NV1uEGeYFB69PpObtsXbsm5eWy4RQuoOfVXPqFDPQpBS33GjUY2cG
gIzNcQn8MadY3Ow0bL86Q/MHanuP2airx3RCryL8ZJ9GqUV7u+/Xo2OEZ+QkGzFhbwZQ4pCA0mI8
EX10oP6orTFlpAfKghkTZutqK9EnbuP1QVA8ukw8jA3krXvDJaS1aZNzN1nehdKJHSGgjOgIIrCk
7Vc1/QvVv/LevpeAkyBxhqschyKa3qSeEZ4Y7xvcxpF0K1ULnplv/ooMShV1YYCmsOPinMyVabbd
HpFHswoMt79XPLFX8TXftZ3SoIS3oAxZdrLNQ+cSq2a9VbIU08yE8A5mAUKVJvrq9AlJHqLDsepl
D7WW8EDLlJsamOU2NhqP232M+MQSmMGBL3tDVULDB5SgKfb85Ax2fslnDX3y3BvNrcqGT7Ym/Aeq
ReihykS/9JisKQ8BmBnjBjFf4mZwNZm14G3CmtdPx6hR4Xl3gAfqTCgvo5FecCJ1tuL85c+BwGir
XpkPK6tab09RTXe0mqiCtom2rxNC7lSTayOdTVU4wJoS5xFESXEy8Ifu7Mr9Ch1Axzl2rFq6ZJM/
ZqQBVuXatDwD4wZ0pzcRcAOcAPEo7VTMRQu7GomcyuKnytLXITkI96ixi30UukQlhN29a2Tg8PmC
eRO2oC5t8kOAOPKhJCqq5m6yjwIoygM0RgzqoLJnrXw5ZOEhNj/blcJ4MG+QJJcNOQItkrVDQ7Da
PszGa1BNxcY0J/+zHaK2gV0siri/Br3Jdy5ujLMz8VSukX6PUahffcO8eMTZbzRB/u6Il9qLUu/R
NfA4Iu+76yrzWIqxvreasrnvexSRfQnxcp4/yOtWoAlfihqGS9Oh/O0cY3gYRK2d487wPvH08dbW
iB4eo89mLAES9OhjV7XTEewuxj1gzvCJGfYn0xPmUclUDJaqnm/5yzwPdW7Ro+Nu68fqsvRQh+Z1
FtzPSBmYk8wTk8EE0GQMt6wFWiDIo7FTjN2UDd1b6n7xyRu5You8CfArb1wRvtb1spkiHutzu6DT
sT1xtWFeLHzaiDngFlCXgLSTekHhDM1VPuwzteU5WZsgavp+AAdAxmHHeCCtDAAXaTJtvVRAN0gL
88SjZoQPQSh9VeZ/Ucrw1nRVCLivs26p6MO4VzVcEf5gEaiHSO/OIFkPMU9yzGg27WERnnSioQ4D
TRbXqq+8HeLfeETCnCTltvWQagxqq2yBorckJKi3nB4AAQl4q+by1tSE3/KeHq6H83WREeF2wmLN
rVm3H2nBP4p8PNcKri6TEdxIOA6ORwujaBPWu6LG6wkmMwUf3c4soya2PpHEOS2qJgU6OruasOo3
l7Lqm20eePisNPfIjaTf4q92NzrFrxWA61e97QyQZP1ENwHlzoKkdu5h+ag8EX+sBRYzA3tUAefq
Z5plw5fUwoIybrI0tRnakqbhC+TtQQlV0sybs2iJN9Ja/5C1KbkuVfI1aCuCFQLI+rlJF6ww6IdJ
RFKLfnaNbAvkMxFnESWoM0ycTW419b0RM5D04/rrGHojQ210WW7UL+DI4v3U6bvY0UC+KA2GYx+0
xiGLLApmhdUdGA5HJwKeyxnkS3Sq2GACII+UVgkScDAnNk1WK+R3mKOiWlK3wG42iH3n1OQ6+8M5
QHC5G3T9L6ceLXjO7ml08UU0Jp6UaozFDkCnsVIV48VEcby2mVEwaeqnZc/vb+fUn4TLrUE3eKx3
QjxIEBRjI5UvvrfQILNJzARScyjkY7Toq7CGod09VqgWl01bZ+vStUmUqaJu3QdaekcJ2RfFcBLW
cHCZQxxKEGAdyro1it8EqpZdH51Yv2jCbR6Yn3N5zgbZLDr3bnYgItq84Ms9FgRqIro1gyv1+1Uf
e9XagSO7ah1klaMSVqe6KrtlWlcXrezG526DpnxRqkF9aRCim7jWnH5qzk5nHYM+nNOgen4yq3gR
NSdK66Elpnw1dPklwSq00gLUlxWuikVCMmzVGY89NmRsRiOwE3PpxD6YMBhES+78XzMlxIOW6tWd
4DP3nrA+KYX3wlhlUUFg3WKrZZhLUYO4vBwDTRrfVU22kLPMOh/fCqVpaRv73NE2jUbrdbJ4dqlz
1dLr03Olhwx4u/TmGz80YFzYw6s52dnaqVWhP8+Z8Fn3NRjwzJiO8AmwSfFHakz7B91w19gstZXf
kDyAs20X4I5JJqNZmz3smNALyVaJv5sdAzmHwsDC1ioCnFscQQimcavpj4lBSUzTOvv7tLTzF0nQ
L8Kc2Y6rPXop4PrA/mKQtnzRo3Rfq056jKvsIaiZeJmGCffFH+7FaCoosJRkTht1l01EpGjU6sem
C8Z1Iwzrtdcia62M1t5OcuPCXPTEJV/YzbCnTwUWO8JjLEdw4NeXWkT3IkJ1zH/JQ9AGhNHpCf7A
L7idVOevUKMehSsTo3eHLECMfFcbFKuhw/y1ENx2vMb43HCtL8JgbPfG1A84q5R87anjmtsEnPNW
HPWRFmivVec3EOQsIAP+NKxiXzUwOFCVGGIzXTkWlXd/5NrsCSJF1o+dBey+mpFtZs/2ygbhIGrf
rVuZxGWkjAsNxSfkjBCuGWR8h2tMEE045aB3sAhN0/DDsYHzTWrsUREcwtkrON/Qm+9lHNU7WCJY
z/vpq7KFy4PjxzsLvRMHW+hiORhhv5L4LqgCsJMGZPuB3pYHoVOslaJJGsXJwaZ4uUgsgC5WMGxN
p6YKy7TOzctmS4wK39GU6RSPILtHz5tjLF9A+V7rQUE+Y5u8dq0d3TGUrxa1bfDsYty0D4v2XrSe
sTcah0fKqMqiKZW8eZ9ajyct04KVYeX9JhD9F3I5241o03yZJDa1T8ep154rmOiB2l0OrUBoEzbq
Tj7xuxaSRFH0m5rZVmXgC+OaxIYK1G5IM/HZbvQ9eS5j76hnTLSqNZRExNEyGwEOAV1ZAjeF/a47
zsKp6ZSq9XrodGPvc5PtXLs5Tqp6PxG7ehY1gJCuVnBsQ9rGVDzjAfkypK3/tQYzj5S242qugGy4
VlMsVE/EBxP013Jy7S34/Pio4s1jGgUCWi8IhQxUY19iD1oAMUb/NGGs0vzqhWOYX/Ru3UaRdmpE
ddbFYO+VEQM4tfSrdyguS4gtNtWikuoUTpc98VLNqtFI/Yb7fCtTvXlI69jcZyQXEziVXUkjEJZ5
byXBqXaLb6qbuuuyN6utiziBQgWpm1R8tceKR9U+p+tR1MU1tWC5iQg3n88DAYP5Hknz+BCl4C2S
0Z31G9Fd/JBWrnW0u1Rbcfu4OvYILkBUpIbH3KKncLRPjET78UINeWXUMDxiaKf3aFZp0lX2uLBs
0fBtTMaLgcsN4zBB0vggjXvF5WZr6o2784HMLMsORyNzZYtWxHzlVlBhsPp2W+CnALqsPKAR3hDe
wyMXH7YI19mgO/DPO55rCsnkqhfZX8T4nYx3yHWlzxRTH9KzWmevvpe/dBZFkzF9bDJdf9L7Cbcp
+kewHiRmWP135vxEYeR4SGQYH0+rlWnr+akBVLIxcG2TFoRfHBnlQ21Z64kb563gZjSGLtzycdyE
g/m1rMboE3qDz65WrsH81j8s6p1B8uTCRz91nRremdyQNa8rTnpH+8Cl3LKz8umHINkFa0NK58ro
zU++/4UZ0WNGxeihCBJjFYXJhRB6lU4GKXNTGGIwFVGyY0B/IvSEkVbsj7e6VPn6tKOFx7vqFqSG
WiDvqEmFdtDc4/EiwAHmglGeFD1StxrJf91hDInsqarqU2J1zapK6uqLO1sRfFEOl6oq1Huh5Z/x
05XXsWj+yjtoZMSpkhsmFOd5GuGPc19SzsWI9yMRk7nRmXrtmo5Ek8JQSKYarh0UJHK1Un9lODGi
YEpsSwgk3KtkfKnVVsmpRj198KOJAiCRxhMWGfw8yGT3KDkpdHkp6aN6fhPx8OwXJKyR8ticfE0c
jbk0YgOrYrTNZI7ssfGMjm4869zKVsowUNXtxicS28xrD7PfX5j8aFUlGO2mLU3orupvIZbNnd2r
fDnmzRHQ/U319qadqhfCbraFU2hPQSjWjq5mX2q6K9sUTMWmLrT2yamyPQP/VW/jdl+sfbzKXI8Q
akBFKq9aOX4RQE8+hR42cNdz1322stI2OWUTMjIvs/ZOC32KWbxrt8ciJFPU47NxgBBdQkuaRNkR
fF1nr7cP/Pvx49ov+gX+d/7xvF6jtdzCCzlaZ/3qPqbP9neqwXq5aMRCkKuYQ3KhbbRqGUFEq2hp
YtFZe9yFoQMQwrHkMSDcSySA8IclrOJ6hWp2a67W6/P6/OWMs2zxSurNkmC29bDWN9ah2kfX6Np/
cj8bf4G9YdRb2oAFKecs8YiyGT9U7bqzaH2QYLoBcU67aqfu0+N4FVf9sflCOiLNyARPFFnBNbFR
oCpXOMGUdtOJLbV83KsoQXCQqOdwzMalVYaPYVduGoBouKVoVHalW+4AIfZbn5wdrPg1ge7GqOxd
kZ+x3RVntwu/kM448EW11/Stja8JA4EFw1kFNGji7IK8OKVJL16LEhgAaR7F3Yjk7toJ9dNEEnAj
+vSZlRhlUhEwxozSZyrJS6tGgpBYYYW33DSfjd6mYhYz3Izzo4HhI+eHuD3Xa3D+cFg311ascGQe
rgngKv92de7xVValsFdWM1YHuajMsjpU4D7fNp2QIOSgxPUT6wQ7O1Db5nzf+iA35VpCcOK2y7KT
RjvtQOfrpISnjMrtptKHYo6zKOiXs/Zhs6Y7spusfhW7Rn4oMgeSRxhULDX6ZZshdR/kkcm3rWVk
1VSI55hzPzZODg3CjTzoF31+qPqgOMw/gRC68tv+MncowuHByYWWEeDBIphD0v2Ixfs+uQbWZr7t
88xOcS1r82c2Oc9rf/Kribwcfn4rKplX0tNdBlqJDacjG7EJiu3YpnVzVEu92xbg3SaLyHv5nk0T
5W9rH/bFFQAnrZ6zwbL0acqrcFM7OkamJiTNggcaRKg5i5qZT34AQw9nJp626Bh1bj16iEOIRrWe
qr8v5L7AqVNKesVRmX/rckE/ltpp5CUsB3sAd6MgkTBU7vq9FUHZqlti5ucPErT330SP/5/s/ziW
P/7v/3wDVNbW48OPICr+hPSb6Op+Ybv/jev/lEftj+//59a+tj+a//kZFiDh/vPrfqL9bftfnqMa
+JKwl8zekr/J/pqj/4vwEej8joW8inH8L7C/o/3LQE6O8Et3NZ1X/KT6a+6/PENHSIPu1MHqhLLl
7+SC65vU7i2P4T+bpowPKkFaoby7irTZ0JHEGK7+QbaeAk3MNZFYPygR3cl4vaFiplSGk7fVelt/
EtBvVqCzvK08qrpo4eRRCdWXRyEM/Dz6n177fvJ/eq3mvUb4U1dBX1ZMrFm4aTqLf39tk5pRHZ15
8WFfTLLr3ydCI7BzeFASEfu+SEuvPr1vRmamHAkn8oCREwiSZicD0upSmTcrOFuMgADc6HZlPutO
+z3JW3GBCLHQwnBdODXN1UmML1ZZkbekec99MGwAc82FT9WhUJ1yi6HAVflHuWaXnn/MJaT2fTvx
NePQI5NjXhOsTccfUXzAOl+5YiLqK9VowiLphEE2b4d2dyHuTP1aJvi2JZBBYrVkGTj0YbZw62C6
MpMa3g/ITbmwo7o4JSUIVNwbrEKaQcN7ksfSYVAw9Q3EUwdjv0E4557jpmZSVfruOZzXJqLHFjRF
CzDN26IxQEmplXKltpVsE2JhQT/3xbmfF76SsEADg0cxh3jQChiQiGzQMJR4q2BBtGeN5MYzqm7z
phVgX/We3OV65jKHQSlQxzVPVZb5KzVUrf4hSeKG4uLSsa3moVPT9oH/R7/LIwTBcp9czN+VOZMm
2MtNdAfBw397kXyj1Op3Rk2ckBiMolpYUTceBabk3xZyX6k7w8d9vVk+/fybu8Z5jPGNayK9oB4L
b75Pq6gxsVijzglvIBcQxwjicGJdAGRPWpAjmt4d0HL2hHVBKKOgjZvHnYoHfSDMDctN+JzARqVk
7fXHEvP6qmDKsYyxNX2Sa+mvtQYh9du+9zXH0HXY0qFNjRcZDwpKa0vSZRcu5bYAdbUNMi/Y9XD2
MI7DhFUaEd6cIcl3U91Xu2BQ3Yey6WG1KVn8HWznuq3C7KX1R4y7pgJJqyWDLTAScwVDwIdOAOc3
K/1AWxgqgGEu+gK5kV4wygLnrDp1cR7nReUIazF4ELvlgdodQ43vDUeUsMXkXpXfnG4gXzZ90eOM
vkrpVcph3szznp4m1jcFr1nxwteT/9CvzTo363uC2jUD+vxktZCKzcTUjnFOaxVpBvQQAwD32863
43GjfbVLmBFOZkXrAq8hdn6FOAdL+aa02XCXOL5xzsiodGMnnT710CkXQI0DpGVu0KZEpvOARRgx
Xr25dC8XCAB4RfT7noA06aKqp61vcioEgOWADmwLQii6L8hpW1Abyr5FItgNMYmUzEPPTl5tk/k+
Ihfc9fyjNd9H5OYb8fp9mz/ghYJPRC1Ci09tr2V3YW2i0nKs6XPgqyfKGfb3MJpu5mRFz8wUBH50
Ku3FVGd3kef9PLXPp1NMnf35t0fhz6fNHwkWHyIs8PWonj6H1kA7mo0SH6XLjpZFTEpDyMU2Zb23
oYvuReXvA5qPAxy5/fHU37b/bfW3wZFcbUZ8o0o7mGsC0dWnrgoeoNQMlyyK4ieokn7WZFT5Rn+d
zn9mudDsyeQeBtwnT9u3/ZkMFJdH3fkVg1L7a3ne+8t+veJ9v6VPyEfkK/75M6j+3FW5yG+jW+Pt
6QtxH+k1zWKbPDrLbstXKMQHugfBp8xTor3pUg6HClW+9sc2CpLXJiPxvo0Kl4YSpD9FyfYZ8dhi
gkkTTPlVsVvrIQu7u2B0us+jZQHKs22TUkLbfc5hWZMF3+COsJpgVwc4ErRao6xcj+FL7zcjQgJ1
OPU5GWPICa70BMKXxh3CtZpN/r6KrPx56lTme+xndu5sxhb7JdC/8EVrL4Lcvc/+mCu7HibCWu6m
v7dv4zJ6Cjy3hTI+JStfEBJr6PE/6Y3dP+0GXH3ObAjXTcPFCaFxKf4pOJ5iw22w0UffYy0xCDHm
0RWryfRiqgQZUIZnzFAiI+sml0d5Mb6oKTAlJWib09SMxkMYKM8jX1hajkW8GlOfioKhMseGQv22
JvcpLiAYWlq7D/vluUNnD/QX5te+H47t6oqjnt/4f3g7uU9t4m0Zdve4xgoKjJ04qW1mnRIoquus
mILPrR1fnPnLbfnWtcI08CxP1UOQ4PLUfiIg+tephZM63wvFuMZlpj3bPkB2jWiIFUjnANGrYipT
mV/dDlGEjoeWeAyKvKypiEuJAe/Cn2t/Hv14njJE+AkKXvHneYR6wgyrO3Pp5p56gpH0+8IrtX1s
2DUVyz/2v59LA0w9yc2Zst0OaOLRTozd4v2U99fKfVaRX3SRDjv5UnlQ7v/4ssxT0XfpYjUUycaf
0vGRhyfxfq5Wf7YJQUAM6oqvQdneTUlAmzpOWsBcCibNLCoXreXVDyikkEZa+RPA1Piih6r+9Gtr
mvHjmLqpDmbxRZu35mNyS+dJ9X7m/9PrpvkTfr3L++cFfILc+nXs/fPmY+9bv34yK4evnpRMkmMt
Cu/cMjCXg6UXb0YFuU9aFt4XyexgQDxMOIE2/DxPHv1wcjgHMv/354jzp7wdOJdhGHPikGHjWpgn
PX9+kQfAnXpYG8r3KFZvCIzce/JI4jv0Ff1SfqMZEnybsZP3DH0isrj/3k+v5Fvza38/IcaVQVrz
+YMTeb+dL/eTjf4t9V+j2nvw2nQiUgR90Mn/ddW+rc371Kmp1nFkI6agucCJ88UrD8uFvNrkmjyR
p6MJatDkHeXOtzd3NT+nmoqMRikYFFcpwPe8x1BZzYNiONvqNoQkvZKbau6m960G4ms+WMwLYwYY
RgPgnsh6gda6dP3RotnfNhd6OOWyjZLsWwUgKfbtAcrHjFD/dYZtfcfB2PSuvXcgZC1azWaQ9b5d
Gv8wGpCmkiIdaeXME2L5V5wnu7NzXsd++PGvSFeVkqdiuN+VAPITDkeN8GI5iyyIzcVT/yg3kgTE
X6k8lpFd3KLxtc+cIzw4opTsmlHhr83SV/mBY+G/HfUip74nVQm8vkK4Q6WfDDOFkFuq+sma14x5
n1yT+96PFqWvbN/Pk2siEg8aCqCTcDzmINiGNlJQkCCZusiFPFB03sCk8O998hQqRIxO5wOllQ7W
QjLmtHmnfBt5tjzRS6AV/fdviv3v3xRntjG7SD6AjTCn//ObEmC7UtQhNL5bOcFMzdwRohT2c2E3
EVeq3G5bk9EhOGEYfc3hfVeV84dJo95YT5FlnpUoMRFQIac2wubOHDsT+BkLuT+ibbn20L4vPxyQ
R+n8MbPVo3XbIZLcI/ZzaJ0UfbyKdJL/hghENZ2XSwM09GLMa/P+wrSJiJPnJjGkdHrKx97s9Sdi
bryr40THmv7tE7kA7nU+Vqnub8eaecs0xWPBdUkEoVLtG7w7R7kWi/HnWvpr7f3o+1ognJiQjabe
/ve/jSaJGH9+AVwH/5ON1R7Ht2d+MEBBgKFvP6r1d9T3U2OundLbgAVX7ogvvgIf6fdy622XoxFi
Xee4j1C9ecv0bXs+Wx6Pk2g8CKfew/pV7owstPotmVW/vY08IM+NbN0EgytasKo1XJNiUr5Yev5A
jRphNAWSsSWloA6M66DnFaKDMlhit1BvajgNxGQrc21ZRasY5dXetUODaLMEeYyI65uR5UCimzB4
md8xTBx1fkfTD5IHtFk1AS0YSmnvZd9MclSqQYyfI0xta/RU4qCltn+VZ6S1LYjcjeOF7GKSDaOe
BrNTT468ZkWFuMgygnTzfuT9xAIf9cpAxr3MhdHce+TjpbNpx0Rmf9NFpxP9gd9c7vt1BrSkZKUN
/kM1zx+tidgN3fejVTNvyn1R6mSbymPs58gZZ/BrW4p05Ilyn+LFxFJrcYOXCPXO+3tlcuKagxzS
GqWl4hyuqxahTxcMzIfnNUfPinNp5dZRI4Pqw355hjw4v1Ke+v4ia35lPb/y19vKM+R+eZoeIYuf
31bu+vDyP9+28Yp/eGa7f1INuNtbGMkBiODztbnlf2Qq0NdXYzi1/rdknEO9UUwTIAR3f1KZptua
mx3lZmX5Gtr8eFoVE5XuhTz84UR4bI6zfDtdnjTM7yHPfD9dvqXclG/plnhzdCPbRHE70uc1SlTw
PiS+8ij3TMIYz4ncTVaOj5IAtkTKQ11fvB+natstHCdNtpMWjQS7zYd/votGFQkjLWDYIliXtdu1
VEwg4WhxUREfP6/KRaOk/jEL1nJDRaxw+u3k99PG+UgI0uuopGsAaLyd3PW2ChaEB5CDXsVv0gK1
TT7iSZjorVF7u5P75MKisgDQej7HBTtdqmONixGmw9u+9xNDerpv7yD3eQA6/ym+0vzTED9fATMm
Qc7/uUP9m98z8KbY8spW+YoHYt1Su8BmXYPg1wgXRYrDk+X9WYJafji7EC55uETSgCGfKWNmVCto
BD/Pl/vkK6doGs79N+4k87u+v9ef7//2oVHs/OVwEYA7a+6lAr93HkLktNe3McM8cGAK/r4ncLOE
IISTCXgGaXaNUT6Fhaj0waoxMRUHvmehZrTjo13p1UIeJf7Wus0vmDM4315AxZUXkBWTNk2+lWMb
Bars3PMp0PZjcgjoqa9IrSl26rwZ+n8flZX396Oy8i6PqvPJH16rJWr+BHwu20/l8Jc/6tk1VMP8
baEE/feJ2Ja93CUPdhDl97Fe/5Vp2CZSVUf8OKMuqkVW5N0mBo3dzyPHuEdfN+qjdanQ4Bwd4oDW
4BaCFyRYy9oPjc9gIlZ0T4utP3ThiodLeOsrI7zBn0SY3SoXuWuIBlLCVcT2wop5xnWCPKa2yzf0
r3pkIthqKsioF2mwKa0gWFBNSffvBwZEfHeVQvNuPu19v3yTDtPhbweoFU4LQ1UYbBA4P4G0rKhu
JIzm4rK4qor9rR2d4TMewnzjaNa4tcty/Ox3xcXuXPGQhOE/3AidP6EbpjPzdUwcxpaGe4kpDH2h
373WnfDdWsVm8nWoqfRDHh1wjtrksd0xTrvHjugDmG7Nv4w+9I5TrPY3yrZwPh147XJTLvry0c6n
6kFu4C/pVqbj+Bu5GWq5dRfEFpY7Xo3Sor/1kf9XgtvuqPdKeaa2ar7VucaR0HEBV13WsN5qVanr
4ZQhBX75fp4hq1geoLzKs1ZKepCDsMxjpJyUqbqS467iz00PUyt6ynJD28u6M9LiJov7clEmGdLu
Gv/HPHH5X8rOa7lxZNu2X4QIePNK7ylRoky9IFpl4L3H15+BZO2iWr3v7rgvCKQBSyURQOZaa47p
8idYxpplAiWcsgFhad7nZwr6LyzhdMRivbYQZ4nZ28/oaw/dFKcR/foQ6TsHoe8zkKCv/Vonsxyi
ym3e4RPg/ttKzpiyYp9XcopiQi1CowgxTtOJb/79b4q9Q1UPlZl9VANqSrwVy22dNCfw29EwyVL7
I56L/VGc4dpabc2yOrGfq3COmSZPTWiR4Kkd7RLLsXV0sgAnWsfxd7XUJUcrHE0kV1Qa8GahfjcI
kr8smNdRk8NlL2Mb6U+k/rAGHD9TZGEqMcEjQfyUCBcaap3t8aIYZdueal/ShxS1LehqkvsuiedW
xRlOJbO5SDHSno/Tq+d+MKnwPdjT4d4Hh3MmK9SAIEtUlg7Lu/qSteY2dctNovbaq4b+czHkOnQH
iA2viPDwAnLySwNl4hLW7p5HYPSSW2dL2IhMB3EmDvZYUrcTtlSqVDFFxNMorphkiFRPXt+2zSSe
nmOAHev7Rlvsze9Nd9qli333n7miS8wwpRyhXFsjnMDd7X4Y23zACSTZ4ICrbjQAYgW+HP+ZcmvD
aHxSTHfEUqdD22J2iwYQ+1GbWqKr5q2zl+v+KFo8Y373t5kcrIZQxsTwT5+YQg7nm9IM1bojxlt+
hNTzL7uaoj0NmsUszgfvPdGoYCN2OeyzIUlfFRR7oj9z3Ww7+CHoZyJS7xp22rPEVJyznqTmo6LX
V3PqNwiQrCKnd9dIFFOSSCCru5lb9ApOyn1nPqUacOcaze4UsNIrRTRE/AgFqD+NiEY8TfPaT9O8
YFWEjv8v+DRNJqX95Zbi2WipJlgGVg6mOd1yn5AUvdal8I1H7SPxuV8sncpzcaCoL1wVQ1yj0flP
n+7XAzzVyR5BdKaQ9g/cecafGaL7S1PMN8Arz+KE/5JV1E++NA67sHUIjE6HAX6DrrMSuXeZyHag
vaigSNRMv03DNy5amdgJUU1Cn9bhimYUTrFCtwAJqa+SrdBbF6YkL00tJ6M7ya+RowAXq22qAqdm
OKTkA7O8nolmYxvKuZX1o2hF/pjhEnO7UPQkZouhT2g9eE7wHapDuk8Aem8aDBxnIgU2TBuQL33y
1Bf9fd69TzLIXN9ybV+uazR72BtUqc5GyXvH2jt6qdpWWiqqzytl8NyjOcooV41Ifgc3hlRkquz+
29TI4u2DfNo9GkWLa0vfd2u79C0yL61/sqdDIRPOlZEf+wjET6ZRJDJkTwZEu7P7E9tAfSuVFMjM
RJ/TGj6qkKiea/6QLj9dV0gq9XM2dQCF78dn3B6+jZYjv4QmyzQdOQYsSpqUeeprC3XxUjQrxBRL
zcaa8DY5dv25GrflXjQ9qXizDL85m16pvPhIy23N+Nm44MmF9HSgdPKYm8qbeIuJLnJze/a3wdnK
HAu0pX6hJpQ8p9iQ4UAmz3KFWNJ9p3bflolRtSBu9GW/Jrlytu2VwN45VFB1ixrQ/64I9K3fA/cI
VdSPk5+RNh28JK9IGHI2ZlHG085Z3LvEmZgmZoimOMi1Ve1dV6nWZN0xo/Qae42/nbbEAjd4w7Nk
wC5hGI8RmvgXZzj76HHfZNdw96M7KZGmpuok+gJ2U7IVTfiHGNsq7gXjo3e3Mv+KlMGCoer2O8fP
kms9ucPFwN1EfzD1q7r8X/stHlG7QNLQmU3p0N6EXy6aIicqsqFi4J42vfdhGLjBs3ErVbJ2dGUg
Bbz84DhNzfvB+dN0ZaTzRqEHazEKz4wCDXFaFmp4HIOtS6XxMURBt/R6fHS0UbOPPdtwUBVd8U7g
AEt733T3LZHJa9643OxB8a5Hko69X1yvqlHO3wtVPwa82Z9s3Xdul4/TtC+XJ420EP0slfSlEYSH
oLARiE4lEeKgwVqehYml7USTlYByrkZgVdOMIbXquYE/+cpuvOhsNdegx44DNRrLBJ9k46IPJGRy
IQks0QedmQyGdaWY+G/TUtQeHTsfyC2S86gPl5HgHmVvDnzNSNWClTGZ6MhO4U6DxVT74Lbm+V/C
Z4LI9XnRpbKFp0TKBA8M4oas8t/fEFYipUWbws6GX9jixFKZexlIEH6PgcLxdm66hrFvrVyeq76p
zw0xdJsghm4HlGTrEEEgRDgf2AVwjVsgOp+aNt/NpdhyuZmZr7HTiJdiQ4a68vdo2CbZo8OtKuoX
RD2DOGuq5opkMNje+++lEN1/BsV8URNxn+bI3TUcUTBRoTri3HuNQozO22R8U5WYewoYCiGucnhz
uhETPGK8pwibGzFNGq32iG2uinEoayBWFzLKJGw+7lmI+0roS0bjPvnLcupL8/7JvKfAy0//0P1D
VWyXay20z05fn0ReMgm6R9Du3SuqPUytw7g+OFLkHCRv8JeSFCYgcwHRVQT4YWkRIMYdx7u4vEtn
Sl5jM2yw9u3weeWtPbxpEC026LDIF0xNMQ1rve6QKy2EWHfAN5ZEyMP9uzzBF9q8xzhDfJk1M0fC
nrDHFVPEoZ6++L6ZXZsuw0xkaonDfa74zNtNIxnZ7fNwxAwQZvowAcY4uhCJRmFeGbiKOUZ4EQc1
Cb6NCXbWouV2eJG70ZtoiGt8y1W3Wu1A+5qu+W+f06eR/C9LLGOqGvzbEkulmNAhKkORkTaF5b7s
WqI+qhI8d/NvNf6WO+Jy/jHWHXSCFbz6iM0H1cNGWgFxp/O/DYuBOjfeK7Sne7HRrJ1zY3rtRTSi
sqwWUGD8tWhKfaMcZbe/3Da5UST/LDLLO7SlbWwGxYDs2PdGtwgdWPNakWeLDvfsTRE2rwFbnyX+
6xTwjKNzNjBvx1hu1F6hnoQ70WdOgYMQdNtBdhGfT61xwJ+IWjtqm7o25wmYZZgipK6jP+I6ONkh
tE+JSuRBjkxMl6bdsps1/iOJbAgPXnfbO5d6TAInjbOtuKCwIIp0U6BHNBUt1vFHDLp1rI/pIdf7
Rc1q6WSiNjuNRU2cUcH3DQtkiQpdG4nvQgxVkvzNQbu4GRwPirHn+ZtsgLDr9b1y8a2qXYwEdy5e
NCC8ms7CqS9zbfUoiWW7FSkO78iAVHrsPxiYKJzx1yaBMgldRT+bvgfRGgN5SR7b2dtmZD2MUvsu
Hh3wpMZVm0vJWsGrYd/UIQalqftY4y53FCVrtZpGW98p3Rl8Yv9JHCQ8PaLIqo6idZ8hSt7EVX8+
Q8wIvH6A8ECR8v25KB52qlL5x9r98aVbNK1W9Y+EqkTj/sgUz0cx5jY/7g9LcVbox7ayS0zseVnh
sBMdNHJ1uL2h/zFDozvKSkaxjB33j62FMXMvG+FL42OtldRF9leR1A9OrLu/zPqjTSdtH0DIZUYF
4Y+qVr5hM5u+e9B25ikJj12usqFWJc06DmpoHYUgOkC2tU2V6NFGbDhCtEIkLQZS+wlJYcBqXpo2
4D3IkrRVPfBS/wnN9TgjZ0575FvwaHu+/v3PSeyFtx4wv/ehWrHOkt9Ge1OO7aPkV80460pCi40h
lWxF6HQUKjgXRe3mFMlbwWMQGhDl5R6pTlPjvAFF0INQEzkrsTjg6VM+hsM5lux1Qf3a4f78s/ht
rFjvJfPbo6+tLrVvQ4DBMXSLRCh+Zv4bLl7NRxMgqWkVkj2G7lQ7S861ZVGSQ0JfPRMzsgZ8SV2W
0TFpoJ2Yrg7PorDULS5FvHRtx9jn7Fz35XQQzfuhLOQ1an9/e+9qzKhbawPOWy9KWTVrAt5Lgm/+
SSUb+dCTyX6wpdBkSzWiRQHigx2KDQDZL0DCiGEMkPSHoPdDdh4eicwiXNuQBFAcac46jMtxhzYh
RcRRK6tGKfnyAG6eV4ZrvRaW8b0fjRSGE4AghzK+2egNG6ko+w/on81MbSoXHpZO/dcEq0HSPHNU
1XyMK7t4ysImwLImQvk3DWpBbZ1dyVmJQdHlKRAZagKSoJ6YIYHq2mPYwga/Q8BGnCa+xqEWH0cU
+4vcoB53VVRysgwS0iF+THJF1k1yKOJUdIpDNA3fzmTVyCAFkHy5zxFNHrfmGtM2CQC7r6KgAZCz
84Pwrc965+wWiXNupzNM9dDERvkASJZmF2X9xi09acbuxZpHbsBjxe6HNxUEqNNbr+hN3L3XoztM
CfEUCZiNlzGV8eMy1PAiDp50xU/TfZAIOl9gUPd7ZSgR1/1nXCt1G6Jmj4PQ1KfK1V921ocsFKxu
6AHeBWRKvPyv2sCHxjFxFAg62Toh1+rmfFOS7/9lRu7JyqrL9TeN7dnFI/6pTXEQ0QoN71NrGhMm
vmIsU6TlvTWNDaYZ/UwI4u7jrAlhTqM7FfdbAStj3RMJvS3XReFxWrV7V6dgz82T01Ar0otho/8u
x/bZlar2IivpNo4zCUqc0R8KDT/7bpoV5iirwsLPl2I0BjWNHjinujinhEB8tIoi+EGBlC7ubnFo
4equSzf8/ROEnpYgIo1CTH7QDvajemkSC4+pdIB22pqkeoWGXhzIl556HBph2FVnQxSulGC22IVD
xnCmxd+tMx6MbN2qpFIRqPEKMxFnByr2lLnWppTCSt059Lei5959n+orRvIgBuJE6aepCNaddZuj
jdgEGQwGYuTVjOrS+Cd+eL2SuT+txEZKbtb11YgdSvaVZjz0uQI6T0J4N2eRiDy6UIdvWhzscJ9v
r7JnlbvWsz/1670WHjEK+0i8RLvw8pnLseY8i0hLZgOlCLr8Ilqha70preve4jIqQdB52xTZTgxC
X3AWJOIQ6E8hnUAz63UYYHYlPs0cymFnqRCxDBun4FbJQkKaqK5HtzQOsk5mpbQUwCdu7X9w7z22
ChBaXeMFlquJtpKDrDgOU4ZrchOoUAL+sCBfzngEN08AHqR14w/Dhiqk9hKPaL7FlDAi2kIVyLe4
wy13xJ7qOKpo2v73dkz/L4tJSwZVZWvAVA1N+bIb06jr9BQnj78FALjMtmgeFKSZl6jGFzOvomJG
nVJ9EX25VSk89ONmLZpiYNSsr1f1krIZMqeWngzcktJxbmNeFs305n5CbUXyiGQeOksrURJgaXW1
Fwc3waErM+S/Rkmq9qln9TnG9SpqrukgpoimnmJ8dxu5X/zpGvE5/VD+Gx1cFHdkn6qfVIv3EOof
6qCpTP3H76sq5crvEq17V9s0WSWeEs60aT2hTAdxlmMUB+RFri9lYKGdngaCaVHRFcDgcUJzsGqU
tHAmOpsosI8JzmqHqLXYAqEmxARFOX85a9VYvfX1f87+/+d1armqDW9cizylQUHwzNcJrIltsWh6
ehjtRWJSNCPMEj81xeh98v3aesK8fZl8b3oVWFA/lty53CvWwc6y7GwP0UYgWcWBeD1WX46mrQnA
+k/x6KRnE1i4rsrFRxmh2qdGuX5Ep6Fu8ohNpA/Ykn2BpsF2a80fkTur+Gv/MCPE+NiKh7tc4ZEM
6iuf2X2cvnkDj3zJ75W1aKa99SxlGCynmC6SRNZOmqMlb0GcVRtfapAaiGYIisZEjXzswnZ40dKf
YTKmb12coubU7embzUejNAgWmS1XOzEK3AIeYFpSMCr3bCf4CcSHyUngrcRPcGvqznNmt+lj46TF
pWqNUwKSemkYYbBtKKzDJcMySGnk7kMQTjWyoFQ+uDneAzvTnjQ51LYmaPdVZYTlN9v6kGrL//hy
odsor//7caGaU3HT5+8/ISpThTStGqqs6vZXuyBE6E0hOSbW2DBGxheIwvqq8kNzWAFDbfA03Uum
5u79tnj0PQ/r8qkl+smsWeXs3kZNQ+SdMrBN1+nJdjAhWqW+niVzS0UOC8m42mqt0V+KwswfMrOZ
e1AELqIrzfp21UoYJoqmGNBV58ksGwoGp4ssxDkHUP5X0RKH3gUCj4m2vGop+V2GKrolC4OQdda4
I/ZdlEqyyPTnpYyXo0ExwmsfUJVgJ8OVSjpvWwAwmENeM+qpHGqcq7plY3bBnX275cWtHNTZWofi
6zWyOjN4LYEqG6uzTtLrdsgjXZ3psRF/GvCnKeIKOALJWkxOc/NDwcMT/UyOPq71MEbEZLbY13/O
SjEi2iR6gYnatvW9xzOHDAYTscE61bL58CUOIJr3vmCAMVLpB9ED5+9zyKBWvYIsm4vPgJ1CHGX7
8IJg95vOs/8sWk19jvXMBrnuJo+y5Z9JO0kvIAz6PeZkwbw0GukFkRLeIoRaq47q1AsCnPTCszp8
rPiD+JFsPEkhBzBHSMbzsNiLPsx/1hlmC6i483YvuVKzB2LS7p1YhUd2b4uz+xx7mi2abPtOPkFm
tVXAVIpNnE/wYgcP8CrKKEThhDjT/aaY9Rn2PtGQs9kDNfVpnpGhAKskFL9Kr+hn4DTG3CxZQWlT
UxzkyZMo1fPHqaIXZDW24xMhxT2W+It+mRYWmBPe1HFw1vR9VJU+oFUOuOBGJ3t4EA2igYSdiSy/
ZI0Kimzs4MyJESuYkk+6Qth2usrhy7S36xCIuRxe+sqaxVkXP4hWjocW+YtgehqFF3EA41ysRvRV
LC/+06fnPmv53J4nUesfsSb8Ubmtdo3M3BatPAi1ayiNn1rk3G4twc2IIvfTGD7T6oLQa4JS3QQy
7ofyTpzVXY+RxZ8+dJjaTO5iCvQx9t1Zk4oaizCXdJvVpAAmxTn8sgijbuwaLHLeW7sYhm2fNNA1
IRCuMaN2T02XYJhLqvOSJcAmsPupr6lRoBbvyFv0bfAzZD/53UgVvs59jQIgCIGrBWw6KoB4VuQl
HvKO5pAAu/sw/eqXi9nhW+pkDuwjJblmqMQWLq6M/xLN+4dy19aoqGLzyEOVhynDX6pJI9P1066o
rKuPhyi4cQqIuhxuWAxJYyfC172EUhVToXgnXr1iNAmq36OyEv8evV8rRlWj3zZqlmO38s/rxceJ
C3yVCmOjLNVhnxY9dS01/opfFAFmQ8k9m2GoA7cglh063UFQr9gvd9e8dMvJRKa76mzaG4pdJUk9
63qQv452AH3eyqaMLE0ihfLS9rSBhyRN07MopS/q4jhC9X7F6G5eDFBbGwNarFf75gbtT7E2WtW8
NqNxERvBoR79mU3B81PYGcam8mSgRnVoXaVWuwRIpfBI9fWN1hc7ucrSd0OiND9gmXvUtVTd+44K
5SIz25ekMl9ElPvP1KRKf0+1Whfd7jTVdvpXHDSkBYpJ64gXpz7ixo52Ksyafe34rOmawbOPKinY
o1Z39oeajBeTm/IDW7mfFkzEdy3HlctJ3PEV1RqSSNNsr72FCCNx1OYpDtMB8xGCFLJUt0u78PVz
mkotII7SP7nAW9Z9o9cHs9OtjSr1zs6BTb3TpKzfWl2HVRE0ls1gIgZ0AgzWMH22TnloSEvTHsYH
lbJgUoBdc0nDLF6EgV0/VyWE61RNuxceXKBAkl55CywcdaocqKU1jm/8T8rvLACO1lhYP3EUwNMj
83ceSZtN0fHfafU0Pg/ZUDymefHRh5ryrng6LFFPwZqtQgipxDBUpv6kr611SW3bqvcs+d33jI0f
2/5z1+BmlUXb0RnCTY5UGqVUFYBEbKPvcB1mfhE1P4fChlBtNvk1cGNvBRdV29dF6h1tz0iWsVx4
r1FnvnTO2PzES3vVNPjEmVmobgb2NPNMi5pLkrnaSmvkFsbcEPFA9HJMkP38qUrgjMS+lnxgzLZS
8rLeY1EHzyfK7T2Jf+t2EE2TbBxrEMNfiAHFUrpyJk6he3EqJt1OnelyrR7TfRR8+hgx2YYmNod2
GG9VCZhQ3+Hk48qBumsgeq88qhafKXgEcCLp6U8NUMnoj99TXsxzAJXyo1qM6UYKdXujS576IGE7
hoe3VXxUHqTJ6ZrUtn81qpxd8wRr+Iav3t7QUGZLCvhREOU94ehS5rUYJuD8+qdArD6mgzatUkR/
2YxPVH7+7rr3k5V8Ei3sIRFFxEF1+4z/Z5/4EPEv9G38loC5gHpog1+UNe+5wfH5VCf2gyqF/rPo
Mo16V5FMPstTl+2UEHGoQV6LwdCABaiHJANE01EH4nEQaSw5nJxhJjvl5KTFY302a6l+qv1g78UR
YSylxWFAMbRlO0W1kE6Hs1Z1qjOc+OZJbbxP05qBSsvEedUia9jkhOkSp6OKV53gv71B7Zo4iGYS
Dfz9DHDchI+0B1fJvIcw2CHNJV4puiDJftNkp/7dN5rc6JQBFEsxyioj/xdHPuIMf1+g2whGbKo8
Sa1ycyrKV4fJQkuTMQtT9Ur+k2TMimct0KzRXpvE3R6L6UU+Os4a2ebv1jR2b01jYmadgMPq/zbz
n9eJmdX0mX/+hT/XBZFUrrsyHTGxdkmnuE1HesU5yFVLzaRtDifRIw4DRVFrKYxBEfx9oDJjdgEi
UGzbibxwynTnRwZKhinlxg2enYzS3YiWOGCCiBu9C8lFMfwuogLRbuatYw9rHOQwkrZsNICNc7aG
wN0FWvgoPPVElziTAtI1jTdKvDEw2xMDRLdKGD/ecAphZerJqEKfZME6JEW+MCOpoOwEow1fCeU9
6wdM2hP1oyTO+xwo9s+xVv1rqbTdakhdZae4kXHSdc2nYtirABpOJNce8IFWGxcrT/KnCAfJKDGz
VzPtwoOBychMNHvqFXlqGfUKGG3+OoxqMJdwhIGFdpLiNFkQk1Kpv89MbvPOyE4ePk94b57iSpK2
LCVw/E4Qwa6HcfzLULNuNkRtvSQybV+bXL1oJFu/Jy0plD5DEkJpkLnBtYqX6z9nEN3MQIsr6hoh
j7Ia4RvvTTVJjuyB82WSy8kL77IfCEXcn6r63tRN9RCjLNY3mKTDiNNzg+hNbDx0cabsQiIlS0QX
xpucY8rTG8l3RYJzLWbw08u7SXS2tEzSV1WuV3M/iViCTyW/hNQn3Cd7ZRXf3TdqTgPJ7va3EjnX
b7xDMPSHHr8yXNHJotQSdKQZoFnIHZ36y1P0E2Hm6KNE2ztrKYV9tfMinbMojZ6HNoD4x3/mIQ7A
YqWUjh8NoMebvqaUZQhafw9XN9tkdmYfCTfGq7AECcBfDCiDRkJ58HB+XrEGH49aMaCNUDNt68nS
8Bb1vAPy3iFm7pbHHv3BTPTrLk7Rmt8zbXpw9UX/aZocweOspyeYNKR8Wm38nhZFSLwj5xev9uhV
51cIRKF898AdLGPThhgaFuUpVrBe9hDofSjArTzZ/B7I4I9HuLVURjnqDmxrwA+rFq9RlpwSMzK/
A8j9mUpd+WwVMKj/dyxBE3ZGn2IJPKocRdNVhXCabOjI3f5eCVL3kWLFTTZcqdZxLqX+YmsND15w
GTujdVAMxFHxngRhPjOlujm3XaE99qoCWoP+aIyW7dAtfHQYcw0Xm63YiIhmUBmfm2LUzOo9hkCP
zmjH0OGCDvOnPoeXiG1WT7TjXUvGx0DU5Tr2Njes4ldl5tjUxParhMRznoCr2pL8+VXXQNsluSJ5
0+TDN99KLxXEoKdy6vcpxl94ujZ8aw9F6GbnTib0Lnb0WTTKwNozDyNB3qwiLkCCqz8Gag7qNLb0
em1kMrRZQwth4rWsLBGOk6u0Mcy4BdMtGJRUS7cHiGIeCyS57w6i7WI6cfB6IF+1i8HTlwExxcxN
LhETcXzuIc7111o3H0Qloag9ROWOtTNdEqKBRz+3YhATdrdAfCkf7ckH0ZKnzZAs5yBAgv5HHaBc
VT3jl2UXl9C1pTeAAsYcJwI8ShGr8/xXiMX9uTxwqRkTl/Obu11uGp7+qwzay6gN3rnR3W5jgVg9
V8gKZplnpm9licM6LpjJWiqr9A1u63vj6t1DUIzBk4NsVnQPTmpvgCeA+JkuSgd2f7paugfdl+vX
INvompu8OVlu7skSl3PR7KXhCf3NOZyAQGnpAmozCvwx63jf4Vm6EP1e6p0pqiueNUB5qTMqmO/k
K72uWYKzkj9QPP75cO+Trbpb6hmAUTHlPiCaVIp2SzRL1iLtqmHRq0n86BSps2S5IfOiDNp1ECbF
wSuGDEtOVj7QtQk8coNuwHU2MEISbFa8Fi1FOCbLIQn7Sxw77jy30+oa1RlcPkVp3mS/mqDDg/aX
6k454Dz7WebVasCj2Z+NBixQalFn2uDOmgi32BmeFnvLtervjRc8ae2Yhr9aiim2ImPWV+QF3CZ6
lCcZPJjqncvz7VGMkdG5jWmTKP7PmMjJ/fM6Jyr9Rdul6k094OiBSVGp4+MIpqHBYZGzy3IfcdYk
Nag9S1rpXZxT6so3snnCgXLLMt77hVJx67tZ8E4sBGSx1EenGJ/OnQzaZpWEqvVkl2SxA9AsPycL
dRuEQqlg2zqqqXSxlTFb1ywGdr0HLskrWG8Wajy8ZwXWMk5cHys50tYWkbwZgU/vFyWncLC1X1Je
v2ckl1+tJsoXhd2MZ83Kh82oqflWcxusqqXY3wN5C1axXyl7rVSCo1wX8ZKir+hV6+IXOADNT6pc
Vk2k+38NEdyOHG4o5l49T5oi9Tde2WqPlh/5bItV48PqvrFkRm4Qp1p3DIRMwewx85jyk92kVxAD
VAT9PtMV/Gux9Bpn8mCYD21Xv5cYsr61NmBSK9WJNU6FWLWiL+RGcp6HuCsO6JqwDqv14K3JQsrV
+HpsRBPzgGNTed2lxCbkscuiJ3WahTNSvEnqASjN1CR4R+RTAgtvdM2JfAK/ihwx0r1IagwGi0xz
QCz/T7HV0LQLCeTUWXRZqRVsythfkyvQ9nHUI7jwLGet5xVPBjmWoN42zXNk4jcgl233rfbyx5Bv
B04L0jKKIsyd0jDfD1rrfdSjgrDfC/SrPJ5uCwMp+s6D+sWtde0VQOIIFjX1l6LpOC3gfIk77TbK
f6tLPfP0v19+5hdVnY3sRCNAjF+3pTjyPxTeCjhUc8Ba4blzcDZOXU2bD8XYnuUuiXZVh3sBcsns
2c1YluhqYv3IqQv0am7i+9wBXeN2iE4sC5ge5OlzXvjYwmWaeZ8O+/33R8cIXHe3udNHG5OapHJr
dX4TaqdjQ0l9HO9rIr4/y1rZ9U0WfcOIRp8HdZg+4BuqbjL2HRsvU8IHD9Xo3MTR6luCIttjUS4u
ajsrIgpKncZI3YQ6PQlyjHyfLcin6pSd9wFePUcdyd/pCSLG/rSGaPw6Nl1HlYv1L1gZSua+bpRQ
nGgwDGTK6f6LHyvhG1ennNB61kjtLiJMzPLXGDMeSsyiNYVi1d6WO7SZ4hTIc7WfnEr2txFsghyI
71M7rshEjnCRvQSDT9kcj6LORZTDiLMvNTFfml2HmVEx1qa+QSwFGwgkLgvw1n6yFJVFp902e0Uq
rAOw9HZZgda4girBamP6hSf5ARiD8UNclEgBF1lhg9Efe35xEbZV3Ja+rV2tOGepH59VNfd/NB0e
oWrFXVJ4GYZDFMOg7vvLqs3xzVFqTEtQflzkIUIWGwXmsQ51aYP+UN5GcoSnD+UCK33spJ3j6y++
S5QspsjmQIjO2VMfGq6kZOyeUzRxk1Hd8NOlvLnW+YJQj0e9Rxteu8jB7sopf19EIDy4XcS2tfhz
0SAqBUpQXSUW0reLwulfmrZNt3/JVaXuWXZNUiQUAK1b3UmWKYWdwctYe38phq0cOg3rszGHny6i
jJXLWrbqcYPRpxhkocnZzCgG5xaDBC81m/ab1xyTiE6mflOSFPMtb39VU5173dT9qiSesrGN0Jq6
YWdnD54evSVW4oJHQ6tbVeorGEP3JLrEQTQdTBgJvIeHL/16hZNYk3TlMh0uUaMNe18fS1BDDmLi
6ex+EH2R1+LFnR54Qtkt+zZMOaKp4Dh2jYMyRZAtk3pa1U7Ng9qa6lWMDo1sHErnySv7aqsmkfYa
jZiCeZ75JPeW/1j63VM8icAyvXI2ShKZC2nEAUxq4AFleZluOuLvC3HXKvaQbpzBbm5NMZqY+dZV
hrWR17+MaWvWU6i/Ioxj0kVTCpVjQf3nxc1+aIMlHSpnsI5igesrq8CSi+NtzavaJi4pequ2C4LT
LGci6G6dHEJPq3yqq1mqscv0FuAK/EMe+smTMYaf+0d2fX1qJE/TfKNJnHddxSeZCv+kRmMbNf5S
Fz8R6OotS3970WktcPPR4A+Q+OMsqWv7WEd+dpVqbyn2mQCx821CfHjeRWrzNPR+vs5tDZPyKVHo
Rok2SyLdOUT8yl7T8CGXleGF6jPcIqYiGGq9tMWoYeHI2tjaJW4jHe0WtyY3rIs3o44w0iHW2Yb5
zkxS472Leqj+rMvOBXBc/MkqjKY8R7/EmB3ObGpVftTqSo/AbqN1eE+zC8FgwMl/TiTpa8/noZTq
hXD2eU5a1Na7jLhPpByofZlyRBbh1unrlFakjNRA8VZitEUmWWTDh23N0oG9usufc46UoD7FgRUd
GiMLYK9V1nuTlMsqrpXvSdbI0IKj8TFmkUQhoIlxadA516Run8WMMgnYsAbxtc7jYt3YabBV4qa4
NFPwTcywAE/kRjscc55pi3rijZTToZMR08h+gn+N4g/s682QTsvU5jFmoNekD06aGhcP4uWT0eKC
/EF8jaexe6vWvE+tP9e5Ll/E//32d2Trn+//qdyGzI9Cou6fLCTNkCrJk/vheXR2QKO7Zhsk1CQ5
jt4u2iw090IYIc68xmUDpKNxWmAOLlFL1rqrJgX7gzgFHT6xiX2h9zbZc/k5siJnafKoWg96Ha5M
NyUqPJUWiyLjcGLc1Bl8ogLBWgDUaG/yZH2xdOcltfG/Ei3Z62daGj5HWOs8KGbq7nhulwsPevM7
iusfFoVyj7lTSacIr4xZgsLsNDhSQQyif/TrtkL81/wwINW+lwTQqF1oh9dQwxMwKOOHaPC6Uxai
Qg9s+/9oO7PlxpGkWT8RzLAvtwR3ipIoqUpVdQOrrbHvO57+/5BUCxrOdE+PHTs3MGRGZAKiSCAz
Itw9v68cy9tHSl8fKnanKXvIzdhCtD6o8nSXhO03ZVK757FE7TJqOoRLHLIKBe+6X45ZrzQ+u32s
RNK+9JofYwUPXKqnBZ+Hr617xam+K/zaM7WwXvVR93bAgbOdWRbtJTCLc0Ip79cEgV2RV5KRgXPH
Pg8erai89FIQHYYhNE9eBhZFHHh9UqGIUAPrTHBCM66q+6NXed+SoQlL50uQexBtanJ1sq2xeSAl
xqu0DceNZgzltoo9/aHi6eT2Xmlv7Z6KghWobVib2th6sj35QaMM7rtCwcwqR4Zu5VlFwYYHgUXZ
fg2Qyvhh26iNln1Vb6KpjXZmJcO/Lhv9q2MizVLpQffTBw5f+WUfrGaxmkx3/jA66cKmeN+QnV+P
aLsQ+VNdhHSbVZ8G9i7WG+eUD6g5mjYSdWi0b5QRFHtSdyuZ6urXKWuHbUdd3Db3WnbgWfOgFtTv
1RQd/mjj/tEm2fqblBMxG8txfS+wt6BBmiPSTpRyg/bD4U9YYDZOHbCF5G7wg+giDmUpKycppoRv
7oolqXLD1DY2hZEr594awR/0xZfBLh5LMyteKKt9USoneYBESf6US8rn3FesezUq6vOIiBVAAEr6
0yhiC/c7ktsMkVb/yQHXffCtNNQBYiOdJRGAdjZTYKZfe5OocdHKFQoKNKXRfLALtoem2vX3rdkM
K7RRs6+6BPl6JbfBSXXaM2WaNvXPsIgJBE3gcFbC2RQXgb9Lx/6tXxhjgpiEa2YX0YZt7JtkITTY
eeMnMiPZQ5lEn8iB1vfjEPFLmnrl2Pd191m2eVJTGp7uCJL84r3bX1K7087DYO2NRA9QkTKhBObs
Iozy6PWXbrCsYzHFP8gx4tHDkHBwQnjJru0QRtzVCGpy5Q1Zh6imXX6eJUA2lN7zWpub6JQ7ruwo
yILAz7wNnQLNo6aWoH8xtex0PbX0lm0SKy5EQebe2OcFZaOgHvT3CHE4R1TjHpGbMh7stNmx+9zo
jvYr7xVWeFHzo9eN7nFq0gJhFLvaVuHXqaLQN2KnM7ZR/UevPyPC23+q48C5Q4IJ7HCZAKuIW0Ak
EY90KPy8vdyHiHDzc35MpbZ4zOYzS1ceUx76J9EljEhApLu+R3VWNCluSu9RKvwRkxLOa8t4qWK5
O/S1WbmiaYX+ROQt/o6wvfkCt3D/lLY5Er60ihzEZuh37WaQB+lumg9Uk72dJbHW7brA/L50LW6L
rwOimNQGV38faZn1iSreP0qvsI9DiVgaghsOkNAh3Ye64p/7MKx3AWLF96QSkX4otPJhsitr46RQ
e/S9/+jwZt7naZ6e4CNujgE//30b5vadBlPqVh0RLxwgu994FH88tVMM9bTeyy9Fcqkqg6oDe0qR
3YsiVFCq6hD5TvMwhm1I3CupvqpedpZLfulxQm2BktXfoqrVXCr10keNtOueQip53xVt7KJGBdyO
KOpBMZmtN6T5lYEGjm1pyneTjYUqV+Zvu0ifFdYQbk1U8LHXJJQhouIPHVBZwLPwq99xh4j/5Y9G
Frb7amzubX5Ku1i1+91gUCsjWzaxBTNQX2Wj/qGaafRHZp6p0oRggR/zIwz71lcr0Aq37JT6CboX
dBCSJr+zh+rkROQEPV+qH0EYoaBdkwko88EN8ir5LQdss5yMNYlp69kWeGF+mibNOKvUkawDp1e+
6P14JgZik6h0FB7Z21o2y++IUaHCYsvlkTCl9ZTV/W+wFTwoydqzI67NS4p44UkLfZj80m68T515
+2IYPyKl8IFlNONeCZp2Z/oskaAsurRU6f50KJNbKVk6Po2p3lNhXsnbKuvaV8ITJEjwCOeFs13m
6UXt65w6gHovW35ysCbHPChTlN/xv4x3o9yYD45eOusQwZ5NO0TOHrWW8S4rKMcfQsd7MXS9frSq
4RiDTO21fqWVpHv9oUnOIQR8CAFWzUYUd/l8lmuzD8uDKP1q4S+nUsRuILWi9KtGPKyF0/RFlrvs
SfZyQqaNcTJmzRxN71CsaxV/M9lK9hUgxm+yLsNj6QDtyLXgVzg/c43YWRWdVLihShx2dJDERRli
3CHimT35au8Qr2zrn6ZTQebZKr8lUhalHFqfSlmfNooSf7XHqlijJOQ8pvMBgH2/UiO+qJ4pqdKK
QBCiqZVVbAKvch6Fo+OY+s6OdAfx2D/7YHYD32LwYJlnEW4oJZmP9nXu62SJqaAB/TB0/fQ6Sn6w
sZGUPs9K3CfwgayfO2Qvncj5ZsWacw419tdB/TxpWuiqkwphrQPKvfKOlmMr5wKAijvBr03pCaT4
ToKqVdYl40MxH8J9NqYZ+k1JuC/YKSBL1Kqv0J1+16ph+IP83ESlMgsVdtuVlCAi3jj5pif2zeMy
8aejhC5aoEvGZeA5spdHKVonpal8MiPf2nuxlEHSmPF7VZIvFMIk68muWXDJxXg3eVSPpJphbSNT
G+ADivOtLY/WXV62bQeTUvts5Fa6F33LQantP11qWyWuZlH+xWoERsK6frXrHpVMSw8/d5C6r7vU
QIvXCdiiUgtBPTcKrxMQAQAJ1PdABNmrZb+awubcVxpbQCJUzyl5phWg7OEg+pRUQ1NjQtqM4r/H
SAut3+SiUEFwEUW2n3yNVXKoyt9lSRqPVJ5OR10CabLy4E4Oxzk0UUo9C8H4i1SHyddeDihYpxxo
Lly2CYAHR6rSOwjQNNONBxtZF2rojSAkIemn4Z1cDNkhnDJ+D4UsrUtrUkntOd7TaPVPvumfwUbP
An+RRIAlbneeUuUX4mlAktEaAcfWABs3WTUBqa0+mfkYnQfiGoRCmuoTKsX2vRPrL3x/zJdpBM0D
HPxPhLg1s8UsULCSXdy67EgAC4C4MERl7d03xU/RMINA3uRWH68tq5oeY6ixEM1tBpAJ2vR47YPt
Y6cmqDaKpjCwW4AjRYIDhkFFH8WubGQsgGfWtMGxSpStkrezRCviDbSRqOuGfT3LqeBzPeVJxPcq
kbstlPnwIhpQTkoy0O5UcbyzOPA1cA6Ivj1ocIucjcrkBZBGF0Q5Y37+PBZZwVoXZRogR+GTORiV
gZbO3NfY+VGN62mfR7YKwRTIrjYxycIPsMGhvwrGZLwn66Q9yuNouJoXIPjKXe9Ga0z2EltLtMon
0GjjHEJ4oIJ13Rmyzmuayk2nUMHiRPrXDlDfOeh+jVpOorUdi61jE7gtwtg61l7NWmw+U2Loc66d
oi0OjXVPlnfcdm3YbAibkqIoQEL2UvLVi4P4G2ICMyOK1Hzmea+4TeT5z9SihBs9qrwHU+ZLEcbf
2VyRgG8rivdbg1fL3BSH3lGpqjUcogPg2jCpg2WigbOW+kR91OontNMANsom1CseHzCUCDAny06V
HDxT7cFvKFLoFhPxAD02knU4SdpFHMoASCCrrXar+PJbX9W0LQkbtTwMSaVf/XpFmTUTzbs4N5xt
AffwurUU/diERFocOKxflMCsn/q6X8mQ4L7oVrdxYlm6zAt1r62VV42K1TsCBN61aRRp6kZjH21T
tYgquHZRwCig/0d4K0nIxeY/bS/KUQ7o+yO/tZAdsz6gFxjn7ugk0w6VcfsUV+huRXn81IOQ1Nuq
fvHHsXrJqUYqtEa5L3ypenE0hNI6OKp5wtJEhcXbKR2hGa/x7o2coiqgW959Fpm/lGmKXv00qg6h
HJARcvz41QQts9H7OtwLK4gIuDsDvaB6BSsyE7DcxuhX27r8xPuDMha6B6sDtxjk5spko3mypImC
wc7Q9oZWJ2tYREwQU3ENYRPVY+DAzU8poQT0K2x5TVwf6ygruyLn9S7FlkGIJYC/kzLRjRirOp2/
K5Si3VzHthSd8bYnzjc7s8Krt/lEZbywxh2xP32cymuTMi1eWOOA0PfsnPUJ+c1Bh85wvq7sx9mm
agmMXccOg4ccZi7vhLPWNeq6Cmzvak3MuoXfIkXdUIwNexJvHSkh8SfEUyC5ZFjjHWI8e8NyuocO
6vttGk7FnR2fqD4JX6Ta7RS5f5EUq3tJq+EzKCrnnOvZsC87wJuSNvQPbQMFXdg5YIek0Lz2Ncp3
xO+K+2tXB1nBvU6y2ZMLeG4jdswUmgdHu7f7BzFHVoUJnCdIPtvZgKh51rPEC6015dPJyfcBfoN6
+5kRnPpeFAFyELlmPKSegf77YB+bZkofWyP+1Mqx/woeWT2iawHjtTP4r1XcNFti7eNWWCkeQAq5
TJyjsOZ69ZzWOXLaoa19br/XZerv1SCX10VvVDCGmNW6Bre6qyOSnGhaQIOE+HdnbCLD+vMUgc/x
qCtpqbofHD6c6qlSbOOR8IFvPHmAMD+b/HnPSFejkef4nzW+bRcvQb5qbklGrz9E/vgkWtGUQYGa
9T9Fq+KPBr4dlqRby+DzVMEdZA/k6MSsUTMhjUplyjoyJe1h9OS3gy4dLKn3H5ZuFvzFMfH8T8Jp
6U/0VtkEI5niG0PuR0jseqAFFmfhQjyCvQ48Zmjwvl3O69gwGpWifAIPvw37ZvxqT6a3nhqKmkcl
k8+ySriL2um1DdcL+PcqcMNZBUUc0FV6O0s0w+bnnfEOt9A/EVbl/SzJU2czdABKbgzCWVj7VvI/
WAH7IL9i9jVRCWKv11nr2l4l9UThXguomADLOCHONguZiUPEUuGYzAdxthgWv8Vw4/cPXJbpJwri
Eb6eL7yM+8tb+AcuN1P9g7v8y6std7m43Exf+3Nh3o355vNYpllu5maaxeV/+zz+cpq/v5IYJu5S
6cZy2wbh0/IniP6l+ZeX+EuXxXDzQfzvUy1/xs1Uywf2P13t5g7+p7F//7n85VR/f6fQO1SsDrXc
hSCEpV04/wzF4W/aH0ykohiVzbJ+YtS13epx/rF9HfBh2H+8gugUU11n+W/+y1XFSHGQyTtPm8Xy
cab/Nt9/uz6bGbbevR6xOl+ueJ319nP42Pv/et3rFT/+JeLqDRgIo+y77fLXLnd107c0b2/0L4cI
w4dbX6YQlmT+l9/0CcM/6PsHLv/7VNTUt+sRhZ+VHo31fTsE1qaiIt4VzaCbKQP0rKZyBys1WoYr
l7a3luw6V3dJjahfXTmsKGezcBxGn5o4ilfuAKlXRzVHs2ktzH630fXEOVPzC4JOdHWTk5xKh1Vg
oRbqTh01a62TVHLB/bmkGSi9nOXarmJuQtdNSLqB2YPSU5wawxRL7iL0plpvA5euRQrO87QIluM6
+e6FtXTQoXx2szSNd+SkiEfJaf5EVeZeL7PmHrKl7Eki+nJnOM2jsAmvkl/u1jGrYQ0sPHsSbmqM
lFhAsOUoXFRPZomUsTRlVuGQFDk1XHpEseB8EWH4h1dX7e7RMlRUyv/TlZ0R5iXV++FnGhG4zO7P
E5VY48qE++Ms2ohNBu6QOG/mxaC/u5i6hEs+4JL3b8PEWHEQfs77LEYZB9tcB7yrFCBatCoiCyBO
xYEoISSlS/uDU2zbZ6ovx92HMVSe/un+oRdyxQSVd03uoemDwx/pN/O+U0LrXpwlaFd0Xdaeb/pZ
EIVr1qd8h24GDE1w18U+bA1/ziE8xKFgewsLlNntlj5xFiRWtwcG+fumX0xS1PapKibzKIyiy0r6
bSqP/aGk3p6aSfKECDkZfESWm5mVc+0XRtEvzpYD5XXmSTQnQYAnTm2SKV4VvY0Vw2o99NahVjVo
nqXDlhKAzg2jSXVW8OvVj6tSIUiCqJHEt5YSasJ25rCNnLx57H25eayUwjpanf0iupZ+6LdejLSx
2WvgKg4p5chbU/c7d5xHir7rNcRMS6e4jm354/U6wiAX0xc0tuudgOmKM3igLm943RvoLiR8TrG6
2q7nArMr0LvQwlLt0KwdeDkDcrhHudG0BF7zMq2PUimZnHsSwscfzxtFq2RXuHtN1Q2nRlGRWa6R
1K4j7Q07HUutYxPdAB29HLSihqyTaL7o+uByi7wWdj+ygWN/cNUkrxfDBRAb+oJVCM8/wmnErHUN
oHSd2OYpmIsiUIiUv6U57ECzksbiEZiKAmlwn7rq4aboJ04pPt+KTmsK8jvwrwYBkHX+XhsEp9Ep
Q8b9JGJ7/FKeQrKoEFf+SYQHIXuKrlyDNvjcVwg+6dmvIRt29aPUot/AelJDHVfUl5mhYBs2VbQO
oHoPXCoFM8pB0mjde051Kfqxuog+Ze5rAXUjOUSMdivawnwzzyBHD3Xr+YfOrPu7Tja6O6cnQ7wS
7QgW+pOt3udtPmTrq4HgE/UAg9X+CBC3IXGvdvAv+wVa6n/O0GbR21w3fcE8n6fe33SbcijtJHW4
tO8qoR/eK28qopU3ucQQlA9vmOtrhxTg6eoj2h9GXl8yvReipk7RkwvCD35ciYxpmoSvPbiwXTaL
zYlD8n42ClG5pS3MXR9fR9z0iyY76G5H5f+Xum/taUXgE9SUA4g51UPpvBwyr35r6n6zaikTuRNG
0X8d24HGcf2pmjbLMKLq3rorSsW9st3qAA6BQfWQAepaGFIErJQbyaq/amOb+scms/q7LMrYmIZ1
eYimpDzEWmLLT71B7EAe7MwVPtXsGAuowuhQGd2SdSMOeS+67EDNXRajPfQgtSKnrqOa8BUP1rTn
Nac8AGZVH8RZig6oOoXteelXkW67S1UD7iJcHZmi2pUyFMbO4raB+NG5HAjr8ZdQ9b0OJWfODMzm
UHegqny/muir50sOuURKhqstNxBUWX3X1fr1ah/6s6SkOgZdvH5SD1MSljvi1PKz06YQVUqe+UtF
ziNo0/6H3WS9WwHqf/TefUPNmm58e+tLxWWSEj5lXyEF0NaQoyVOTTgp8/cafE391VyaIRFJKh3e
+nKAVflQorAzj7gOFvP0wRzUKwN7Vc+WCh4zZS1mNIdgL1xuh8xzA60NYX1nhLDmRrlOVMsazAdq
1rONXUM0zL/O/GUG4ESUuPwemBG8HkadPJRVjPYvYoZbA5zLi/AVdC3/6it3k0GahtIHSa2klaXw
ShKYgRrVA8AwMc25jFjW4FUTVoE2EFbLptBBWMXYvCUPKTua7lSuxzyuTp58Vc16UsTricCX1E8t
TWEtZyUqYU1zVGUqnYKmWoHl12lXupcA1CGZ+iDOFsPSF8xWKjiUnRmBVhB+4tDDxnw1gN34NZHh
m/qeJOoyQFziZiZxiRG2ExihmVg4L9dO5pui+qo+l5Q1aZZebMyRcrzQHKKv4KCQg5G/+nwAJAtD
qIb7VvlaGgpFVsX4POY9+DwpTsiE+8pXK5Mtkp+yd/aTSUYAkS/sPFzMmjVZdRiI9/6zWb1BhRtD
ktD3YfF4MHrb2CleBzKb+qwV/GHdXaiG/mtQTAe/JNrf2NH0kpe5O8zEaODn8nu1RTbKn70ALbJ2
NtGYEVYnVkv+FKYUVjElqLz+TlhDXf4wZTZmJIqZw27yX6QUEjIMTk4FvdU+yRCOH1o7MLeIXZmf
pSm8F+/hxSOh8PNQhJaxDWoD0mUddqp+VU1GuRPr5CkKtZNuZe7NWhlQJSvwSZa1kxG9Wd/6hCWs
qw+WceD1s7ou1Un47LW8fo5n+UYtSWDR0etjI/dSf//eJCnqn8VhyqwD4OjibEro2TFRvq8VO3wS
B4cCjyKmFk+04LZQz6XenLRORwAmHdNhl7Z9x0OWARO//ycrTRp31t/a5VDRIRLTyMeiaa2zcBlV
r7837Wm3DFDNKd7zBAVVLwZ4cm64DfTpV5/rdaf4ocjz4DqJBr3jQzCS+BR3YUEEj2y7Z6yErzhQ
NZ2sqW3qt/o8/STZhTugivAsJWs5gts1b+v+efQr1Q17hG9F30DF7R1VUb+cme9VdJW5DlVQKp+t
uaunOn0bVyaryLlZsOl70owvwibc9QgcqZMC2WlkTz+OqfcV7pD+5Ph+fxq9gSp0cSoOPN4lCV2L
d4dbr/LdInxE08sbv1yJNlRn4UY1pu465+KT5tHouctoMa9RjW/3cZ1CtIvUepH7yt/duJi1zBvV
dz4FRoWSSuvoR7uTQmoHJ5lTcVjawi48hdmCKuvNU7TNxfNqEq4kJEZX8eEZEU5iDnG2XBJtAklz
/+PVhCd71ADWQSoTZbUeHiwIBtfRoMQb0eycgL5OGx46e7JWPRwU2xuD1ye/AvIth9v+fDgGRaqc
qqxKTORUmGSwn9Wx6O991W8oTkqtrcPO8gKpfbXyqqk/iKY4xK39JOtddCdaZRQpl9YY1hkCQg/5
3HJ0378AzFyGlLBwnNvW2HtjPYWu0zawDDjpdwX4d+jC8TLxE1Eh+xPD5wsPetBv6zClTqmsXMp7
+ktlycEzQADqKr1ncdAis6GCyPCOydxn1xSqTpOEuMvcJFvfPmS+eix1522A2lHCYCAkKLqAoqUb
a+qgjZ39qb3N7rrc+mPxBxpIeZeJut3sUHbl6PpdMO5Fc2qKlmI0M3RFU7IT7SkrPqdx8nY1WJFK
wpemddCSJqbqJtcI2tizbhlcohF/WeSvoVhHsWzuC3ODIuKlrR80gHJw9ePgzQ7CSzTFQQvNiDqa
3F/fGJYm2i36NjBMagQ/a4qNTs6o+Uil2CSbBnjsDQof101fT1uy8FDX22FwkUN7FY1F+m9WMVZH
kkf4JprtP4vxgPtvxwuPAHLaq8dyhffrC+MyB0XBcPlShO5A9b81Aji84goJvZUJeOdsS80GZIYP
kYDR/6yayD9Gc431Sni3Zmi5Y6ANj+LQwJp6LrwaWvtmfMxMQB5p5KU7cU9QTCPJYFR315ZNGq2W
jGEVi4/j3SruLv0P1oSQ2Iex7Ty2nz+6TI6NPblqH4RTAvQmLqoj5YJwS1EA+zQEbhLOCf+5J5cj
52gO2R/CdHWqvHaTlHa4Wcb4fZ6sxs5/m0cYIDP+/zjPcu3hv99P202yqxkwlJWJod3ltbrrItU4
NJ7GeivpOu1uLJmGpVei3SWmFh0HIMDIQmp3oqsX1quPcC8B5WyUxgFLMg8RnmJu0ZQG1CPWpQ/h
UxOX40Z0CvP1isJ9AIS0AXxVrUI7jN+e0sVInc+q0LVxjybGBvW7UHcJaujHsEwNSrd55jc+rzwk
Jmg74vku7MRyRntTlE2zf1vXeEN4IMon3fMD8R/sNrG3Q95ocB3/2SfPBvTvQOZU6rU/g3kHseTZ
BVnyL51qFAcxXnSJAQpfnzXfFGhR5vHC0HepfWeqo7SN0gE8R1/cUStR3k2KUdz9p6YwCJcRVmuz
moDW/ndfMVMS+t8tE0a0ynwuJE1yxZlO0cr1LJv7ikRC/O/d+vd+6MFKVAUTzLSTzQ03lmiqlPFK
WUjB7LyOE13iUAWdf176EkoLEk+Dti31z4rlAz4jv6zrKTXOg65RwBw9a3O3l7bxcWQv7YqmUQK9
hyNJooB5yl9VhSA8USAIR2dnVvTXOSbWNI+RFTz7gJVeOcT8bHXWMShcmCl6b7u8sJ5qz0S5bGkC
Djl0PoQmO6l2rlYfsrJLZOrGHRThw+METYoxau0JErTx0dM51KEEC3YZqmurK3h4DZEZ30322wAx
ShxsLbkOFS0xfjDiaGNRSrMu7DIh1tmOu1wJtUsB0GrTFsTJdMNAUm/u8yS9cYvcrK8uwjAywQpm
tuxYqOPv1jeUI6Fh7QKp6VGOAvmstI0duvnrCFbs0symsW2ks2IO+0aznBAh7XQ8xpL6x9VTB6xF
dbqeu+Kay80kPlzfEZUuBTXsJ9GfNE7jlkh87K5TLTcjzOIGIyu53sgyXf6qOLF1yCLVhzCBjZ02
7yztUOr2lPqD25LY0q+WTmWcqLsV+0XhTs03npDWX32WKRbD0rdMg9pPtJr4naJ1P3wmhPYKoFJ6
afLR2OWtXuybtEpeYPL7oVL4+PNfHYYQwYvKJywjqIBGGZyMBpGXIAOUA1Nbm2X6sanPTeEsrMJ5
aQrrzdjcpDy9ocba7VtDO6cx9UCDZ3+hvlXxjr4CXTogHli+qkIaCdNE+pnYrnYW3vXQrONK6095
80eSG/oxgOLpBJKUf1UpoVMJMjSvIBGjFx3z4URISFjH2UWciUNVA5K6Wm7bZthoR7P7iaSZCS56
9hPTiTZBpBYodHmMRh+6dj/uUmDQHLRJCaT9UBKwn3iPuJ1RZvYfSaKnJ6qBC0KfYZqeaiqi3Njy
FFcMqu3E2YRtG7K2yixJP6PVDGq9H0EAzgrpcxPWqPHBCbwWEXLnzWrIXXWZkAY4A8B7ZdeZf2nT
aFopeei9ti3lSEqXj69eGRorp6mzV89CdjDPfQcVhVpaSQaY3VYD0UTawDkqqNNecdp6FHnXpiKo
HmCr+dBcrAJX90/HJokfulbPlryZ0Z9aS3mMVoUKawXHOpsz2wnpM6rYR3KGp94vN6JvoORyWl/N
85C0y5VNNc+gA+jaOIpabexKKvbQp9ibGNjuVzWOPtdADC5yV6oPfVomK9GfpZ2+TmXKyJ25qBf4
M0sz5Ys3lc2RD6BGqSSNv4Juq1e173j31AJOT4XUXES/r6blNvF0g8AYFwnrZtvqlBM18Gy+ht+0
IBp+9ZOPXAGPtUtXNNMe9ZNyL+up/8R2kBp6MzN/hd/UBv4T4Qm92XgxI2hh3lbW8E2CfELTcQ2F
RQIG6l1+XnQCNUg242glZ6rxrIeslCRX8g3eZu9nfkaoVPSF72eL9XoWDfm5zSDHCn3zErB6PfBd
1O7FARC7fm9EHqqNKAeubgyiOUbepShS+yB8Fw943omEGdScdon/BLlf9qxUSbTxZMr+8xrgWCQV
hWt0VvKzGSJ30sfhm4+62Gaq4o8e9Zwi+VsPwROVRKGbhgFqor4E4CODanMHu03Kr0iSgwdv3nDU
gWOtDRlOsKuIciA2J9a8DRF2zwffIIXGyYEztF07s0FYncTmR5NU51EqKkAh857mw7B5bnLAw6mu
zs0stat2BHy10imeRgoTD70tqdthKqTPRLCuHhqgn1U6QjxkRkCiMvLDysy3jgr4d1LPyglm3eYJ
HsXxHu7zvZZx266cj/nWGNV+LXzFQZOT71DYKSfRKttwAlPZ7eFzrx/ZXLrdVJGW9BBzE0K5TU0c
LteIjkx1M36y1GwtINDQo7IdRk5lLVDOtmopK9s05TMARTcJlE56Dr1x3MC6n5sgZaDFFYfAlOWj
ZMwHas1TniKcUlurq0AK2h8pz0YyBbNFuM+Y9r86zXxEICvgsOBey3G4hPPzGrIvgxxOYrCtB7iQ
/Z68Jtsukp4Tdbeo+5VoBY7WXvTfqn4KlyzShlMyBvpqgoVjLRyFYZlKnPlxvYvep7pxi+0HyVHS
OtxBuaJG6yY11k1jZo9GkbDR1ONoV6lNsq7VkJ2mnACcb2V0RvXqR1+kzlbt5AkpAvSphXa16Guc
bnIHaagvwvCXffI8FoQf0NTFRwxJqrp323FQ1iLxuBBEX9OWH/KYAepFW6/vP4ms5dV85Y7+9/Nr
elPXkKS7ck63eWtuu7z9ZIdryC9Xhjok537sumATS0A9rezfmvGMMs56InRJ1+xE6921mbHI1Xx4
7xczipboFx7v/qJfnwWS3v3FJYWr880sIWAqZtZqccgLz9zUXTWtlj5xNvNnntXcgcZW+Bg2vITg
9d/GNXYPKEh49nGJlFYfW5u8jD/6LDM2EK/tyEb9MrvSPJalcX/9PEQT1itg0XwAy19Elu3qJrrs
zCIL8D702hSWmz4ivt89vypXitrLm7rhySbYBYpa+0VBfffgU1pMDauyEhwEtV+md7oOT6jwEoMs
v4N9YWYo+PdBTR2f31IlSqig9K1nwN2KeERDCnnmVVyYw1m0feRxtt1IKlH0SbPPR0dQ1xueVtZ1
tDATE1bILBJ/o/Zag3go+q2TeTtI2ag9isPUdNba6mt/s/RVwOtIIcr+Ks1knW0xUu39LBwmDkSr
4VutiHlngweD4ywVFpixhhj1N+HwobvtlC10tqkr+pY5iMlR91Rb1nUOYTAzxTmrPkvN+VLt+/Wo
Akq206T3twbWHD9JvXaHZfLS4WdQ6C1fPkfdw6AEJcws2gqpYXXR1ByctaU/1Bkq9IhDVpfZQXQJ
B3GIrI9dwnUeSLGycR34r3Mt0//rXGPefHHCSDnaarCyTONNYjJSchTvFa9907VpckiR1MnRD62c
NE9dlzqPXRrMMSq0ZHoffVVPxvvaJnBFLj5T3rwt4DiPOVuZW+/lemKEPM8v+kZ9cB4H5hettlBe
wzR4HeLQugw9y70y1oKDaArojjNZJ1Bo9VlgeNLI8S+RchIN4RTATA+WUX8JZ4yP6Mfb28UdVVOV
ARjMbZHOWys1vxwxQviAQH671DLVfCmLIC6y29yM0uTBxavA+c1zyCCv7noukzpzZkv2sq0vB9lj
Qp3+Y5B299WUjCfRJQ4FrE47ZK9VyBxxI/IIl3yEn2xQPBBLVnksBz2yUBJGdnsvthKxeMWJU3GA
w9FbN4qirMQ2RfSJbYk4W/qWETd9YgKdrN9KtvN2EwAApWQIvrAPpGGARa1DJScoM8x0YsBd3wjD
8rHaGIYKRWaHuOBWAj+5reYE6RQX6RaYQbwt52zqYh199eegUEFDSi90wSlZm5syedEU1oKU49W6
lMmLcnqytMF17I3hOtVsjSe+yWgbEt0CRYSm0eepgKnLU2D0tzvF+Oy16jcEmbIHYWwbdQVJnvpS
ppXzNKrBTnQHKUJ8Wg8Od1BD8/OQy/Uhk4t4LayGX0sb34nIo80X8NA+vl7gOuVg3VyAZOKHC4R2
bW+hMqXqFZhLc2cEsUuTsItopgYFfaOiukncHSHwtO9abwzXtRGGP0qAHJMK/+n/sfZlzXHjSrO/
iBEkuL/2vrd22Xph2DMegvsCkiD462+iKKtlj885cSO+FwZRVUDLcosEqrIyIQTnbCSrPJBaVNnz
aLT3FAAApQ+yi9i+3mZCHpB/bywcgsPI+ZJPhbuBuAu+Vi5Y6/OxAD+MxqwMGuxyu5CtHJHlTcNy
e7OHSSs3DYCSyHNBHOy3qTQ0CEyp56JPF3pRHwurhzTBl8nt47Ze9Fqfgi5e1SNRRbdtCghWpy83
N9nUFPPVJJEIIsfvS8zr1C0KxchCr2zWeqfbRfaDOAw1oEsf9hhopJM9gmhv9fMWLYfDJD7FVF0y
brMu/D7EY3UBVzI7t8aGBqCGhsyzh+34bG+KLdnJQnedniMzwc7Y29zMMQQlwWmHIusvi35a72b/
ZdEYglhDKZLAXzJ0TukzBR1A3CjwtuOYvc1HFCqc6Mtv5w80Cn+B6BfwtNoJfBnbJOmIbPGvsb5e
reHJ23wCIu98nhkauQKgKTimdtEgpVO2jyJHA59pTGhGKRofPMKN/6Q8dKaDsOYfSNgFzxaen8jh
WdFpStv2yGwAIaFfZD/idy4X3OjMv43uSjpfeo7bsPc5kWVEJxEnkObOKrW2pFqqosKpGBnttw7P
58UAEpdrKwbQeZgxTl+8mN6ED+4H8EWqZS7A5ehLVa1QUUmvgB6Pey9Qxpb5oroPrLDByQd9WHYI
umVNHqYSeTcOgn35bZLVtQbYVp3qvmvBexAo5u8dGaoCqhPYQKI/qPU3mVvaL1k7XnIV5H9ldoZO
SuzeHsCv2aLHFBHcMO2XVg4Xyp/9KeJjjf8YgSa2YFmiC3gV9NkzeCmKOwI69GsT1a0XV4kWDWD8
iQAVFTe9wwiOrRnmUNQ2oJ5Qw9jYI9irevDtbmu7HJZV5UBtWyMh0jKZF6X53YoWVUBL0qKEoUBj
pz8v2luqX6cQLQG0GNsU05d3sdmUJ2gb4AQCcbJ5SCL1xBtrwYTcCRhW9HaH7NrUpmZ5oiU+1iET
BD2XfmpY+DWDvt8D6BGNVyD5iE+Tx7Kr0EJ6PeflXz0HYqoLwzc1mdEqx0FrjnA7c1hwgHRCIO02
nkjRQPWRTwUdgLhWdW7BARk5RfnTm9EFDzZkLg0cXWg2ijbNgoHzQb+QY29VjRPSa6oorkUNLlHS
Ne+bdASg6t+O1jNwltCOGBm1eUY2hPgWa0ec1s6J2eAhPo9IVRWVMMXje35H2n6xGVGgJr27VTQo
81uXvUIptPgLmT5zmYRquljAN53QwA6KsPeAckjWbW4Az2ekwVZ1/cY1O//oqcj1V0iXZJsSRIpA
GUFjntyJwfxjgn8P6IegV5mj9W6fMzSx078MMOu1DfT/az+C6eNmBzfO2skz/vqHeE/bWRJWQDYK
cJFVoPfIsxZ/pTonSWMziNsFysYuBO2Quwhra1w4XtFBMraxXwUqL22HJCSSAxfe9vWCWDbBswJK
KwN8hzR0POe/T2osB+C8Up2RpKpAf6svBngqAS+EfkY3/bRpRwqZMijCSMCeTG+twG5cW0FzSoVS
91xfytFdi7oCu7se0QWAfycR2HRqS1j05rVHrZhGoHQEHweQfZBEjo83Uzq2xVEO5lcy0cXrw2of
mKybZ4qk5fuydX9Aoqc/gvsTMkb9mA0QB636JYjQXdSYZI18uzaShyLpbg6nsRMXP8rcNIGXycYT
jkzWupkGuSCspSXRfYN9OTw0phi6owtY0sBbkJ1uZtD3AsBZ9/37hFZAYruZzGvGfEgZGV3o45ls
MPzm+jZaqyYOVmlmqycxcORR3fCemcBy8bEGe6hnGUdyTtI00VAJoXXyBqB/2kG0OlqSN8Cr5uwp
/xs6i9WTCy7oR8gBVG3b9suqNa6NBLcYRVYuurMbVZp7Woe1+NMRrlRr8jLRy4OFflewYeInAo4j
vUtZfaBlKQJISBD2Gc0DjZISRJQ4cjYnWg05qx4k9o0CjZYHvVEHeniuNeAYNnH2HKGZFQWPBDRR
UCLdSXyR9zZodM/oysajuY3rpwbkGAtTQpmtwi8tQsInhlyQWJlxOu76uATgQudUcZy2lknCG7Di
YViwitsLoBmyM15K4GupHTTbGI6/SrvUWuZR8Usg9yECEDXFxiwbqADrEpyhS3CRLs3lyAGFw9hd
yEROT4DAxgwduaEIcng9iJxoPtlui1huD4xu0V/IbgpDQpIGmlno17dObd+Uu5pH99FkOKD+Ikqr
uGAgsrLAkTpF6V8F3uUgV9EeLkLcQgsm23jQDl6QEdzNCKfbORTUleW671GWgjz1KgxfedWp6y0F
oAwHbQFRYuwocUCORDgjhLBFu8ID1r4jR84Eat6V9QqCjPzgV1WJB1/Itk7Rh5e6g65B4SYQVIim
aWm2fvrayaBa+FMRfWuC5iIlEvKLcXqrceDDb7Xq0EEyND8yp3hxZVa+9Qb+a9G/rJ5xHihWvMzF
fT9USAg4rnUO+DjtVOz3h8YMJVR52b8+uRqdz5/s6k82eH2pVYU8S5W/oWj/+ZOHPntJ68JcpqUz
XKek3IDEDGzck2NsnUoZ32yJ73nYZwxk2G2wBsV/eELP/3BAHd3a2jI17zIQmi190dRfXNG/atA2
5v8DaiNUOqfsm2EZ5ms8+NmK4Y/+Ls4jY4v+7fSQZKk4j106rd1wqp58HoEwmjvWdwhpvP8YFn4M
I4rj772NJOBvP4aawn/9GIkTVL/8GC02Nmcb++RlP+LvuZGQr0ARongCFWx1b3d4rOiRE5q4AMtX
+qq8kAm7LbEKhd1vaUjT+QSsEg07e5yno6/bF0s9FY0B6DEHKbI/OclqsLkLgXiruMdRC8CEzn2E
noD7OMQ6CQMRpCPZ2jjWqF/NdQWS40cgjIp7L3qfDkkw1BMTF9kEpzdPfee8X4S+ywB/94wB6FI9
8pJhQm4lt5E41R6Q80C1xzL3JlgqV6Tr4FjILqAEMp3ABgtNPfMvMkNdFFIxOop0aiiqnJQ61Y15
j31LtEzqGnyYSjrtadAMKnRh3TBgfwwy6AT0j/ubA9IIiDY/otXYrqsu2kGus1/ayJ/tqXiXZ+C+
AsNEADJU4KzJC87rcE+Fv4JNkOMNQC/rRdF6Bg5MkvNFFMlgWyVWa69I793SRmgqBFsSdiexeLoj
LwOL26LT3qYDdqaXHVTXQRJ2nbj9xIilVo+UZz4RhS359Ojm05HmR+Sv8yAwPEfWdmujkQywsEi6
ap114FCiLeC8GyTjmNTQCdGbRSqV02WOdjobXb4ozd8uoTLUWtXY/Uru7VLHsAFSSNQbgF2rOg+z
V5W0NVr9YCdu2iwJwWTR5LM9UJphLIjUm7bf4i3m/MD2TeIZhtzLqBnb6dJlDN0isk+QboPt5o11
XOF3E8AOdFos84JfYgsvrq6T6LRQ/vglDKN4NdoFO1B1x6/upkmJ19+ipJ/q2uIhxwn+3sB/Wm97
KFwEie+sgpKjwNnoM74txvtG4b+UyhoDw5mNymujbfj3uWPaj2DZWRt430Azxe1PRo7zGinVsNzC
do5xNBFpHRvIvpSApnNxJG+XuwcF2oqHOOYOrUHmAdKiJ15gDVrSRh4MeKSsWBS8yqBg1fPHWjUN
6HcAVGrshD9WIO4HWUuwnEawzy4be4CmYRT5m8bx3r0ZjtU0lUx/mq8jyOmjwW7tQpMGvQOt39X6
nyJmAnO/cpoT/ili5iw3Xd6eyDvpyjh5UR1HMAe/+c1Lf0005D77PPdPwfS3hqdadpLHMvHHZemF
xpMRq3/dqZG92+TH3W9xRgot91G041aUmX3kYwDSHf2lBQ7iQdWjenSHzj7WvcqhaogvZwu6bxun
l092+jJHP+NlCi7QaaikZ65rz0eCCCQmx0lwdlSs81aQhLcXZLs5/jRELoE1C5p3c9vl5K06DoXs
3xyWXj/HG3fVBTYkvgyLX+lSVPkT+ld9IB5/mugOvG7hEpzy+boivUwy1qkAbYoXgALt1+iEA+ye
e99vZlvFye0TCr96/wTfBXZLs8aFSxbzfE0zbsGeUTzGstgbBlg20b2ULppiTDcdVD6hJRewfTeZ
zcXUlV6DF+HR7AEx0JVevGnFg0DOCTILDXRbdQQ5CuHsLfSQzZPQXtyvBMTNlDVFF8iRdgsjD+uv
XY1ypMsKfiyioX6FHtlsbxVUiiBI5KybrG2+1tirWlZVPdhlBLaiQgFprO2Dno4OqPg2vYHk6mPs
9S8QuahW0N7LHqWJdAvdkU1qm9I2uvu/iTMqpBdKE1zT48itZWhPoNvXTzR3Ow2q++Iwro7KBGaZ
rFleWMtR4olScxv6Fet+Agl2CBEeAwR5m1ak1paELibfvrhWZT5kxZjdJYL9TWaKCpLA3JaOo77o
KDP0t3YBPExlOI/Ya5ZHy8VDAPV495FsFeerEU2O97YLfZIUQs0rH6jrLUXQBEch3akFYB/JpicM
Hthb5zxAwOIEIL5sDdZu/gq4dLuPhpatuU59+bC7nfvZXuFY9Kbj/2SXUw712SZa8JH3l6yUwSZj
Q7WuSl48g7LQ3kGXMlzyqCueJW/RtOzH/sIIMUynCEmJGvSYFGzZ4PMZCnkhZ1an00MGErIYWycJ
na1VEVfsifUyuZd+J3dD5gUm0nBed6jxsswX0oqjvWNvLVeI4W9yGBXoro4FG7vDHA7ZPujNQIQK
6KkGLCxTPV6cpOpfu5U3OvLVNEQHwakxX9AwrnvNMGlABlZ7oUpaQ1wBrSw0LEYomMWufERlOrwP
eu9MZvx2wVAUA+ReZy2WDKCCVkAIZkde31JvkaO6TZbjfHd73SI7kqtFggwJtAA+vYbpbXt7+Ubj
Wjf1fgogHycFFjgnyLzM72qayJCDTkCGdHLA7o4zpCU3g66yFf3YPSRTtOl6Hl/J1JsB9I55+zf5
yHSbdLP9Oqkbp+Zo9fJviv//nZT0QIuB7QE/Wi8C5En98RqmMaAetZB281218dFIsdt8LKOueiqz
6B9L77oav00WATaTZ9AJ2vPQ+3VI3lswMlbifBvKDB1nVh43q9DYR47uLB7tYLrDKKY+4+GPI9sv
y4XMveYBkBC2dAvO7gNmqQ1kpdsTiOCGgxQQywn9QFyRX7ZXBgATz1MDIQ1VNe33oOF7YQFvu6gA
5wY/AYRCC/s7lHf4F4/5bJmh3DYvORia9tEv35eUEwBLvXTfl0RL+SnGdzfphPxiVGwANSPuFHrw
FtA5kF9Kgc+kO6ltf4yr7Ak0sSEIS5djV/ANaYNFSKucPR8UFw2Ik9c0bPsWQuFQ5CSlMNIMqwvm
nz/sJC3mIYGBl3GWYi94DkrIBi9w40R4/ywg1THffHb9lxgTgJ/DMCX2Ju7tfsUnP9onYai++JCz
7mVVvwirSs85GKIXI3Q9vlBYkmTGHhzB0Nl0/EXNhnCXZizacjQrrtCY7KwTWeP/us6nfmVXOXQ/
aKw6pwetiOOsR4gKQRfUm9a26W+BZfo7clW8J956gK66K9192G8msk+uNccTxT2ZXA0YGWHHWzXe
k51M5Pyf9t/Wx3f808/z6/r0c4aE6PhYWzJ3E6KrbWMZnoMv5M/LACJbxfprX2bgfW9kgNJFmX5v
bT/K1sC2I//T9iAZ0RPmGHtKIfSS+lCFSfGU/vdSN8vHcvP0FJS+3lhAIVyrITiVq79Fol6GVpBv
yEbaCT2YTy8yNxf2wMCLjVep7cTWHqVRc8aNySB3Fq4I+rMPlvnnpLHfX8Bp/R42w8h0WNhV/Rms
Id5z9jNs6sZ/rfZrGE2vohj/xR6+/faEgzEUmK5d7UKT3m78+0Qkzj3QnhL9w/iiV+Yp78BsQZHC
sbud59kBuBIZDiU6vp0SUB3yFly3FKMM11u0Amg6hhrLHKM/AezL7qdPMFdzeC6j6QTaiDuKpmXH
EM8tey4OmWI8jD5QK05kFLscOpgvZo2SRORH8ZmGoPrbtkWXPBpQpHsslL1Susc1y22GridRLWg4
TZa9AxmzOXvzkQMIM5bljry0JIfgxpmGekmVg5OPlixBr5P3cXd24wi0KEaIZAVfMsqb6ItoC8DE
IQd3olxKH9cTNPGSeENDK+PyyExoFg0NL59i1I0enXxOpVBA24Dy+TZdiMZchn6/tjobKoVxGt6P
DVrVmFYLreUA2gm/A9C4H8D+8O8IGXTHdsSr/rcIIKeQFtcljz+s4eP8vhoTG/rw2LMUbA0kDlIq
nu3gOmna/SE1NkSkP9tmP0j1QbLftGCBdUvD2rqNg6oEA6sp6mDNyachSibzkBA2hKnh0p1NN0zN
xyRC61DUh4lGFPoxkaEd4cRjtFKnrLr2eXaE/KD/CGiw/+gz9oI2rvYMklgfkuVNsEZ+e1yTs/ON
8KyQsuq0k0xlmV8qP2dgpcXsLHHTNVrq2w1ND0xh4STafp9n60mQ0tgC3p/ckckMBmyqQPy8pZ9g
HIL+yKEHvCAvrcFQgytNNtyTSdYGOoikn+3oR4C6dnNwmWcCAPLzJwLpD1S/jAeydGYB1afpe5Qm
w54ScAIEudup6es5gScTu7vgRXtPTvqSoRoL0feU39MXjGcd2j5+nS6Kul5xj4G+ucyCfYL3ALC7
wb4Lm+LJZWn5VGCfZI/ZeI0bG99xlzlLl3GxIycQ0tPOBlHCkiZ8TMfzqgCJq/LXgVelF9t+JNAE
w0toBUjvBPYd8N1nDYrKrRyT76DB/eb10PcB0Ui4LzjUGP08t94wkfw0UdVGsHJTgGbKlWGmbO9q
CL5lNGqHsriloRfiHnVhdxHVbb4JwFogIYP0pc8SG2ynOSoYuVaS0lIu2g5kLftk/zUeNcMzC1ve
79G6PALCmgGpoDN/v+UAaz+pl3aCgsbN8SlZ2FIm0Jdg1SwTPMOHoQKXhozuoeIV3XsWqizYHofb
ATK29+AIQM7fQ+uXDMITRbAote7G/tukXDdd5iH3NH34j8iXXrp0NTtwq5ekWFqDlnSbFpp9+hOa
gSF520O9OxrQ9KZPdngueZDxi7s9DVtmrjhYYZ8TnDywbfl3GL0qBhcK2mHR/TGs0asRkPkjTJ9j
5tXITh9q9I64fSit1g9gVB4yCeAEhMm23ZRlR+iC5cfCMpytAgrhymUFGHtlBY99hNR1w9zqK0v4
14TL+keTQu8u80e+sEdAoFte/ejD5qsyePm1aMoU0jiZ/6gY/phrg+dXCFS8f0pjjZ8/xXOSdI06
WAv647fGNt9ZY6A0LY/AbBFHzCcztCFnWpk/2WiSpuAIYgsSG2GwzpF7e4RITHVwUbKBMI/rPJIt
Fl866QwP0sLrIHQhO9xO4MK6xUP6CpBGYWKX2lrt/Xx5HboJoqWVc+eq0TvYerPqAbuxsTKVoow9
iSuK7SPQrr8aZ/F4Mto6Ml07h1EEwd9VZp5MsJzcbnzPmi3hz5tfYqo0VC9J17zRHpl2y7RRVgPE
5kVk7skuw+DK7QDYh3z62seQHbildykNrO0Og9i548Ub6jxQ8qWOoVQBqQhrlaDOCMm5dLrYkTCX
FOCGL1nXOEteolm9FXG+FJMZb6bEdS4GELfzxQoZP4XCWQ9FhPQWOShEQm5pWeKPbEO2Af1/K9NN
YgjT9eI6SNCFdG42bqpS4PfXVAYSkEIdsGlUX8Ce60Oi0jUOvR4ytmnC0X+tQV5zdAOo93GtHW0V
k7/sBSj8J98owYRV/6iVbbzpmyCr328s8ONmAoIgroXqYmnl1ksTdN2K98K5SgvaAlmbFAcUDMDo
EE3humZQRUitqFzmNch3Yi1PV+q7PgDaG0AejE0LRb90NK31f46hQLqkKdhOuI6+LUZ3vPhWll2I
45Z9oiPnUPHpjhnTiWTIspSpO+2jEyb5WoZviz6cfvj+2zzwoYDlfnTeWsgyLEB8xB+5HQUbFQBj
I0FjeGZpmKz7RlgvldF/K6oRauYJePCwq/sLdM/2YtSTDPZzEsC34xkNPSmYNQ3zZRrHeRJkVedJ
bYWEFuAmRjRkx6RxjWU+yXSJnFN2jKMRJO3k6aJUvd+Sa8pMJFDcYjrYIwpopW6rrAw0gicWhNeh
BZacwggMGkYh2gfDSetlVQv+pgp59V30ei0G+W0QQfcDLVP/8MANXvzcBg9zMDrXzDcz6D4JfsBv
tj5nymZr4QT+I0vFaxLF20nXj+giKxUCW8PRN07j3Ea5OHPHg0UVqE8xH24ecHWgUWdCcb5T4bQl
SFA1Qqd8aJHRmxFCGj4ESpY/24QHBgoSpaZgihs/5hLqiNajuP+4nttijx5k3Qn8G2hPMX1jdcuw
DI75BJZ0YG50kqZ0AAqsXA9UZRodrS80KYK20/pmm9LwYhlvDY7dhyQIa5ySTWPE7zBezcNRFt5V
ySJF524SIl0A4qREX8gBJrtoYbsl336Kxm551ap8ON+CXV8Te2f146cwCLkn69EtWnCBv4IgJjyL
qnbtRYd8wD60o9easeiiBM4tK8DvN54NBrI5BD1X0yJNIgNPF1WsgCeCqMHt+TSyvAaZ9ZoeTB3Z
HdU7lzLvipXUweSJclTgFqYAQDAVc/BvDz9avWC2BbJFtKVrtkNP0yPGrERfJt2aRHx4c5FRWqkD
VB+wGXoKaeB9iuODVfEVBbqJhfYgu/btPXPkbJtXsFW9ayHT5vBFUReQm7As5y7JpmbnJl2+L21X
XScIQUIjLm2+jpB79I3Y+BHIZudVzH/r/GJc0qTCS5udzC0wj4S9utpYcp5UmN6ZnghO2e2QI/Lm
SRFwbXdhqtYMCn2LQncqeLpTgS712CyRtArPtiMt4Gr00R5cGxz0V2g9ACHjexxOTWAuEXUDvDlS
PouPyWaVyC300SBvjHLOFZjh8VpksjkzDwr1ghUexHdAgWImrTpUoXlPI0+b6A68Jfmu93R7gp5K
i5CjNOJsY9aA3/lRW76vEuZ5t2I9MqmJFUTJunRw0BwzBkLC20ehtoSfBgiaHa02qnQXpam4CJAq
rINAJmv6i6r0n5WZlI9QcmMnGrVR2J3LpgfvH3x0CRtTrj0gLtZpFb7b0Ll6H1VGMP8toqu2PNeT
faV4+lMEebxYx1w269tCMhJ3NmSLz7QOksOg31B+iiQTKFVqzX9lZck/Qqb+nTtAvFtEYK0nu/Bc
f2m1Fju2cTk+s5RvOxVYX3NpQcm6bNWWwjKU0HMLB/t2GtjhPy07MaNeeBI0XLRsEcnyYBMssDV6
e4euwWhduFO3IRYyGqbIrX8acj0kyjKzbaL1zRtJJCXM8p8Yr4XnAZpCB5HhX0lDhyNbXnkBGhG0
N3U1RySvgUvUQzMF9lBomn4aomSQnLO6y+ZhrKR5jmvjx7wSKh6XNC6/0SgWrnsZOvPFn6bpuStF
dzWgI0Y+btn8rs3DC/lGIBfvWmWDMwCfCEaN5h4brF0EgpXnxJgMYIrUhnzFwKwHD4SBNK93+/ZR
dcmSfPUUJ09e8U+Nb95WpsC691E5PMqizEDLlQ9HT5M7ATZs71Lm1NDSAV/UHIJumsZ23XsapWXO
gAFMrA0NBwsY7jILLzSiSSU26AskCIYjDWlJP+jv/Sx9Upr2JB/a7MHQWduy5s4WG4wBcje83o/o
3b9QCIoy/AINiv1tQlcIc4tGACAo9CJ06YtEzIvERTPsbUCXF2CYCFHKrr1F2oRAM9eOYyyY4XKI
bIlw5fRTdFfnVXSHbsl8l0DeaGFSTMPQZlfW/YW8dKFgdSjD2Lubg7IWD5cW34F53SwEU5LpZvHu
Nun2WaX+GCsFhW2Yle4KDVfAkISxyY4ufjkfe4FCJkBr0/jT239MVL7ufSTB687cpn0+7Dx0Cz3G
3P2bp1PxV2mGqBz41XMBurQ/BWSt/xyqqp4D8OIddrXCoUuvkOOw9OCDR2aReNC0L624Pvu5Yb8y
sZmiInmtm7G5jEkMnLY296Xk2wzA8Q2KUfbrbdL7ELv1FJmsaaqO85txZCH+RhJeob0P8kifLn0E
wBsfFFR+4Wj1u5XuIPPuX3DgSewxXJElZAz7nKyqtlFeQg3PdULIuuZi7QqWPosCW8Gki7u/K+Sq
DOY4/wiUsWpfpV/dDkmNHPhsnLR7HA+x/T5YdYtmOz09gtjNPH0KzPYZJY9hnebY7bcaC+FpfIRo
Hbwu/f5CI98Em8LUZWJpKQv4Du3tA/nujWO0yzduBcSUnvoxPwzGcmOGYDBNQGGNXAAa4Qfdo5Lb
oFXBH8gj6vYBuKJwFhh8Zr718on8EbjdVswOpyNNzPXEjppbpvGpyRN18HVbRdMF5cXVdzSMvQh/
p9FwsiZobYOFA/yMTSVPFEYRkxFX264HWewe4KN+GbhFg4qnMubegChPq0VimfLOGoL6AuyLATQr
SqeerCt8P2stTvpzhh1n4T0IAcFhnjt/+SIQR3o59W0SXiCDtu043vTLlsXDBkx67eq21dMTPJl3
RzJJ0PRtzMAGSBrpUZF641uU13sQ7xg/LNc6Qbh0+irALLD00e9/BW+WsXN7c9ihvRSoTT3Jd9G3
mJrNfhp5dZ0ip1xkquTnXHelZgng0RKSQPPow+4KtxSrQhaH0gaX4o1kBrBQ6PoYvQ92VbM8kCPH
12td5Q5q/CyCkmtvqnMDhrTX/p9aWv1rzMYYHLlgRQub0H4V4P/apJYcNxQE1tb3OcxrnFfrLyfO
d7Ipk/u+sfkjK2wA43MT9FVtmjzmompPeOJ8JefEeX0GRfW5HL38ZKssX0EZFwKLehj2eAMu6JYu
kZHiEaY9aszg8SHcqYV6vDUZB/c7IHH5vaP85pIDP7rohtD8wtvRWFUNK/c0zFCxgDqmfM4sfQQD
znbBwQzzJUqbEdgKM9j7PEiP6Dr1ltgOLfpMiJepiPnZNFQIAl3AACAk262MKogPlR7qMKHDzLjh
Z+QroYkWtyiGAYW1ApUNP9DwI8zSqwEsBm40AhVM7Xd0doBhq66+hR5y6jpjnpqtBNKqDy5jWFYn
dMR5q48IlCTQApBKufR0RNSBUp4ioElUfYub9zUowoDiHLiIwJGMB5L50KGYtp4a9ICMVWM9oJXe
eshFuGmRpbxSRJGkNhAH4bhAdgo8u37qTQs8bdSegh0bPdlCtcBcYSrNaPWaSEe2a6eSU7GsPWMz
Du5XBk2tfQY6pkWnmWHcKaqPNIRIjf3s9uJ9GI8q2SRoVV6NjfB2dQnBMDqre/hX70QlkxUd5MlL
Qzqt34KdTkZHJHXSBVW1OqcDVXBaDpukDQyAlIv+IBw7OJpAbc3VsSwCJdeICitNIDuVzlo1JlsF
DNC80m3C72siUwRVwlXGse1hOYBuvBiyuzDDG22c/PsmKmEChuA4suDtZhpSD5IITiGXcZf36dLn
hVilRpdt5nEdT5qzPLH389iK8PJtqvJCS1SFl92pscf5UE8G3m5eP0eLLUjqxkOeHItYZifsdt4v
U5AC7PP7mFf1cCzaI9lpRheFNmhUTaKasS++BptPQwTBYB+9lHZksAXZXO3Af3+1LAGKWt9oQOgO
aXSUUYG040nxOLnKfRoFYDIqufbCcJ/IYhvTHvQR/Z3QpsE2m0Va9/6RIkpUJFatgBJaa7QedlRo
lRQNOKRoKoeU7AHNWOGChmiJtS7/45N8u+nvEkBcWlThwz530Sk9NcWx05dktDHuFS+AGZqKI92R
u3L6EeTE9gjexo85MYWTnyLrqQafz++35DfaoVlDSivZOnmcrUg3fF/o7rAa35MVa0157gHAP7t5
nq1yk9nH0at+iCjrT5bs3y9x6vQnsnkB+PVcJz+Sc9IRPdgakEf7CCHPiA46UDqDV60w7m9lqmnw
+dFUzVfx0VnuoMxAJipT0cXoQFGpo2hEoTRx4t08ca5o/Vzrtvyva5H94xNva7Gfn0grs7K0j+jF
xuMTD6MmQ+ctIXiDjyGOO+w57fBYuXmxnfg8JC8K4jxn7dlxDXkemYj2eLUdOpYCsUO2+TYAQGWf
WtaBbHQpvRr9zPqCNgOQlL7yDicI8HYJXz0bgN8HqfFad031vbSD1wBfhO+ggp5vgCedb35xmdHo
v0Aq46DdpZ75P5b4P4+BBBi6vMDfvXZ71z01o+csiOih4DnftNCpndkhbB/KLnVtupcO/+QXFjwl
E7Nf/zQpClg7s0P8e9KY1vZrbDvJSZZovuwLY7yjS5f4ObQylzfLhETcnZfoDXnGteirqdksy9ra
WgnOqJ601Kepeb80oqaK5iUHC1wd5qiTEvoTdE7vrom4tc0iEMGSzUGFctF2fglq0LJeD+ip30e+
yF+UMW3LhgHUqu2mnYU3u4yrd7sPxrZ9A3zdi1vhDPlhv8X/aq8a9K9R9WoufOnqFSgvocms5mJZ
A9raUx+2T7f6WT6wZju4wbi81c8kSpjIwibB5lYU6534ax4745FMs50vqwgdZVRzm4woO3G7frp9
dI8HzrZpuFrelmmj4fPS5FBWPi9NC5mgcr7rPbacLHQICm9CYjAHJOWS1563NFpRoA9gjC6zB08o
tUdfy3OhbRTXsggKikCQbGmFeS4t8LGKBLsPGpr0oh8XbE/nlW6m25pNkm3xvvGP5AQO7CF18/40
oI1/NRY+dtx6IzPvPPDiq5WD0qw2BeCZ3lW5AlWXHtJ2xS1j1NpklB3J5gUgOAAo/ErOOUyv66EU
vrnZSvbPbVlDBZ+XpUmhgWRWKkWGcxS2QbTsAEZrctKl+1g2EjgqqBq7qrEz3H3dYWdH+5kgBg6C
hrSfoaEXDBKNSChN3IbkRS/b/6Psy5bjxpVtf2XHfr6MCw4AyBP3nIeaZ6k02JJeGJJlcwZHcPr6
u5il7pLd3t1xHA4GkUigBhVJIDPXWrhekoMbYNfTAkG89vvx1WuwJQokaw8gFMcaj9pyMtIZHSJf
QSI2qdY01AfLOh4b0xBqX2fwcxD8221194v9MvOnFxlSL5pJV3UrhDjabS+De8tp2YuEEKvn8+hb
puN2XvWxe4Lgb3MAjQfghEPuvZrlkRw4VInnuQSnfNkXxVFBR2RBHWJtQ2PqDcrO5UKUXXT0wiA7
hSNqD5Dair4J66EtzPHVBih9AR1bNS2b/TVSxIg91BDuxDN3eMmYU8+ixA5ulRLOiTqwBQC2Yuow
ALG7dBQG+Jd9CziKvtxJMwS1Ip9KoPq6uyNb13BU2Q3tcFciMriyA6O78dPQujErdq6nRW2MVBK1
usYIVwYY86EIDJHHQEprh6jKlkAtV6ALNaHuzHcgP790kj/Z6TAgtbTjkdj8ap+mBTu0scvNZvPJ
f7LTCySjEe4ByLl0/jIc6F3kj1l3eXtXvA25oSRS7cciXV+ntVBTf4zdbl4adX8UAgmdHjX5N62P
xzWAZtFdnXgo+82h2NBXnpqbjll8lXUFGF9XpS+uiyqArlPfvATkSUroH9pRiyTJJPRD75AMirFL
Set54dn+D6TOUMadJm999A6MXvnoaD0sQ9waDyVT+d5EdnU1ug4WlSAfmAWZ23yzrWBujGn2Axzc
XzQfnK+e0SO4j8j7SRiMbXMH0H2JPdk5Vm477xpmvgxOu+2Emf5gctzpwStfULQJgS6wH0pdz8Ku
He+ZpeK175TJrpR1cuO4YbAwvbZ7QSX9eiiS9DsbwiedxsOXtusH7D5NdfBM7RxwZedL2cr8q9QI
B06udjNuI+mG+7KK+LwIYg0KbF7vI9cc75vavAdPB3+BRjPUnHynOUA/rLgDTdsb2fFhEJVpy+6o
QFt3ruoQhdSRuzA8gOtAgBmcjExFx9IMsdm37fat4ksRR+obimsgkzU5WLUY1sBQhsvYStQtwC/q
NvcB8ELAoUC8nme3JrTX3FmR4R2P6Q2ZgOEykJnuPDuc9Ua+CYwmXnVT0Qf+1MbZctNohrBxt7On
596lwwdaYPTzW2qFws+PmRUer4PSHE/9IYxA4vnnRAoJ4wUupnhlUIkIFtQfE5OPDM16lrnVNyJ7
Gyc+ziLRw77JZopPlG8X4rfLkXzo8Kld9MG4r1Hrqk13BwmbGRdg8chT+3SpWRghjYHgQLyiGodA
WfURAI0v1EkmEZpHy24//GtUuCNNFvC9Ubl8TnQUTl495ZFj3lkImh1+Y29L9dkeW80TT+sP/xIF
QHNir8Dv5snzY+uuD4CmukSylN/WH/yuSIIcpAA3KNUkEFQtA/9CUzXgnvCdW3wx+WMLSaZNAwj3
qhls82nEjTfQMnzDIwz0KXViHAbNxxuoVLsgygAgeRqJnG7+2E8j6xyBoUAUl5HkwH2AwGikjYqK
Gx1DdFz+MZJek0mUKNJIHrrsqUbxETlgpQfsRbDMgsq5Q4V4vMIfwzt0SQS+YYhXb+zaLpAXCG2o
hWsGPWob9Kq2lXyDdNFqKOQYAJMYLsHRZX6LHSALUTEbf+Ej6xae1Vk3eRcY63Zsm50om+GAPDvE
x2Ve3pW4zQOe16pnLCMe/ATFvbPwbtQVGMMKWUyqIs5zbTA1/917G7X9l/cWFOzTe4sMAyK7E/aL
oFthX2fz2g6b3QWcNTVRNd/sCPZVW8YdcCT1tuiSpJshsgoKOQrXuZUsl3YExoCLUSBtu3T70Jgh
ja2wa23kqoeY2TzsfXzrZKzzCM/ogB/GRKnbfjoozeSqDiB2Lot+bfdS7QyUhBw7ofsjndFBxzkY
ynwhFteOsvTfopr5s6yS/cqOA3vryiK8c4cJ0jaA6heVJwdAPIuv5DE4toX8pv0I9E83hx57sOtx
K7Gvaf1PMf7LKTmNcKIUgIwjvur6ENt+sNENCO5y6QKD4qfLciorru26mZkNKgNblAU9CI4SaScZ
n8jNZ6A55UWBCFyLvUYUNc2pmdzaAFi+afjv3Hpc+WuFUkTIWEn9WGXZGlBu5PVw5a0sHo7rbGp2
aTGPoRvyNVEl2yWWgOy4MbJnxvvvQ+y5t0g09zdg0wZiffK3TU/May2RuZqmzbRak/8Qy49pc8SN
N2MGZDuotcGwu3JRMzZHdjHa0taWmgWL4+1l4zv1ArERfWoilhlt45IhE10CXepS4WoQ8XZmmi1f
espjB07VrnhItGIFeMbtxytCnWYfNIjTpKPVHAAyAb1EBqLqAwQ6fWsVFACV57LvVtRPB0NGr7Eo
rHWvLA0MCw6RCtpjXpc5oPwpB4OMK/oZGaO8/vCxhdbzoq6R/Z28qUPLoAf/JZQWkgLJW2it66Pu
fBQTQl9q3uSQaOwSVPMjdY9TrLyaFRjfmpmL0GQ/I2M19dCZi0qZbV7Km6u9MC1Qf1x6tb0wCxQa
9lgZcDzG9zVdaLiEwmOTOLjm6DR07ws7jaFwhrg5HZCjSjuEdP9oN+AXUuD1J8unkdQek8iEZvmc
5rqOgZAQQvHTwcqkvXT6VKQn0IM1KwYu8FNh+vaR6UdzKveiA5npbAw7ey7iQS0jrFQk9iC+exiD
bE4uCdkGT1XQ7wmd5XWGKmKP2J2EoOlztZoZUCXbedOBzoKENwpMCgJG7Oe8JVmbsXJQvjt5celA
6bweNuRDJofnf4ymKa9t8qFmnmfcmV97hCnzhSkgKFl1SBh1Kvo4xIhGVsDLo532bgnCoeD7xZZS
D7nzSuarNjN+UATyU5AyiSKo/IQgT29QzX7A3vFzNPOX4CYNdnnwaETGF1RB20fLAD9gZ4cDlOKH
+FgOqQL3kjbOAKFZ87IJLcR40mAGxkj13gfJEkWKCrUfEYRruB9+13H5lgeieaoG5O0NEbI7LHhc
cE/WDH/HPNniodWCBacCml8mS4GHK64HrvBdxN1wuJwatjZ2ZoU1lUpKIImmHjqIDpVZA2jxeuwG
m8gCaA90GM8ovDxDrLO6d8fCOwAsWM3JbmiQL+ZVWN4kvj3eerzH+mUaEIIrABmjnO8d4Isf3Bxy
uh1Tj0E+VrMejHwHOgydkR3YdLjaqKk7Xc95aq3yEQXhnaqPtQjyRw9VsHe168+ZVYWoa1lUQqWP
vG/yR0ReUd5Y6DtyDPL0hCop94ZaVVy996ocLpNArw60qmmI63CaM582tLgRdVtqpiMfF6gFctbU
bNwC6UEEuFfUHCK/xm6schf29KLgCo22yG7Yc+pFJt7YlTnoLajXFW10bBqsUKmX9VZ1g5DBmTqx
dI1mBR/YJjMMewTbclIBkFHtGiwOEErKEv+I35Z/pDOjK57Al91tLDPn48wq/RYB+AFM8GaGjWEG
ZebpjA4BVAF2foTDtfk7v+swGkEuNOza/N9PdX3JX6b65R1cX+MXP+qQdae3rXnvhxBZNqASks/o
9HoA8Qdf5HbRzyCUkO6vHTICJX2ZZ38Mofa1251mvDbp7NcXSBtkJE0JlsO/nyYs/3xj9Cr0Ti7G
66uSUVSlk8+EY55HHWHvNr2J6xBqXlzolIYURfwVypvl1rCj/LaBNCRHKuigJsZOOhQDRxWI4Rfz
wbI/bB2dxcnKgKjRcZiuANRG63pV6QRYiT/H0og8RrVcL63j1T4yYLfHFHcietVrxwB6nU50yUm5
IVbmOmzFMikib355xT8nRpQKwG1weHf02qlW2CWXZry4TEWDQ/2cyi68uUyVarNYhpFRXlw8wzvZ
ICFag2FC74Rmenc5k2n7cfYbG7n0riNTXNgYRwf159nVJqZprrNSx9VWgiV0Hju44kHv5t0VrQQ3
VQgmdWr6PPHutAUJ7S6xbsLJo4S82iZseDunztJxvbsc8Zas7NjxMqjTUAoEiAeRL5SIKl2rG9e2
T6BJKd+LkZ8MwYp3R8tTKHGiYHH9uD7IKAU3k8f8raz6RypIpzL0YKpFRyTgYr+ayIPsWTneAGU+
YwM2BCmPb0Gg55zjKJYn3JCW1KKDMYLNObWb93YIEmT6GlTkFV5Zz13hg8VAZsG+Sp1pP1+K5+bP
syQ2P2x01qaOeA7DIZ2xPJPPl95gzUzvPtE6OXPOkzN4r8WhbsY9mSAOkZwbFOLf+LiXQTWvD+bk
1rbnEGRMt+RFh6aqN4mdd0dq9VGcnCuVf82lApPGNDOZ+hqcFcKwgu3V1uZ2NXdjlqzJhTpSnQF0
kQPEQzaaMywhJxo0TrK4vmogtb1OejBQX+cL7NTaSrNHvZbp4g3H+ejuHdGcaRh9JNRFlFAqLT7N
bpag4Y0vb+H6ERLsKDuwf52uJuVXt70nw8P1nWnpRzMTNInApOILI99aVP7MMIT89KlKy0cZqQW6
KnKhgzeCA6Q2a/PyqWhS2XoQ3csyPb++LGuUuzFK1K1fP2lbtcaOud3T9YtDgBS8/zrdXt9dr7h3
kwfPNNflb+j1xRR1HW4uzbFwdmDY6CYwTbeVFkQSjDzrX+O6ebDSLHmIIdm4k4yhQneyQ8/ONvLm
NGIdjuJPt141oDLaulnhPGoQ3ZETE5Y5bwSrjpHNjYXB82ymIcB33/bml64Z1LGbWqLwxhVqRcCc
XHrmfSX66tYF6VXjJuY9mVoT1F5BFkR7svVtUGyyKGfzywBuBfe9ufK1NsHEiRI9rKvbeEuTgxM3
2SEqYs6oSQM8/FgMYfZnMrUjQolp31Zrmhxok+wQ2+o7ddLbNSJzjxRucHN59cbuUG0WiSVN5sqk
OzGnOJE/Hbw4fs0TaR6o1WN5uPal1YJOBB9oNPrgjEqVBXWSKYdE5syp/H5HzWQs7I2MEKwjF3oL
HZBxbLwngyGh8eKVI9vQGwCtB9sFusdWEnuqLvrKIrs9j47UUN3u3v3O854g7T4soQg4bIIezVAb
C5BuoUYz9rxDUWVQ4AOC+gk8hQ4ocbNmX7QRStes88XcQoFPlyX4QhCjmX/suEGhtrnU6V1r8xOk
PvatKmafCvXsuIaYuGnfGXjbReB/pfx1wNSbrnX+UCDJttE1JH4QpfUeJgdKbWMN+ObULwaCnG8x
RwFk0jk/Eju9adLBetZxM0AP1FJnYUft2i2tfueXIkGcImFgDXT6h2SAMq6CQOe3aTg0Sp0fEYbL
DMFg/ET9lW+n+GmkDJCECUceuQaYLcwE4LM07L9AowJczrBf3boJfZ56EmlEBNQubgLYe3IDOuJj
tmFyu84Wxd98IjqA5PEAmm/AO4xZNrxnMkR1qWd9hexwiaJEM9vUfZN8KVvnIAszfAOeJ50XKI8+
aWmxY24OSK3ZQ/T258guhRgFjcxFgLJt22YLI46RIApU+oXOVCCSy1n3G9vv/AJmMtw3i/RTns0Q
9rAHM9jmU1bvkmPjw73BR7Gl9NqlVyJLtuRGCZjJnzk6cqZZ0rLekL2P05kakdg9FW1RrAXoB75a
WXHhsxKpay4T2622qEKCOG+aX/issJaGPW5AoG15xpfJ30WcDCg1lCnwIQePslV01nKqnZ+HwgMP
dhkm/6HdzWM98yPt770EsiMolUnyUzZyJFzMbkEdyBPmpwgagvYiHvsFaqj8/dXNH3i4GoJUznsH
aM4OhRp7nbXtQ9hZagmWsn51aY4gYnNEhbdkyfZBd+YIAtf0QJ106CQIwwDqOlOLZusT82M2x+w+
ZgtsI1i1WjWIeLlWMiPOLMgPHTrXrE7Uqllab2Ivq+bUpAOCvCDmDOqTU3oo2Jw8ahCIzZ1JSoRs
v5nj4jEN+HmO372KXUL7tWjBPRkOTnFvJOaeuBl8qJNuEmCtlv10UUCjL5pi0d1NCdHue6cb9wzi
r0vcHOU+rINw3rijc6iT3P7CQJd+oa3TKt+BhbJYBKiaeyI3Py2dg8mCtWvlLUD14o2umLqGcEWJ
mMW5YazZN0HrLliQRG86O+al7b20CWhXx2aMdixL1f00kPqrJIeGjoVyITtKxDZJMY+oLfEeIOAT
hk33hmxpN28dL7xNXNOEmOsIllE7HyGinHz4ciiyaMgxqoWJ5GkLhl5wfzhs0dOZja1qp7SLcAHO
Lr3TmR2+8qaHirsLmNB0ACmmDtY1CnrXvHGQlNW4EzVYRoDfX45rD/eZcymRWp/40i5/jLAZFrVA
0JX+lmnYxmcoy00aXLfcY/wlBdcuxBS7F2vs2VwncQctvaDbNKI1NgyZzpsOkPA58nLjc9n3B+LQ
9hTYO6O8e2FlCjlI4C+MLs4eFKD3gG7jLKgKyIbilvxgxPrDdu2lM8VYvexUBWYgBzdKQDSyHb1l
X6TpQZTV6+UdTx9FFCD7Io8s1BsoFsSPXlYc8tzwHmIQPu1wR5muwm54mewpw9PCCkNnJySoUn62
j0hkzHKzLje4/fVHLPj748hFB31oJ18nVhHNStZDhIB6ZBiNs6bk4TrvBuiaGdBBcL0pqDU1rzaZ
pMMGtW3VuZ0ONYj1kb2AjZrUcbXltaxXpW+1c6pyo3o37IHP0hH+lurbrnZDxuOaoXZ4lhJN61XZ
yrOrM3Jr9VJp3D0Cw7RuVMKNZTSdBWL4OCPb73pRWAr6HNRKrmP8enYuUgerepTFY1WpdxtRxveo
rFcIxHUvZuYnC9RPDSftuojsmXm9UqkUc0uNxsx3M/PgEiMCBYqpzRGRwzon2JGJDnKKItMZ0hTQ
ci1GCNGieHUVSw208gS4oyIusoEAAPo3tjgikJOfvOn2q7T1bI0N28QOxy25MPpk6zADT4kygQZ6
WwcOxHTM+N3HVeFagr8WXhgvTM6zk5cwdx+Oeb3stdLAegMvDjXPd6fOfgx52zy4YdSsfT/PtkHG
oZQ2TUYeow3F9ajmrwjtxwtfjmohmTtsQCFINep08JQql77k1pKaHcB7d+LDwbH5WmQZysWH5n5U
PqD9SZRtkdMAwBAKD2cog3zYSnk0/HirQrH8nWaFb+NRO3WOUypeqpAtULLYGfeIruFb6KKgWBD2
P0HqaoNcr4VHGFSeQKRYnUMEYy42alIHqtubjT03JAgQWqe1HgEDb3eOVUzc1C7ChxWkIa5NAQJF
fK/2MbYDVEi7wpsnE8M4pFq/iLoK7iVv0kM7JP6cGL3FH3ad2+khtyd5JkTgl+DyTSFKWMxw2Zpv
4NvQqPm30lupxQCuF/whUh6198ytQDg03WqH8MO3DcFobFs6vAtNkFdrH4ks7A3HF4dBmafXw1fI
xXzYqRADHJkXO/mPKvaXgTECY9A0ycbponCFJAfyeu6I+yJy5WC3ASgkSdONmWTNE3mETeSsY4jz
zbDYyuYX6vnGYP36t20inke+DCgZ7nobS4AaLhQ11M/oK9XV5yb1IuLfben7L6PuL72/jL06t9NU
pWvo9RiMu25A0hVS6OW+RwRgpSrTvlcoCYPMsRrfc/+m6Dv/uz2WP2zuuo86NbGzDHr/gCrw6jJG
Z4WxVAOQSnS9scGp1rER5og9TWsgPS14uumQeqM9Z+z1ipm+4qoLkElssxLiPg6Q153IaggUD/oD
iX31gyYD1uZt9uiwmuF32lXgpsnsVcpRXBwlZXEECF4tUfZUfqmk+Y2gjYb4httW8n4dw6IxXBg+
f9YCf0xCraHCuFxdm17dlyvII4erVAbBgQ+AXvH+K1W/53kLabrQH06u43YHS2MjE5W++VonFwe7
v2e9OUO2oESFCC6JHCtMhIWd4kAyNNnU5FOTeu0W2E7qxV7ReqTe341NRIjMRaZAoGqoE5YJWFdC
gNYqe3dfaoal5mTvKgHCgKF5LrWb2z90It076NEuwHAbZOcwmAAMOjqAqZs73xQwxAvQajg3RgHV
v8GQyWOQ5tUSSlLjEZCvdCeKRKzHIrdv7bjg85aL8Lm11F2W5s4PAPtR3+jp97D8Y7gMNco32sQC
kT+eFeBH8BCK8bIDb1of1QP9F7r8yW45SqxlUV3Uh7zBym6B7d4rBWGkqyBRVoTNmusQZLgjBImu
HWbhQPDDuAWDDZioClTtI7gyK3nU7anZDPlHk6CHeDp87h1+blJvzAAP+49j8xE1OqXKFqC2PfBa
qq03LbBQjQhFNrfMwiO16TC5+PmotnEio4OJxSfxGcS6++7zPLwVXe/csTE5ERmCrTp7jbLReEVe
QzZ+B0ovuMXa9uJFZmuw4dWn8JpWrn/OBf6Ki5eqC7HSbm0vEaFEgXBfsa+RDW44XNf+WYU1+Lhx
8z8CI4MclN+GCLp09nFEqTjEEWv7rsnrZp6bqn+KPfu19WTy3SobDJ/yUDwtsVViybvwILTaB5xB
kC3ANR3U4EbpBqRJWjM6+qbxmhq+c1lQtomZHfI4fKVlGm0QXKBcZ67dJjtarHkOfoMAwxdLYvMi
Xi/d++nRqPComJi/yN70GtCOye507vzqSnbIdKZ4MHjlDIS94xqgmeyrhLy4Mt3wLfMBg5bgYjvF
adidXACoUWrQhG8xpAE4A/eGJSN//fPIxIzGW5XZXxVWNkdQMKkjVr3qiB1IvOG98cW1o2hvx9Eq
sLLyPk3j9lYkEgUtHZRBe8Rc5pXP2IZ6jZY3hyBwXy69bBDvNcAfeyyOsGsRjgHJS0TIyJcOIK5b
8U4ZN9SKSk8s/v2v//s//+9b/1/B9/wWZaRBrv6ldHabR6qp//vfgv37X8XFvH3/7387nmu7nDvg
sOAe2EeEcNH/7fUOSXB4m/8nbMA3BjUi696p8/q+sRYQIMjeY+UHwKYFJUK3nrOxvYlVAUj6uyYZ
AMPVWr4jdY70ufrWGovLPjbowmQPxMo6oRVWx3m7QakZT09iDLO1S7xykEt1ZuFQRuuLymASNT+1
gSM+hSiEuS4z4oTHC2RjMgiEgJmIDkHif7aRc5mlC4bf+A7yxKienQ5cZf3Rng593FSrHDc9MDL9
0ZtW+glk+tmGtwwrdp6JCvVIbntxobHkTBNATYHN/v6rd6y/fvVCOAK/LM6RgxbOz1896PFyo6ul
uG+6aNggCRygasocl5ljlM9VgqTJtJzoRuCgS9epbslDAPMEqDZDmdjvvSrlG7ssdD/N07GJZsPu
NcSKjR3ndficRpW1iO2kO0pIYu7LAjwZA3JTX0aQPuPrFe+TK/inUeM9uTIfSiNBOhzoMjOr4UaH
sb1zHAv3XEAa5D/8Lj371y/HYYj64ttxUBoiuOA/fzmdm5QuSufV/WWRLgoOXH7ufEGGIj9DUbY9
A6r/SLfDqFbGim551Jy8UK6lzkMBrWIr9F4RA9ZLwTMF1jTcmEJVQ6yB8+bJ0tVRTmtEPBTvVMzy
r9woIBlUdHAdcmdfy9vQyKtbFNqvkLDn9/nEpl+C2xZ0B4m/Jxsow5J1U4D/kXppQBX1Kz7x8iNq
BtXaKnKA27OzOYJT8XaUCqz9vgLksffBmWF3STWvfaAIw+Ye2vX8/hdfx7ythbV1odzxy9KeFOYs
zb3d1Enyc2MbAJ3UIeiB5S87mE70veq87KGZDogUFhWPQQCGRhaJdtYCerjLvEI9WNqsVoY55kvq
pdFdl15G5yDvvbnEG53CYkvLaZJP5PJtI6e7stmsqKO0WPgPvwjH++kXwRlzTfznUMyWgCFLe7qc
Pt2pcGexBlDJBPccjyjIx7H+1JmgVyacYVR+Mb3aeqVFmGO0/SHgfn8yQg9LNKOCFGScHElV9qIS
S+KxF3lYOq28oihmzaT2FqEIENo7ZQxxmaTc0yDqoOZ/tF0mC1jir+vaRZXNYLvpRnajuWeOa+7p
zOkTu5ypaEC1FRJFbOO48fba/Refi8Gp9Pof7j0/3/anLxMEUMJhwvUsENF54ucvMwkrZqYZ8+9k
Xw9IxWbezAR+4daKDA9F35m5bFNPPeeML2mtSx5VFQKl1zkdGG5BPIs0YuECe9wWmxp5huk+W013
108HgIyOrYaWGxzIDI0PBJ3MEOG0YFTzKjFB72qx7Gx6STSjYAt1sMz46EB2JkKUALTuhqPVPC4K
cNn4XnoWqHP5+2/Fk3/5idmOZFyaFih3mWP/8q1gReUEqknFHYNc7tGeBDNAbZKghG1SuSVO1EDE
8aIvzpEY08Un6uUcggZEl0w28OcBGOuCSp6olX05oA6uF82irmIDXNxZPadSwJyDngNSyMGeTxWD
cbCWupBfr161QHWaZJBu7KbQUOHHIMWIjGBDTT3ZOhcIpXCw/2Ijv2IKNV2cJz+yDbWLpbZjPFcT
vfdMBqNzj9swdEWsIAZTlyi31BOV0NjyK8hwUe8nb8+pawjkOt4h1Nb0Exhe8HMqVrFVjxvFUagy
2VneC9wjEFQEawp2/CDsd1GMz91ZW3v9vTUBSAoAkZG6xU5pak193QAFpbRBWA4SYWGgQO/cmf4W
4t7FSTcRaObHxt+7mXxKlW7uyJTj0bVIkcNYUZM6zBQQKma+/v1vxOJ/uXQ86G14JsQFPO5gFz71
f7oPDR7D426wy7swNKeos/oa11X0pjoUHfq9YLfI/EQoz0MBMPj1wrcCjBjI7/vPBdJKK+imgiVD
iujh55Fe1TJsYIaDlxkRMK7gYhFdXCEmBbpaarrRuAwLPd63oQSrSKBW0aSIV+RGfgRNLEpNpyZ2
GM3GlRPLzdTMKpCPli7vN9QE0OhjSmpCCnkZodRs6dr4lRMiKPKtehmNovkEvQZaHCujqroAhxCo
GrepA6jbBXrNMxBJQAnMvECvoTaX3/g2/wS9LoK+Xuou05eXoNcZAMxB3beVyGfLkvosLC+4SVrg
X3uAeJ5tbUEpnLHsgAoF+WAG5dYPC/MZrCLNCvdUf01ucQz+8wK5rq5xUe/UYgdBduE0r9dp7WBE
BHgaTtMWOg8Qii8OtXZG1I1CunEo2/ABnOsO6nMQratkvR1qZAQAK5BzsF9E71g+qVk2lv5j0o7W
wjf69EahNnSj89ba0ky8QQbwOlPHsuDOK3qAk6GT1fr93IJoHILTwCa704HsvGqGZc1tPTfF+GGj
DvLrMcpmzL7M4UZriFjVN26ACIpydPYCAvgdKUM2cbPn/eg9o4hRzGM5hMBPQD5VNpW56SME7E3L
tvEO3OzFjepd7atHgBmSG4bb4XnAxgiaFxC45nn7gDxXADm7IH/Is7GGTEDRrqkpylRv6xaF49SE
CLN9W9dsFWs7PyPCbi5ylso7q8zTG1bKtTn08o5MfeQ3C9/yx5U92SynrKHccXH3u1SdrEJtKVgL
0SCwG6ZiSwGjkDJkk63pJWqjWwZAOBZLLqjbng1lnqOKI6iX11vbr8ofrZW82vHoAvNa+3Ns053b
0rTrtZPWBuqBRtA1AMW5KiKd3/1unjTZ9llRrhGwaJdlC0k8FRV3xYRGQRkkVJInIIoycog21qnC
JQUbHTiEA8hXjLhLuVGJnHw/PLl5vhiHfHiMEwA03FKYyLVgx47VrQOARo4H6URuyNNiAWBRv+uq
pkIGrmu75FjHeTmvTeadwU8arm23iKA4kw+HxEJ0HiWJ8l5YSBSIPHTfgKlaplng/Ai0t28bZGRo
OMoBvLMThNEaBU3j6u/vhPavT0usGhxmMzwYhGmauKf8fCNEGKpsrN5oIRhvIsTa+UgvEWQAdFO3
XqjNDajCEBEhWwvtqLBpH8ZGlBC8AUu+kIV5jluF9UBXZt9y/CpRXOZ8vXqghj9AotqPNnKiWCGe
FQ2SVex/Wm9JpCp6ErClM0g4Qhh3HtR1dllH2Kg+nmtnSE46bKxb6mDIgNz+/ddg/rounb4GzrBu
mP4JQTvsT88D2feo83aZPn3UtEtvQpLikmdQPgaJF8IAtjWCL/N60aeBvXB6u/z1ZkAjihRF/nT1
hwX47JApi+d//5Yd85d1jjRd03Xxl3Nx83D+svME0tSE0GAUny4L+tGXFZjQg+gFMeF0CsqDbSdZ
l57P1n+Y6RlfmSil+qs5AG/jxcxsHb1AauPqXceNXPCoVOBoWlKYM5Ne9GhxcLnk6XIIaxAHI+Wx
UIkZ3hlB+XEGIQRn0WnAPFRgOothOrv6KUjk/cN2nPYP10gIxzMd22AHGwtbeA5D++efczeMfVSN
PNkMPqBefG5DlKUdIbUtsdBEAEnedWMHQd0JcNLp5BZFb9WXq4dvOCPyQ1Y/6wIfqo0WoAxR30PK
KQTBdIpnDlCgeXjPWVbuuqmXmnQIkAgeRB8cQodBq+rP8arjCXDCpvnGuv3f/wasKbrw88fFxetK
sIQ4lpTAZP38cQG1yAZksoLNBcNlF/NLRAaxfe9oBQqJS3CoVNMhGYMaPOCwt4MCpg0E1bNEgMUx
0C2I+ZhE2Dqw7PUALucQ+wVAdz+1r/2ECXOrf/g1449kT9GATx+GMwufxPNsCxEex3V/jWIxqPrm
MgrrdaoTZ6chFz5HpRAq2DoePEWZBwo8FJ67sgJS0umjGdlRASRX4GJEAjpS4ZPH8hRiR1ycTOQc
HjPkRclN5VztgxBhF2rmHLTUddwxkDpGWC33TbFDxuwNxVbxj6w4YdGIJ5IKbGSkfPd5ohqeIzKo
7xw/bVb/n7LzWHIb2dLwEyEC3mxJkKBn+VJpg5DUErz3ePr5kKxuanQ7bsxsEEgLFFlEJs75TSZX
1alNe+tAEnnw2lqfH+BmBy6PcvV9madv/ejXPH/Oo0ooPZokE8vyogQhCwgKkv0FoP3ZDpLioPLr
VpbwUIcCVdCdZ+m1RnfjInqJalGcumrewX7+JupFlWgUh6mvfFdh27++XUFUNsuUjTL2qy7PA0/U
/XYx22q9boqb4291WZ9np1auXGOo8JsUQ8SlDMhfnprW2e91oo9k1MXigdYTsPjPu8aKmndCW3Y8
dlrVPpBRQUxhjuHiqMDPtNPche2nGqe4VAnXJ4qPTF4n9UdRLuwiWLeBErG7nTap35i4qs3JtEZA
mRXFbLNnqwut86z7V1MPKS1VXeorq6aVDbxCjIz8TaAfJT37de8xGPIvRLAtHu16wn6RkSTirH1r
YbMs5nCWiRBOR7SgM86ih55WyY7YOAHopVHUaYm+IXQVPtyulDnTNpum2b3NEbHjjef4atVe1CQo
xS3j1MbON4qjWJvbDIVfPWr4W94ntZQ5ciF6lp6YVZ9L/xKlwcE2ZKNYQwfEkaL0p10q367TBr5+
wrrlXXQX84yk9VctQpoHUfRDW19YO+A6l1sQhypATyM11ZMYFdiBtKtLvhNxV6JOU6EjkOu+iP6R
HiHO4SuhKz6bafS/akUTnWy04XjG9Fs11PUnhB71J21GCgs/CWfTmkaYr0cpWeHYkj2KLmAMNChs
uJFGqlps1FhvPadHTbhJv6VDmm7HWY/2uqSWb+nsswGx0m8gIBvXbAv1iOvo+CT1/Xel8pNv4KLY
SuStcrEDJ7myOzVXoiE3x199ZUmPkV8kp7lpU1dcgMj40V7gjEU/XZDqQ8Z+5KsQF0n9l6J0NNRX
x9RLy8HxGl0qv2C9vZ7k2t+qaQO11CGNI7XHIa7IPXQEA9c8XeK9klgyHGs+MiKP8qocI7la+zzE
fCXIH0WrYka9a/Lm74liKDngmTBevU1V8z9cEaO52E4nP2OIEW19lUCeKFZ5LV+hNO5ufdsRfjZW
AcXWb7QfYjartCQPk11jzVu48qxKo/6UaUfRdqvJYUJkIN5ut2pLbX7gnQWrleXOtZT3K0REoA01
LJrEYz/veYmJxiTrPHEfXSHrJ03PP+95MO0rcOL8ds/Lv8MWbYNiI66aGiDYZ8sik75cYDmI+ybe
PNzu67/dsxg0NtJ/3HOQ1Aj2k3e7tvm4HaTE8Lra2Zfk5uCgdSXADqlnayFOp7Srga2SEykjy9g5
osWWCtiKeYqt261nC6kjNuwA17YFF7LMMYCo3vqR/Z5oIUbSok5GXjQ8idNbbdmr8gqonZ9LiRtG
LABa8hw3FXyOGpU3tiDpM7zL9LnKcKQcnEfRAdCAtpGhUm1EsZQT9YnBoqMYggOY7Q7hkG9FXWOT
LO6iNVao077o0/XnMOZtwhZcTlehu6326bMcGO11Ukzv3iOrpo4/syt2Yq5ubp0zn0jer6uyPIp+
YmgdjNixyWOzF3X5KA+nSY8/5mru9rZWpS6R3djT29E4yEmenYOxZqc+un5e7u2kwN5KzrNVGpbT
z3DeprnV/JrS+Qdv0OqbXZBciGs/BxOO8N3c6LxYqm3wOProyOS9mn1VFZtcMYMAzPKm06rfYkND
iL+dsydx5XEqjEMcj+YeaUCvtE3khdTZOrZx+FMb1Io0qYS4pWkb54hVY6uXgQKbDsvsKamcteyD
eZCaTaUjzJGCsvhmB/IFCe0l/UnUxh75kGOAAmGkFn9JXfCjwtn1iznKyVofJv+5QZ/SxYZBhvYx
f14bFn95+OO6URfYj/AhoM2F4fAGShiCswKi4H9dD4tu+HxFU26dqUTBHPXzbY0GiOunWOjkvcKG
e+qVbxDzVn6vNh9OA9U+RDVuJxPLeHN081Bly6y1o6ztGaMjbeyVax4l5HLESGKRflhNz76jlAcL
M+mNGJDl3qzG9leoJSkGOUOzB6Zvv8yO+SDaZzMmpqtUwyUsCc/DbsTvfLlS5gQIfenWCz+7dj/K
YbKt1Nr/6tfb20DN7jdqNxcHRSbChcnfl9uNgJpdSTkfXMILwVklf7MulgkBLh2KqMvfZjucdipU
8G3Wdt1HUk4r0UHS4Ofh3ZcdEV+qnhwb8ylxqcaAvN2wa3gIwECcTBQwXdEgGc3W4an53tma7tlI
lXphMkrvhc43v1wTibvKnUM7JYUL4geP5Or2cRUYq6/AuwRPpoRDjb+YCIsRdQzih0DSRzubgTfO
Zb3DhWR6mwt8VpYPOsnQVUAAMzubs+QAwYvV1cyS9Eqy6rWacPCIwBPsiiDBNuyW+Cb7baCdQDzL
JHW5CMGIBiWwnqURc85lNa2l2Hgql4OdsrertFjaiOUzcnoa7B+hOTa3BbXMotkr0P1Zi0GiVw96
d2I7eRYlc+wcXDcGluGiUD22ucoBBtXKAhXzmuqS9JgE5VHx++B9tAo+HMiet1hkXSvAnORs3IhW
MwtSVyJ1txfBR5Ckv9LSli+itMyogqJ4zZcZkadDWJ34pVFx3b/J4mmI3ySkkBPYU/vUGT27074a
1d1gdVd1aYDrBonst2ZpLHc89M39XMZ42IHLsk++of59OoUmLjvz+FegfB30ALHvrs8Igjlasg6t
sF3brJFepcl6ssaO0VN7W7s08E2e5loOz1omXz875xIJv7HL3FtZJV4IQ7NqcbpZJmtyfEjl+DGN
nPSJ1DgB/9D52ZkpbWpnZxu1bfg3Exdq9OJHV7bKBiS6vAHvrKHEZcbvaSCZm0xyCoxtKFYDkux+
mJQnURw1dQcGjV1U4RvP+VxuiilP3oOwJpOxmHqxkU7ecUuwvVr2P1vjdExcFJumvWjtZeubXoT1
VQyVgs2syTAW0qp8IPjyKq6T5Xp1EDeVLfNDGf/3mxKtGdFHcVMSCp9sFpLK86dZPgmU5w3vuRRz
EuArnzeZm1iA6HKTEfgNGRpIPgH2pZMlxATuE906iTmjpZORZbNbtcGGV/o1sKT4GRzI/KqBdk9a
2MGiJA8FWzTU2EXJVrS9NsvJrZSW00kLiuFBtPmtc0Wvy76KkhrIzxXSkrcSqMr3brSUi2jLg+y7
EhrRTTVcxmGe3Ig+nG+XkOt0xW/DPwltcARW61XuTABClpvzuwLNAiW1j6I1Z51fKZlOnka04v/O
byoFadsF8qtpOek6k8+tWSd7UmPFy2xasZdIsuKKYpDK7dmu/S+WbEb8F+NTGkyojYlGueVShdY4
h7yRipcx6YttHhOiF62Dr2WnZuKJdhvbopNipy+ia5YjVU6gno37ctGwG/oNjg8p2XcmclBgOID+
T+uhuaQa1gJpkiku+fXmYlT4/ALK4TQOwVhMODZsb5VV6NBUNcpDnPX6ntDDhCXcMocMECTTsi/1
EO7HGYw64oj5s+IM2aWKwossKVIBWHTmhU3RsBNaWo2oaY/+BOLMz6riWdRhdPXVyFSAWEtV5AyY
xi8vQpOYYFJgLahFw9OX8aMCdMoPMXcURTFCLbdh0stPokYJ2etNRppsRVs4JcMDYZBbd9FjGDG8
7koiSaJoE/ZEuL9/mq3xK1I57UlUtxKwRv5B+4MoBk2lwzSCLiCK4jDU6ovWpulZXMmZoVdErF5Q
lrhRcZANF+8Nl3+U9GHQR3mjyV2/4UlTbfO2sFwxsC8U6Wn4eftrm8qZ3QmyObA8ZpljTb0maeyp
4ZQ/i+5GTmJWlWf18/btQOcdyHh3Evym1vBF4eMHa5ydUPa2NO0hsRZktmQf7lXiLBmtLUi+8SxK
tyoMN0gbjqMHofZzODr/GtDxqV+jdLAPy9HapDo8hwkU7EMf29nt4Df2YrjgH5yuQGYma5C7G8f8
s5/mdMO2szD2c8IycockUM7ks9szSMDMTcY0/OHvRZj53i7r/X9tF+NZmjNe/tJiS5bLcitSRMeu
hZsv3NHvRSGicy9CHUJ+ZukMTZHObL9f761ibAMs060dedzbZLCujab8Eilh0w6RaKtr0xMpYXZt
5wkjgqeWXajo5cfW6zSgVxxkg7O9eSipymvfRe2jozvVY6qlbwIJU8aBvbXK0tl2LJ2kZFeTCa0S
knHh3XW2UqnOTiGvLUkShSUooL+7CI2tZAwrFymccTMNRTKtLCd/QPcw3guA1K1OwKTMsW3cm7kb
nt8ARMoRBXRTtvnQEFIOZx3Ibg5xBt0/7VW0YjGGwTG+DmkyBNsxIE5XSgNqmopayOcwcTYK2bEH
bTlMqF88BFn5fVLr5CBKot7u1M+hok4cZFMa3YmXtquhoXUcIU59nKymfzGSrtm0Vdhsh6WoS4q1
N+MgWovWQo+da1XrB9Eoqsq+dx1NVh5FCb8c5HmnrDjiwf77bLKyjYLafMQpu32SknOn5sOjstif
DxkpdMdv5ZVoE3VmIGFjFQ0EhJb+os5Jzm3dqac+zi73geY0yitR/GOglhukxRkEH2wgTDF/XkkM
iLPc3xWqbaeXnH0CogsKIazA2klSrh5zfzD/44wd/laxfNBfLdEjImlEKRYWAvCAoeqNkyh1o2Qc
Mcb4JkriAOR/Wsc4nXtaNiDU3dvBU088dRkspvGjVlp+3ZHbNwmq28uMbWgYp2GQwiczBCSV5nhA
zm+q+JNiZK1dPTRtJFD5+MQhrutjqmnSWZSmAR7tOChvolRbQ3+qC3v2UjJnpygIcZRcDsk/Z0bk
dF6bVB+iR6pUnz1EcUrTtaGXMbaEeosELSSgGcvalYNa9mWoUucqLw3Z0lDogFkRhIWmXwzOFbLx
5wjYrr/mUoWuY6T7foEoaMqsP+qoX85q85QtMAWLR/uuKQmjiA6ibljEgCSwsLdBTSHpj5azza2z
aYxrM1EjwNK5fhGHwRmxYcNDd9tjqMQLPQ2hvQCdp6VFh784aoTURD/RCrjwpceVbSeUtXLHxBLF
tI9CWMtR0NhfiQZRXlolP/gB5hP+fYiXUO4M6vP9LJCm0C2XOimgVU+c31vv/cbCOGF28z0chuqD
4CzpEL7+C3lX9akiGynqazzoCZs15U4eo+oj5DUpG0vzre/Y8CDBySv3Un8fnuNSc6yBZj+0Koo1
Mz5O77xIIIC+nNVLnTgTdaJV9Bv6Ovyz1XaGz7FF7ddrZwhVT5o1SHJtiEgSSvwHACgbUXWvF2eF
2QbnztYbzzGS+UVP/bOEScdfywmQyUGcYAp/q7FqnHxvVuQ+30QXd+FBqpWH1OcdIhLfnDhtnBmz
HnsaCJDwnZrLQTRosxoenL9H2PyllxsVyMK4BYyHNrtqMbbeYFfKC1+l5A1pkLuimDYgjQ3CNitR
bMaE1zR2CkEdqd1ak9TtMMQx2CGGOiAcVxW/vKPUasqLmLiOKwKrSzE0mdjJibX7RHjRCZ7sBwTG
NmWojhdnIQclIxahshG4PawnUtl+q2vvKIYhaZhk5VpxUv1dMnOitVJewXOrtPe6bD4mQ0sfAuKf
L/8ySFIm2c0L1Tzn2GpLUpywV3KDANQlvxg3EifD7LJimTtTM41tJqm5N4HxJj7O4iuKWqPzZrUs
vqLY4qe6nrOwepymVD+oqSOtkYGavsiIJq37zshOhFz6dzBpuY5ngugVlroE3cwZvzg2or0IPmUn
rZdELzH433ppElyQXDFDoiFJ/65LZzFD2XaflxXFPy5LryYdim0lDYpL/jC73A+xhh5cKZ/vNZnC
Or4Ck7Wua6M8iQbcRfIL5PfuJCPs+yXP+C2zzrziEmbusqkytgmZzy993bjpglmKLUwMgrK1TzFK
sNexx/L8BmZipF/HyWtatZ8jFT+7jRQd0n9GVmqm3UYKtBMWk49T0e4ivCq+Nbk3Ilj1q8aJclWV
vflqoNKxKfohOteVlBxraVS3jmEWz0RayG1Zvf6jm7uVGJUU00cXztF7SzDeBVUWXkKd1KpiEL+D
BJs8xY0froMsrb5Hg43KA5mzxGdFlcrmyxw5FZotTXhFLrLf23XxwaY/c6tRJxaF8RJ6T5P9lQ0n
mNou+rUYnSSw3j7yTLHWfmFED0rrqzvbTsxdoSkkicDfY9M7jB+6WWBjw9qqSP5Hx4LQKYZz8Sul
eOmhEKxLPEJ2ilMULzKpKuiezrwu9bB8GaZBvra4JfK7K15ED2O0d8E8pQ+iyqydZh3bdrgX/eeg
N7wqU1JXtBLEby/Ioz2KS4kqOxxdrHa6R1FqQ82Bb4SPiZg7imppa+KpjDQsN2MGWgEItvwq+o5F
Vl+yyIDxHUkaZjpR9kLo6tKnefFVi8BI60j6HGrbBls7Q+polOLr5E+oeXY6/xR4eXwp5e+iu6SA
TRptNvaiiC6DVbTDR6F11Q5nvWYrqvExdVs9zuBSZOq+UMNqIybtJeNQ8GN8MfMWSp6m78GQJU9J
oePbowPubqwef6qi91kKK9ZqoslPZQvKKJx6SF75kKzNoO52qHhJJEiX8v9x8G2q5Wr/OoES4AIa
twXqK4tiQwuzHz2L11hBjKxTSmMl6nNlnN0yGLRbtzoff+vW2unv3Uw2S3uZffJ5ioQlOEnEv6Kk
dVaNpeCX0M76u4zzbo4e9JssO+HVNKtwNS8PUfYHvefAzdiIolkZ5OEJFJxE0dde+8Bs30Kt1i9j
FiSkMZmsNw3IxB0Sh3G/Msn5/4DN7spqTnACYNMxVhznq67hJod1ovyEWEu/HZNWOvpO1R0hd9tb
LSqlx3hC8C2E4/3V6LuLKsbPCTJQQ1T/VeZYVIxWO6DQivdw6Tv5xSqnbo+M9bSL/aa9ZpOEqjBW
JG8kiH5mcR/+CuSdoWrcR6Wor3Zqj7jR8NuTFpJZHFeKBzOgO7ThjFtrnxubCO3PF3l5UPD2Pn6X
zAYta2Ji+EX2u0ST/d0k1YHbNqr2mketvSsrghCiOAEp2yVSEt+KmJxqO9VpkltxCPiVZlifuXIR
66+pPJIt1/Kc9ZVia8QjRbO4dbZIV+8qjBRvrWYdtDuLiNBtbFhY7PPSEKvBZWxpkj1pJgX7x+Wu
oPdk2MZJ/a01MyCSdraMCuXS6jhltAsUabq1po4veUGvyLfWOY19jxQ7ZIxl5toiEYIluHZrNRSc
ng0VwXExVRjJmie36KiKImub4s1dg2zBMjYfh9lTDR/TlOW6Sq+OHvZtULWmZt/YZbvzp/wV76Fx
XMGybM7iwNf7eRZrV6uZx9OfPUS3EMrrikRe6oliU2IynIcGpkmLfWSmq/bZmVtwRqV/ZfHVLMRR
zGhbBYifikrRTxyCIv5uRSBLRUk0mhL6k102bONl/L1rnBKLSmNyYfc6cdaq8ouaY2l6n7vBmfVo
h8ahiXxWPNHNj+HcVmjluGJiJePhs4pgj2ewrI/3i/kF9iOVVDwkvJD/dn0oHA0iR3m8EX3vF7PU
ZG/YTXm613eBlB3Qrn4TV77PHeWqvSYwptzmsJ59S4EqutitiIMU4bQSOrhkTwur7O/qNA2NdiXK
KlYZ/5wapNLQb0FyQJMyVwZgcbqdiq5tmUqrsMWPT7T8l+naNPJUPyC1sFxyWuYxg463IlHWJ8lG
YsRRN0psszdDB9cZFGdfBfyXi6JpJBbvTWFxlg0neKvxcBP1ymhr+6qW2cYCvvqiNFDBzAa4Myhn
/TUjGiDqk8wZ93M4Qg4Uk2PLQ44EXCExEDa0CqkAcSjb2DnVy0EU29aotrIPUVzUDVVFkpocf7mS
VVknMhVb59hqrXOSNm7naPORRVgnNrY0mL7Vbwh8sa4kOfts0VG0KBG2jUvvcBl7rxdnjq98DhPF
29g6MA56gebq9yptvGlSpROQhtTWs7M4THqEYNVyEGeiLiJh5IKDrtd/NCA1DgFxGSs6x1LvTXJZ
HP6oFz3EUNLk/rZmu3y74r9dTIxVauc7AcQlMkfoNx38aSsv9ojTcgDX9XkohYFiCq1kbwbyphbF
e59BC+S17EiDpzZWvDIUI8JQug72Vpml3hAG6VvkJ4+CUjI3fsy/Rft7Dwcw+n/v4UtV605zizys
g4Ko07UEr9ogP6mytdE1vHbvVVYaI45wL99H1GrS7bSiOkOPyU6i/tbZmmTL7TMc7Yyuax/QmofZ
ouPYMRI7cUj31dYOW6piVU1G+3CrLPPGA9C3CLlSVyyHpk6jDe/YsiumuTUoFv4xCWras7zYOC3e
TqM0yes09bv1vS62Q8u6lQvh3XRvUhTkVFdipKj8rV2UmwYtjD+m+9eO43IHokUcxIymYn/W3Yv8
6ljYRR87r3CE2SYQ0FyHjMu4KoOpPI+4MZLZKSr5WMFNkbWQomjp/Ebt3KCt4VbyLW9FpVmbiynI
pMVuUqN9qg3NUxXJPEvUyNrbTkK4ZKiTR9X+ItpEDYjTeGcReVzf60wDH48oh02nJEb9FIIVeCqe
RHdxSDWHbbtsW7driDo9lGNEQ8Jmpxb2sFMyGQxMlqVngnHpuSH2sQtRgaj8Qhn437U5ihbRByxn
Cx67R8d56S0a4E4q26LXkAzLUvVQGEnfvPgZhr9GhRWeYwfPmRGNH0oGZr02spY8dIUpXRoAkMib
6TBVkOrZOAYPCGli0CjBwEx4dV4NmT79BdF+DQllCFZpN4A10hwwSzqCAmnUvUg+Sbxeq5HusJDe
ltMk3kvLvgvuUrHRxml8KRvA5JGJsr5iJ/vbTBidElzxEXzs+PmlWX7x5wwR1bY8aoZKHtea0pLs
0N9lcSYOTdQUO73REHsKgrP5z4HQGtz3kcdaFtmqJ9vNh2i81//Rdx6rcMG2/esc96FhYvcHPPk2
Yu57vTi7182lHZ0iZLOXO/jjSvc6cTPJjPSyjQvhP13tXI+8yswR2gqM5owwLEb1VqBtRztrNnU8
g9/PHh0LIqdUtPZLmasPJfZLV5lE6kvTKfNqttr02A+Z8zL7XeMSd7H4DGjVm8Hcamz/N+pSdBYv
3VkCgiNmivtawTcm/CYaDaSCnnx+Luy5T3VilNiwBfzU8V7n6C9ytmSgwDKIsjhFJn04gGhdeB+j
85r5+Hyn43ARJaicz1kuD9dbKdQJbNnjw61kWrtsLuRHUXISIiQmugG5Zr2DP4c2PLTzVRxUgLCb
3NdkIArU5ZX+2VCDqMRyxbY3rWx0Jgz/pQVRlVXAE2p3n6FCJ+AaB6GXpxFm9P/MDDne2eQa6EsH
E07oTpm+QXvMfGgB3TzohRXvJt2CWdaXQEuWg0ZU5JxhPa/6vI2wK6Wu0wJPq+eR7Skl0TeOdHVV
mxF0dex9HjpMk2JpPMnRNLgZka3vqPBUivm9RmnPlZNMPWlSaV2mnrSaaKhgm+PbKX/0gwGHc25/
Qsiyvalpi0OGWQMigPfTGHj2gbRuM6/jQC0OrWLi3TVK/h5LB2LOECpNoy5fwh4YOCt8vSe4V75k
bHC8GitsV7RmkAvP9ZC9EYxO23U3zCu7i5qnckmqojIzrwwLF8c+cDAFgCGFrUiXy4dG8efbIcmH
34vfpdnMEPqVgiNRIXgpy5k/F+FvRdHwR1269CvtHAtaMUSZ2w3PFmNXAwcaw5CMx5SFGyuUa1ix
UfyoGDVMmKqpvje9+eKMsvaSdKO+Syzd36Zl779L0AhGoDTfqxnJ0byf2kssZ9p5JNu5ruoxv45R
KDdeEMBEy0F5oYcx+HulSfCKbFT/QV0OvDVVl2EhssWE+zdgYNmkNwOuMTSKbizRPwlfxwcxhziE
ZgQIPNhCSwWXFuoz3uZIGera9FUrS5Q2SaTjCtXFXtSDCPd7I7zE6DhciipE87XxTSIRFO8N4VLM
9Bbok4YJ071BMo3qLAHctKoc5dy8sb5ogY/WclhbRxNi8fvQfTeXah8PqH23BAfJElQrEMzBToHr
igLWIOGOakonyMP6ZggyEj9Lg6gTrYbCay5i7fQBDlut0SBcSdlsXZ0WhLht6dF3eUqfmqqSXkqg
Xbtm1tVtWuXSl9yQ1qLDhMO221WJfhIj/RyojrBewWbkKVNk8rufVhCtkbLaJdo1Ng31SkRy2AaZ
hIPIP3XirI7Dar2EM7aTM/VwCHkz6qfR5h+TseJg1Kl6cYoXUdAKHhCrDNDffiysv6x66pIN++50
o8Pgc++jqmV8oJX9qpl8yxMN4lZ8sA9Y+ASIzC+u2BZUfKlrwrcJz/drXyrBioQ+Aed6njyraqyN
6Gb7pAhM3WHdXVr/36OMPqpeO8yXJE3tHxAn6h9gIyD1oeGTTCbpdK/vopxE8TzbvA7STTQkqSyf
CLHuxSBRz9+L6EM7LCEuS7uS7SbCPtjmu2zIX4SoTux46A5YP6WgQb5fscs3q5FMt3fA12lB2O4b
HKN2ILO0q1E2n6P5RL+AHv6lBd1PpgvON50/oQBoLdI0oYGLU+Rj6HmXBhQNbT9e8zSRXTVVAAM3
9nlSUFUTilRxr3qBHNlnURL1S5Xo5cyh790Sv2peAPjTzfC5nFT/UcqeAAlDeVkOM5ZMblyN0VYU
gYsuNsrV5FXxjLCl3Z0apZ2uxpwhZEnWfQ2lat6Lxsgapy0uzPlGtOJ3Ox6zHB8e0VpnKHpN4LhE
o6iCaQHUVp+uomT4xBj85uTzepOr7uI3nS52Gj2AUjcFkL4Wxbtf9c3oRpTHpU9TSe1aeFrLlj3C
jVamZ9tGtlOVMDJlyzs/S7B6eJkYX6elJKpkVX1DJjY9i/4N/7IeNvGsOksPGxjRYx/qBPCZzIFM
gcgGSDEVGx01umCPxRZw5OlTpo+TbLJ71KMzeSnZ5YaGR2TtVDa2K56bj2Pdl4Ar1WQ9ZRN+e1KP
S0D3JWgN5yE5mDxsHi243ek0kW1NM8vTia5vbcsxt3qRfinjUgKkb0rrkPTkjnTsHiHg6NHxebgr
cBS/2gS69RaFZkXVNTQu9PEiziQDuFFVIuComnytsTRk2LeXi+ixsyb+xCpNKJbIGUvyIPu4HTe+
7tqFShQ3WZDkO2t8nJxlR+Qg7RtwfSQwpuKgqfW8flUjWN7IZxz4/Y8rYGw/CiT2nkpZC/aBnX04
ffAtjAPH8yPF2SW+RGyL12FWyYj/ovnViKbUMxc0g92M+7gu+VvRz7EjbIp1YzUhJ/VQwkTchsge
JD7o80p56TTlq6Oo9koGEebqnU+0U7JWtUaCSJ4A/gxBt+4Hfj1ECXI8p1psu9AMkR8cR0b+nDzh
Sp1DCEAkIjaAni2Ip+XYuGQ6NsPQsS7LaXwcgS2uwqI9d4TjAyL2fyVGjsRspbWboFCqbdlK2WrQ
AZiqab9GVxKgU/ShmN38ra06D//CfTMbV62s5aPTgG1lceo3TlTnKyWafvndtzpHfZl3359IYfNZ
NB+oDHqxk7/3GWASteyg4hZPKmi11VBjLq9K70GerI26YlmpWuzHQv1bmn9B92ur8cnkDqZ5o9X8
lNkmuIb+BhugOgA55u0Es5eVHveEDCRpWKtzngKwMr6qkToD+GZP6URFuKbDB2TSTZmzwE4ZZlNV
mVwiE2T1HJC3MxI8Csai80CLfpOGPH/p/F8VEroeJLRXiego+4T5Uo4EkLJoEZwaUxaP2XJlRb2A
x+QvmStUmQgvAJEcfqZxUF+UScMMLX3p+l551axDD4JyLfnhiwIvxC1QNnBHngFEPPU99uIXfR4P
RSjjxJVkl6HF80mBIrOZE74MEr29F4EnPUTB3qnajaVinugXNRY5+vDYKVHN5rOtvMhEdLDvuweg
H65eTwMoZP2gFLa0kqMoA2nXPVtzQcJyKma38/P6EMbDvu7A5iK1RGoW+LrUybthgGNW6DnAV3Bd
yNaT7Y8sLFRK0kRth1tcjytD5JsX2wLmjGtO2FWm13YR2pmRvDZBQIZIL+zmGR6DjgXQSvFz5cBr
ub0eOomtu1/viWGv9KqdQHHIh9gJ4YdXVaRuqqlqDl2CcPpVnFbw3tLVb22zKlORF2bvNXK3L0oC
XaAjGSVmUUTzbYIAj6DYV1fZOA8eZI8ctrNer7B6H9HRmJtD6ETq1ujkq6yW1QEg+cwvLLKxS+H9
2G0mQCadOv1krTKhyczOYxMuavLsDFasfsHBVBFXyIO1X1p4UKX2X0/4OX3ENi9wk1VFq1z9rprW
c+h3K5Wc3j6Aq7qx4v5H2fD1hM78UOomAr4l2s1k4It8EcnunWudJhH6wRivmuFLHs3VJu0AItfd
z8xCswSgroVsalluZimyr33t77PZlp59BH79KToqWveaG22xRbnko81TaWP5DV8ewo6o//Rn2Qx7
UvgkqpWmeG6i/mtQ6y1KhpHpJSYJlXLotn5f52vuNzlm2eg5ER9IVqLZomZGf64KPiwlDV+ygby+
WvHq4odeEmfb/2HrvJYcVbos/ERE4M0tyEul8tXd54Zod0g8JIl9+vmg/pmamJgbQpkglUoSadZe
ZgFQPrmiu5VljbVPXr+PjR6JNRuGnEpioshMo6KZH1Qd32SDq0TOzagbw1MTG99T0wOq6eRVZ78R
9csw7FEuOhfN1ASYfW6fC4HJhVTtv8Ko65BMakuX/+LSk4WTnRFN3hUEpibPqrKMEw69MumdHQ7I
tde96oX4aG09DQNrYuvrl/fUc5ODtEb8hRO4qTIoz6bBIiH38+9KBkvY5/4ced2tUUXou7MbiqAi
8L1s/ENNuefeQ1mUSafuldOD5mJHgpkaOiwldDwpu/4dTD8LxeB8t+oERRaQ06PQg9NY4Hnid5da
m/8GHv5XTvDDGUviP63xXFF5ClNBuZjJeYpmBzpfbQZ+BAw9ndh5FVTXcLMpyvaajYox2J/sA+EZ
ZtivSZ9WYXwg6J7grsqbPfvBLmsGsjNyxKlizK7bYRBOdqU6ei1K6SIddktovMOrnyOwAFkKS1cL
eyX/zSznwxnn39JU1MBS+wYZ+9qgQvRmcETb9dsdPgjfOsJG915VvGEr7twnpvtQyUKemqQrn8oZ
Hp6W9s+iX0K7L4t9yaJuZyLMwhQrI+HLGOHSlm7UGyQrt6awMATy85Ms/eRGLE2M24+VXpegdM4x
K7WLSHPjko0WCs20Wq51lo+nChPkG9Rw62gIMT8MaZmwmEXWCj2mPQwjwYjUmox9k+XeU6mSdJ/I
h7ZH1mMLl2IqAZB4Z7AkrlpyDlPMf6OVBRmpXKdubkOJd4Rw3lwrIC5wEe17150GzSVvoMr8d0XR
PpKe0+O2n+Ix3EMDsmYimbDI178tLTsnox3q71pLTTTI1XRuHNvZIXntQsVw+X1yUPqk6Fq+IytW
kJPhPsBTJfWvF9Z3JjCSFZFqfZ/cvifDV+hkazrkZ4CLfE8wRAkZ1sfv4Ols2PJ2+G4E8RCWsKS+
Bw5WSM7iy+9JzRCBj2H7HQnZhKk2Fm+JZl0IHDTv+E8GABJevNuamVjMe6WhIprS74vKmwhdkg2n
O1GH1p6YZG37krrsiePEHu4KE9d7x/96nXx5gHDGXpkJaNcEJVLLwnMeWGuDKAVP2iK1N5XzkY12
NLi8SyyGcqy8pxGPZExh+sRaUVDcfKBGQftNSNBzJ9uIXCjjB13XOoJTup/+UFBixhsEjX/9Sk1n
Pgz4iexgCrkRaVhWOBhW8dg6oxfOIrf2ORBwaDnD0azzgEzybDwszX3I2/nUd1l8X/hftMy9wVl8
L9JYPAGk9iGeVExZUtMfsULH0a9anlx7ZsKu5RwBJMCuw7mbwhQ7WX3I+ggxgzpYawhqX2URivj8
0R37+hwsJK1i7UgGS7P8U/c1OSP1cmxJ5dvPTfABOXjXyzFD+ML9Hy8wfufWF/wrLtwQAofVAlvb
c/dxniZhXAC0dhIfHMHDQ5YhGRIxHl/GWDy5Wn4316E7KQCu3LKXux7vUA0fNiZugfABQAAv1tiJ
+qD0Qr2sKUQyPagsdl/GJgBUd8pD11tNONaAGnWQ+LucALiwo7K879LG3c2+HC4YdbgPmTAyfnQL
vIUOuMywGVArltCPXp3dKquFpGvdZqzp9oMzZ1e0He2Rhb/DO3vEN609GThmCK2Lr4pbFXOo5rft
LT1BbMI5DVjRpGkGhDx7xl6puD7WiSgiO3vvXKN9SubJDEHU/mH0psI8ivlSOeEwD02Ydon26DZd
f5/cSQsryvUPnRhFhGcz/7geXFKiN6oamCdX8gm0G3JDD/GnljhQVg4B2p5h4EyP52WIKa2vG/kd
eeOBn8R0Vx3VRmIUg0sS+ySmlv4DRu7HIdGKcPD1RxtAZ2+58xwaSruooH4XwvVuldL+yokvanIM
68Fu2mrfzfmfzoK/IzEVJznnqe5ldiuGcQq1bPbCiZQBxbyPKwTTiu6WF4K84/0ckx4kBpTSfRwT
uoZ1h/C0v/Zkj1c7hr41NWmU9pMTdYLfSd+Y5UUTAxJQC2B0nuqzPw8kg/h1e8Nz7K5LtlQWVBGL
SESTyA3IsqzIROle5RSQ6DKxeDLk0B0R2e7TSUOy1orlVDpFB7WyeVNd/azpEN4w2O6OXtf9MERh
RpY0bO6wgpsvsB+XfkIltyRnPyG1aMVE+yHN99hBs4JPjHmns/toglRc0CjpVK+Wf7rOgivHsmDH
TYGGgpz1aJkm0of64EcRV3aovAGsA5umqcAbunMfKZVO9wmSIZ5F3aHwkw8Ps5r9FJikmYpiv0yJ
y2Z44AMaBnFwk1jfC6/4IBBo2rVAZnssV/V9kcImrLUEoxWzuVUTflhdzBRVurYVeljCHbRs8CJV
ZioScXoEgysuOda7rm66V9b4N8IuFTbm2ZNlGNqx4UYK4/mpgMAxlpl47tjPJg6FZsunbiLQlai2
Y8eqS5OVPju7xkqmY9m4xi6DYBMKHzvZ7DERk8PyphuiEobkzvHy5zQQV9fx5V5hkUvdutQPA3K8
0+LpAYpfTE4Yw5HSDHl56DF+X3q3xs4rI4sBP/VDPOv7zvNliFy5OMSBw0gSi2SPy9MPA9+dfdt3
46tRAguVqG9a0yTqKwjILLUw/mrjbNoR/vjKV+WDsfg/gT+Lg9BIupitnVfAkUkA5WDre5JEE4mh
nRmX0Hwm8ZGCz6BzjTS4gZDalYwGlhSH1sHBvMUJAnZ4rV7aAgmXRSEwoOYvJxj0xWTPoc5K2u6J
BmP8+YXNwngVWfGsxe0SDboRP4jO+uHa1OGXoblkfS7O1cxwbWvQuWqqGY139dhlIj29kr27M0ih
i9rWwBGpjpHOxfCU8u6izAqS11Tg6Zi0YYzB6lHX2LMMrSM/D84CC8KuS6KRXOc5DvLlgEaTMIwc
QWq/aOzUpzKDCBC0ZyIv+8s0iuGyPfo6JK7dX8oM6hSaGmZqD7gdfvtxrgr/yJfbXKxCby4ueNdB
LfV9xuz3giXScslKNm0BuqRoezVfUQzoi+nYUmDEhuYKeuGHQP13YQTykrfVh/RLAJTKHuVpSUu2
yAGqZr+YsSXu58to9XiZex1ZuK5RlqHj4M5iVvZ50NZAvOY4zUt1YRap2ARN8d7p6w83hRWghqTm
9YFaOnJ2S7uOtLRO2Uv58WU7sHxlHZrmdwfY/RBrurwsvcQva3SOkuHwIvUc7mLKsjRsZf2W5ep3
p6r+87PaHm0fU7o4eJ/P8eLj/NKLY7ymUW77jO2RvzbXaD6+751sqok3zcGd4vHiJu+ImhoGur2B
1T+7C6qygZd9WFVSGVGnt/lZqYWC+7IzxvzZ0IKMNHv+MYpvDjaUOEGwgu+6OI4YpNY30D4OdXfP
NYYLLHSjNJ/jMkz1OD4uRXsauxZjhYpUxCw9jwpdosZiDRrsZF22d4CZB3Vhb3mnbNeQV2H5S7Q9
7Iy0YfsbW2GqIFFiFYL8+62uArZWow1eQyDVBaKDeRFozKPGQ8fW/vKX4he4i88nG+MhN5iOz+6Y
NhlYxKCm4rx9V4051Re5HrbmdrAx8+Bnvn6V/9/pmCD6/3X16AXdYR4F4GJ1NJoxImz5B5uTPups
XOH2rmZjMFLlp6EtA4o6XJA05H/XfoZZ+hzKQMLPFF4L5Y7DAOPvMP8RZEpQAZwMTd3iok/PhVZi
5/7YExN46NPhuYqbW844cMElm4S0pvyJnVwCUN4h0+rJmF3Mxw5veOBwzd97udRCiNGUE5JseYnb
smLsXsqDMSbPHlWxuHwld/1d6r51HFaYQHec8jIl2ERKaV5ng2ibI0IE77WX3MPB4MOXLOu3YJNB
Ej9QJQgph/Gs1W7OrePPdzFjyOZ4WseqCZwxwLyhHYpLrAt8uZXGsgox1pWP5owXjOaEC1XnUJsg
afmWGeZBYr/ieFQ1TX4J6uUPXzb5NJBWz/ZYka1pZmqXUiIzRxXcR7FYR0DlBtVYlLGF2Dmyqx/1
ElHjwDYqEkWThX2R1I9ORsUZIytM+6sjQvtlRxUm4CoMn60JZ1sybkx/yb/D+pfXuMrsiEjkatdp
S3vLMc6wjFr7aBhmD94k/XNBLtEz2ZnUpJ1F/Z5ycfQWRfa8sl89T9RHboHqFIOjf9RVjGNCpv3s
Y7uJsKcdYIyK4q7p7Hu6YNg3RSp+Jk36DpIUkcBt/xgS8Ywhqve3FOBpzAtmpbmPRczypUqyNpQ6
sW125/4CmffBAhijPF31J8CSF0qDaFz6FqEVaMmuTrr8bOI4v/NKeznhYrocF0oHO1ia1m7RVLdn
+birmzE76u2KdwQgUhVIqxK9e4foT1yhGF4q9CRWVqc/Yq1xUYJTTDBf80avV/FKutctd3npRv2H
6ozv1aha3MkRTFLtpw5DVkvmZwE+QGO1w3M5fxZZXiJuzWcGqb2ay+Lals14dVb0bobqO1qyPQWD
1N6Jvt6LwAJSRbG3i/tiPyVZ8g5T8JcgaOrBlqb2ZumORnyGPu79voTZ6NTpoZCT/0OCX8vAh1vf
xfMV4DPZFTZ2SgMV5BOO/DsfJ/efXTBakZd7xiM7AOssm7Q7dmjPXlNboXqnEv5XYh/sBNkfSSAx
62nDeg7qolmzR+xTYA3i2WpjoA1NVL+L5i+2Aik10rQJF+kGr7CN40OSegiG24WMrSVfHoEY/sym
Oi+zUK9jp/znHmOLtILPTNC0POIEznC01b8L3uxlq3nn1NKK8Kv9eXq7cuvc2tthu/zr2V99/+9L
bKfdJd7GeczKtHMC8on6Yw01/nxYj8Qdb+3t0TbfDKnORVv7fz38Ov91+da3Hf5P3/Y6W99sqGpn
6c0Usrcr8H6rqoZJdX2oeyxhgFP/u9cabBYE6/lCg7K7J4/tP+3Pp34exUwZUHO0Q5KL9rIdmnWa
He0a87GtbXfzf7dxr2YVOWS3ejaTF8fQuR380oogESUvW19TuozumT0et77toKNN19Mxvn12lW7+
lDCMfT1Jkdx4tnHz/+zbTlTdIqnvrF7H64t/9mVaFxrGoJ+/+thxRpjZW4+1XRj71G+So9NgNV5r
rXPXG1u/x2WQMvVN6qf0jY8SIvKrqWvTZYlFuXcJIHqu54XtUzKHWLzVP1IYF8eMAMgThRFUy6gT
CdnbGWYw7AZZgKXE1YNbD93Nzoqjzxx7JcmTJdKSF2eUY8ecLf+1wrL1iLnLeyUL7478UN9rbLsY
VhL3YVRTxgpff8gndcEMpbyS3iuI1IHIDYtq2VuB4RJ6UuIfVy8/hYftJB908Aqg/1Apqf/Ab63a
idGt9vpiPFFu7tli9tg01vkUdbgbHm1ZU+nRMWQyTIRyLL13+TDo7603QhhV+aqmAEkqyIcigiqx
vmfNH6vrO3bKEBr7xPlYRrvZlWjnXooUk4Jmqn+B5c/XrUsmZn8PivK8tbYDQuHk0CH93m3Xb32q
N98DZ5C3rTWk9UKFaXpQag7gqSmxq8t8fKlEXCGDTce9lozjy9aX1ix2IUfdt1ZAKuc1bcu/2ND8
54JlwqoaVBIOyvoa26E0/01HRzxvLxM0S3rWiS4Mvy4YeuIebE0W562v5b69KS2+Bx01/Lne4ZeY
PBlLqRPimc8Hz09WeIJhe+tLnPS5rKigbl1OPcC6Lerf27i+daXjMkd6Y5jHrZnNXf0yg4p/vkJF
BLYJUWnjvG4kV+igT1mTeaesY3zFsuW/Sbefl3QL63Mj/vbV/3+vA+KvoENa5mF7va8LByN9najG
sbMpxwgHp/oBy0D7bE2rf06bTuHWtx2GWq8f1HpIMg06pzkvq+cT0pz/OfF1sZEv3qkx9aevru3R
XMT1w1efn5V/9UCy+pFpEPqyyx5qk5KxIKz389FXn6spSAQyuGxXaFSYPi+rkrY4aSZkGGXiOp41
NmEoeqneE4Cgfcya4bA1DVGXpCH06K49p3sXcbySfFascL04HUV5yoSAVL02R9E3JAbDM8Gqib2X
cN+toIDfVtsgzGvTpqh+MjuY+2rs3fepkuNJaKzYtrPF1OUnJZt5l9ho5QflepdYsihxc9A5XTME
JmmF++YNFVuwQHxsLac08te1TrC1Uj923yzbwSVJlc9bV90nrCbKZrltTRhTdkSG448Wn4edObXB
m5MOGpZgqbZ3gsB/M1ganfSKRd3WrLF6wX+NRc52scVw8YSC4bqdjGF0vH0z+VkP0Thb3FdN86Sv
L5orlrsqCKrbdiGxxKzp5p5kJIILw61vZObZiw4XqoD9fZA2AyIaprxpm9i2uck3vRi4cy3jqAG5
SGS55nLyiu4gvKGA+5mkxwq3kLdkfG4aWR4CjWDoYlx9L0f3FZDAofhr9PsaVta7lg+gU4X+rU9y
Zve5Kt8dY5pZ5zPKERpTsBa3vOuSInfGR7R4H7SJYksQf2AHTQTHhPlz0NvHrdU2o3zzrDOjY7p3
ybL0YAVdPNMMkG/lWFFXsXjvJpCsoqUkhYzGPBlV4kWCmsCK8nnRANNlnxZ2fwDGWrExn+V8+Tr3
VhXZZpmcAnOH+aj/5K55MNvBLE6WrT1alfzWmxpRPH47P/KmseGoJ/Dqgr2LZiGLzCgeR4nbIDU0
8RDENav+qarhKY5b/Y0kw41xE0o7iF9LcK28Za2uay2fz2zALloP2yOxrjHc2n5IqqT47DKmOL1o
1vCSdcXvxvWtU0eMxV04+MPNLHGvZVt+Z+3d/fZtcR+m0vhLzMYhDzqHzdJjNy8hC/KKGrZS0CWc
PAwwV/6WrPxrUckwIRvj3c66cwqR97dRYgynPRXEmLyYbn3Fmbc61AY4baVl1d4fs4aid/qNRV97
HHyEDEIFAn/6XD3ZQy0BAtz0txQ/9WRxj0FnrOz8yt/NOhhhlYma4Gwf0FaHGesu5vOSjdXb2Ger
urAQl61ZtPiNQpq4obx3n+J+pg7Vjy1aDWt6SqW96suy7gArODt1LR4hjladiHsixKFw5QnQT+7t
VVbOztx6YenPn1+oQVKg2EGC2mcahX6KWkWYmSoFvHFD23wmdfAlWRiBLIbaQxKbNWnfFawvzWje
TU/hWVtWzw67tfdh8Y1n1ZmH7RzWp8G1J0M7nNw/PYPzuy284LVssOcnIuN9cKyZFG1CmNdzE0Zw
YM2kmq4tHb/Fl3YAuV9bA8Xil4ok3q2FH3Dz0gX5QcSN867qlrDdqjxu5/rA0Z+9WJ4+W43dPqtx
Odt6rmNrYZ7ytlju5XpQ+nhdMmUC19Bq+m44DL7m4mVkuvfJNDz2vHMZgujgGbB1WuuZzGGOmefy
WprSveujwdl4VsveTtMBw9q1vZ3aDhQwiXka7lvj86XKtnMoqtbAqOUoTuNQAkt2gsA035ECwRDO
YVuzXv8ARQCXZ6+0Z6oW0IloTsrk6sXXl3Mv5rfP5nbGkM1wSZ38XhbDd7vO6nMJ4nUfhvY/Bxww
vT25cm30f06MejA9mLyVr2uV5RlW2E1GG0Igx1pkfZVUAQZNZoZhgB0nj1buTwcxIKY0Cj155E5C
JOAOy3xbM4y2vu06n2igx63pt/YTijtQhvX5X/1L22FfJF0NX8ZEspSLjZ2YY4HilEOVqQqCMRLL
sWgoIq99qc3oiRFQAp3DVW+lU703cSvuWysI5nilVpJIvp4cVaYdtdHN2EhX/ZvuVuaDS+4HjBEF
6YUrWmipbI5ft4aQ1Jjwq19uW9NQUDkQ4xXHrdnMVXaOxwDm8PpMbDzLx2VMP//w1uU6c5TKInnZ
Wk45ArGOeKJszZTs971rr0D0+nThOs0FLYYbbs3C9JwniQR3a23vTyXmqXBL+bS993LleU1OppGn
ub7vlVg0m0az35oN4fL8NCvSbrb35pbYIGUYQa2t7dXSeHgqGiBeCsuU1hyj0iOt7eTFpVgAkDy3
jNV23Z10l8pQQvjnuzfVc5glifcTAvFV8ohMOu6nzln+Bbf4mEFCfzQ9chGK8uKVnG+mepaGIRmd
zR0GR3Fqaje+KGsR1zjW0hN1yOpUY+L5aJbZR4E92x81ey/2TF675zd/qrJ2iVzOp4vREGrsZ7Bv
wH7SP2cK8R0IPhsDI/GzezFVGUycJLlSIj1m0/LmLpUVYscJfaMp3Ae19PUSlq3Bz5s7dSjKx+2g
uW7xCBqKRXb808PhMRpyFOj+2FJPS9oBwhXUczR0Oh6bPSqWQE1XyPLLWXbtL2IztbNjlPOb07f8
7KYngzz4D3LXfleLH1Ggx7m7iQ/CFX/bvswf0yzFt7bwtAMyff2jcTKDRas6GL7pvgv3SEms+GYt
y3iwtDTb+1pxTbTgN8t1/WLL9K+d1r/6SdiUd1rvZMAYpcrmE5yF0dgkswIHJsQPgbDyf0aKRMXs
+FCRWoqVHjd23k7BzhSUl1qIAC91fQSRzyj5EXquqozwF9yJqRIY39olCU5OQOUT4nuxbwX2mLYH
WWmEC991Q3xz/vFRfd/Hynix9O6CEL0NqUIlB70GEXOwuwR4mcB7ddbm0rMep+kfk8QT67lWrn+a
yx77wwmCsozAGbWToVFXQ9PUHtDOm9iDxNblN1QP/V6AgO3wV3J3lVutObLLmekRi003+dGWvnxd
TCZtusxHj8I95G5PgJhy0OxJ3KYg+z1XhC5OI965RC3+uyCDaZQZkAaYdJEzCPVM8dY4Oq0jLolT
gcqnjb9LKt36gPn5a3Sy5l8bF0xqQX/Tvm8RfwvA+rrBHGJUfahjUncmuW980WsjfWphqWyt7dA6
yjggnAccW6/YDnFjwnSZgmuMWOUFGxUD2l92ghuxz8hieBwMW3+dKa3uA5Na99Z0MFK8lxle8OvJ
AXbh62ghxp7c4bZ1WagPjl7qtrvOz43XYLAULE8IRGtr6zIsB8M3VeSX7Qnr7HO2mJlZu6Sn2ohX
t8+mf51jKK122jxvLTKpkn3hx0TorCcndjbUq9VlawWm0b+mWgFDwMOSfuszyQg5D0HloqLhCduB
RcmBW4N40fUJia/N+7zNddgIXMGqOnvqTaoP60ltPUwjwJ+GaOC8XQHUPV7iGheor5dM/OKC+Wr+
+Z7LdKyjNJhf5wy4Y3YM87WLiUarpLgUpWCmq1X2r6tcfKVZO714wn0pxj8NmbhvYJrRbDkT0SSV
9dZMzW+RYzSxnQOi1SPMKYMTjFH7zTXIM9SGYNxv11aWmVxaYmqi7eyoU+khft05xvYT830DGUbO
5SUQrCCQoqUv2wFzlHrf5nG9z/+nz5zTMkzaAPNu10xf5mSC5RUHeH/bx0Kk1qtf99ZrvmgM+nBa
zlsz04L+bCzQQ7ZLjNG1XpnAZq9MP6+vOsrIEy6tJ3d9epvIA3T3GEN0tG2t1nsv2yHPOka7bpzO
XpJ5Lwpv9PuUacjMTQhotZ2gjiaR5rhdDCIonvGSY08TqyqC9dvt+YCmPcTm/7ye7P+tSy3eo+yH
GEVsygtaOpOIu67/bG59ypY7aTCfbS1CTOvj0kKw+2yaMc9aymMMceNx65qshXJen+nEerTJ69Y3
L/HFqLgxtpZU2nBSjqy5gj+6HQZ3fmwghzx8dqGCJNFqDELLq9Inz+c2V3hnubNph9R2qRRbY/Ky
HQJdHPXaWu5ba4r97p5K/1ibRZpHS7eiwLL1wu1snTLLF44JdNbl2eGrzwryv4GuM+kNTfdspKjK
/npki06d/rId+B3h4DFQrf7qi+3xXab6dMPRR38Zkji7ScP9/nVBzj4F542uO371+cSVqenzRbth
xLACG6HImdz5ZqbZk5qC8s4cWN4poV8GRBCXrUVQpquH28OgEC+GstX5f/VtT3O6+pdUcbIzmraE
5FN5z9vBl6CEHoIAFOr0NboGSZdajBx3ORrVV5nFzWucN8BrQZYet74yrcAqMyjmoqqbaG5jPeS3
H5+3i22LjNYal2LLhv7T6MRhFQyz+6RP5atcmhcFUPiA36t8rXNMbm2hxZGOHJSsh/Hq9fbAB8BJ
AX1qRyEVppThyld9ltljl/nn7eTWRc6YAXjfBWdjHpv7bE9XV4qB73O03jt7bC7BJHtYQXNSPsik
2VfNXtPHZtd1ntwZTrJAPIq7g61Z3sOQI9HIhjhf48f25Lh966y4Rg8/3OJmeHCGBMd2QU0KXcKv
uM8OjsDwIHfY6dSsAILGaE9T6v5Z/AoGmzzrQ4JyQhNwuvXB3CnWIFHH6qMKyBcyy3CBJRxNqYaQ
NGY236p98GNQ19tw0HVtvMCYeDeklx4TJgQAbh1KOiTlYTCv+oLXnDI0i+IC6iRfOxaT+cG+i8EG
9sKusfR72Rdnwqi1W9s3yGOH0T+XAwI4y3rPujFj++ezT4btWQ7Cf11Kx7jMVLTBOxRgolWHZTUr
NFOhPpGkizsx5duZNICgGfJQLcyRbIYf9OHZEF3wtJrwzYgY3Lm10T0m1s3uMv2gEYwS1unHsixv
VIR2qTKaQ+0q/zqUpMEABPDw6zCPOMC7VnvFtOwbDIuJFDo1HBpPkONqmvF9qP7wMuKC3YoV4vs8
Rp5tUbmtNeNWslYtnUl/tgpeeWzL5epgOJsISCKlRuRibqLJm/NTZ4zyIvtY7omPHHed5yW3wpfL
Tlfmt2QiPwDGVL9PFiQa+tI8O9A/nlvTfteytD2VuDXesEmEV8Kcsi86T92augYlMUf0W0scJe08
3CASnHqJIaOSeVTJ5hiUU3CurLndFawb2FrZIrRI04rk0J+cdmUEJr2xt0c3P0AQ/oVV0881TPRk
UyWP+LSGCDpcH+HOBoLH78btNOh6uVJXgyM+CdC18JJgx95bzPaWi9pG/9Xm5oyuzpbXEaLBWVsB
D6t73lbUxrqsZonCz6inDlIIjFmqHMuIdFT6u1n+HFztXhTofDFHiYrsGfbyv4tvtRfqbzozYS7x
XNMvc90aLzYKD5ufPeVeV445/BuvjaxKpLe+apNLMrHCKA3u31mQy1P0DXZ74/rrbUogK2/Ak8JL
3wnqZYGZg6G6rZRH4c6/fFv3b5OfqwgoUAmg0E+yA9lq1JZc75wMgkSIBDGNURFaVssVKfmGEKCK
xiz905UNKdmpfWIuH3IYK9hbyQMf6L+yICJmAoan+kAoh2qdJ4ARM8xgl+3irHsN/A6Nmd+R/qZb
9VlIxsFMs6NlHLqo6cEEZPWEp6l+G9LUuKn14NkEVnqIMIsqFGYS7+0epp4wTHYomtcz9jrdPslz
P4KUdUjr5I9G5QEnhhRHIaCM34MzNh8KW3Mm7VNfEWPn+WiazIQaiD4hTw1YHj8kHUSe5ZkdiYqo
e7aNfSfWvAxJA3gvMl3w5z1npVDvZsTFj1MAwC7NfqYqnLxgrML0qVoYSrHew8O3s9sE8zIkNotV
BZvCPtfR8NgK8HopkoMbrO6z7fAn8eMSgzILeqNvFpAY7AriYXwUC1GNJoL5sDeQMqm/I6LBFNrv
vgug80nXA3X2QrtSeoTRdL3X6x6Gcq8RwGLoGvaR+MUkSUxhofFf53Z+mYTb3YAay2jpZ0zRSvWI
evkFpLkLHfzkz8FswgI1Y+fsuf5Fi4fgouWxf3FWnk6b9T87P7g1KcOs3WkMY0XbnhYclohQ/WeE
iHps+/4fsg8sNMFusteafH4YySq6eYDH9SogTgrztfD8K/yHmVX2FPMJjv9M7NpBNxLoS1m2N60+
DrsaEUWZtQAVKrGpujXOqfXbOnRyVx2hrteQ4gIH0g2TwQEx88WrKEqZNZ5bWMe+Nk7vg/LUxi7P
smMzK/s4yDb4XgRvaJl6XcW/F1fu0LwzlwYrRUb7nVpDVDllcjGnhHzEVu927NSD0wDx7OjAA4V3
QklKi9m89QjuPacG9NDtHWvGh2ByxqdixKPIo4WZTL5XdvJWlZp7/Tq0Y+19Nl1W/mdXIhEj5uvu
xKwdg9GBx+iXED3bIDjESRxEIsB9zWDoi9gyh6aecCvGtnVdZEbZlNXHn6Iy91WSzxd9wb4Jo6hn
I0v+OmtCFFKdG77F24+R3RkT8XpYzXPsajJuui3V8zio+a6ydeSmFTSJepYpS91WFscm8XQRFR5f
438xdlZLciNru74iRYjhtBga3e02nCg8nrGYWVf/P/rKa9Sr98yOdZKRJCgplZXwApiws9Iy/+j6
lJGHFb0lqY7OoVk8WcZoH8Y8Yv69BL57P3sdPLRWi/dN95w6TXIJmR5cUt+JdkYBAQA2dnS1bPNZ
DwzYG95Ii8LucQBxxfpevB+U+nnGoJKFPSZn3SJwpmUnwYDZy440VGFgiaa1eF2BwPw7UDr2i3q0
TQsPuwwjRFLLL0FqjJnXssyCX4OD7PmyEaDM+l73sXXFcAuOBGagHhzroAeNNQXDxIzT51iWRu4Q
lD7TUItrY05PajiPUDt8ezeiSrOdliQyBdO2N3lZZuoCNHPCFF5Jh/TkrIEu8sziCiLjNEwwUoAr
PXRm96y0+D/lZpzsdEw0561g5sKFwG+BP9s7w5TDKZjdhzHVNIaCXfbosTV3iZvqbQZu9BmvDdCG
xY9wiNLPao5LjNf+6RY+jVtWCZxlqaCedWY6KQ3K8VztXoKJvzAAVp6y86U2GuDYq5USKoA9fZAC
U52bFzkNrpWvUR3k5ywu6bLHztlh2A08hC0FQHDFvC1QTIucwua7sLcmXd79oEHprQEK4L82HJKG
6yE54t/HLLCekjl8C5GCQ3z0MGEtt3OcEYL7gjcCoL1LNN4u+r+psk37+hfzmvbaDtmxHmv+JkEF
Jg6W1moCSaiFx1nXZyf8VuSl8QUJeRQ5x096ElindFA+zSwCLPRW9ViZi/FA/F3tjFPsjSG79Tsv
nr1zGFkPMVtp21RHVqlVc4T/DBDj9tU19elOS+PXUWWWGlYBMoohlOHFpKny0bVJGq4HFOjtpgAR
ZHV3sNnwBstV2jfhiHT61Q2O9gJs10UaW5mYCJj009qCq8/TvtkVqe09wQJwHtXpdQbB92QARrDz
oDlUcfKlZGCAfGUEtLJkM1WSc6pnjPnKDICmohyTzg0ZPxkp8Bdrlwedsa3Koj/BjiheO7NuTiNs
ka0k9cRpwBvXFn6hSnPPcJnf03b2Ti+DPydbmY5FnM5XhD+e+hmwt+nayWOAlMtj0Gg1O8NIYTq9
k+6t2q6OJTRwI4CdoSRIzGXc3sLUcAekgp2QTcYi2DjzmO2ZRT8arHPQi++y7LELAYv9yO1XTMva
c7ZgZsoFVxeCsDibzmO04EZrY1LPACPCBUkqwaRHb4pi+Pv47yzJl+rZ8tnVlzLguXotdLpNVqSE
AvRsdJDTWl0FO/8w4Qh5ssLXuAEp4L+MTZAeAui8dmvALRrGF4TKUTfE8+6mqyEYIcENZSYTBjd2
UPJeBDekoPNTSJLjH5PbBBdwWda8Z7DKnUhUvmirgkt2kmgys4IEC4ufN9QFaF+31VEQKpXjtEAK
Gctml6IHbh00eD34m0TRlnUEcgOwWHt2Vb45Sr5L1ACH3D/NfgDFvDy4ZjmjxFZ8oq0l6rwXqKJk
jnM2ZSepGTktTwZZxOD38e1yEqmlheq0sZ0s3cldJmhNswGL8Nni6ncMGvUoCiOOt4XkPpzBcP7s
lvc3mpFzylGjlj1gCRJ5/hKNmSKzpYXxnSSzrDqGpaLjP7PcUw7uM8A74ySXlNvAeTmMqgFxkr7a
e2X5pxyXjgEc8+U13t6wZApeKvfZdbEW0uiaN5Z6d0RqBU8mQB837K+0Bmi37FCPUzruVb3+IXhg
CQZg1F0Nv471VCRHsmqwMSOqnJQ+3m32sul9w3mFavC9h7m495qQN2ojIXpok+ZF3r2duI8D6z6H
uTbo1q0hQm+PoTvbW8UldZj+tSGabetLAzusA6Fugp28LnkbEivx+Ew2EpVWYIW6z75yt/GKPr/g
6+iBPpPoEkBEoG0oxwqvd/qWIZkBIgBzxmoYI9B3UTnawZECJLJr5JdbdE570FB2dJLrjU3DGnWz
i9vkyzzqF3lyt6cEtXRTWOm0k2ctTyVpC+b/rYb4yoIBkHciR0hM8m7NQdISGCmOIU0XAtFE9HHo
PsmLvzVNeTRra5CSmpXPTQWGfSePQm5S72ueTxsU+pYVdEa5VvVHu9iGIHd5e75m7vQzwCvjkDEa
oNW9aFXewrQND/kM0bnVp0/60nXI33YW285xDmaQwNjxbVTonCjhNugJWUle/D8XfncPEsX2CrK7
Huq3mre3h5oMDqW9oe+kC5D/9w658ZMNIGv8lMLlvT3cG5zi3VfzDlTx8QkabOMVEazJuTkYYa7N
+9gNvytdpu7XJ0wneNEdF0r32rmo/VOGieVB7qX3q8fUntUDGo39vG2y8K4ddAWYx9IPLZ+1HCmx
f83zunJGOCBMdtIS+jg9MIRh6rI0BH1E2smEY702n6WCXc1UMPXtgATbSVrw2FnDacotpiXVPncG
jI/cBVz5r9e1i/Tsh2CFvdwArrAAUta2N8f3rr4AGI3Crhd5G7q3pVuWliTJNa9g9WfpkSx9dva+
Uw1gVtInJ1DoI6W+BOvX+q6J3qJSPlfecPIacyst4XYItgJH5a1t2CCQvpAJe3NEofu8fuFrW5Y8
SQZLK1T7/tAA0juGTnSQMlMau9RYj//YBCUtb01it2MkfYt+KJfkh7xbsy0r2/7d9WArxwZ/ap4D
uHKbFHhMkQJy620Qzssfh+5BNA10JqqTfsCHgn16xgXyxgdbxxjUeczn9tlhbMD88E5nxWJWCzy2
k+ccUMpQd1drwarOY/mcD253MM2ZoUSjqzs1KFi76RGY2bDBexDewZQvdpHmPNS7ICofHcyL1xcv
V5Xk7XNa05K5NpMPhxRD2p567AelMUpQL921xPQE+pIZw3mSpy8nKcAzTmBWaHa9D61+K18JrHZy
Jfoud3CNr7mFiJLMWyZcg/eQ6r7ZwqUIeWBdrKRn1sGhhsQLvmFM9M9RD9wdGZO9PGMJ5LXHy/AE
oVzmyFP6Rz7pFy82soM6j9fELBEo87qTdDIavXYLZ7dEPXcXFsHtH8Bo/4SUn53lhPLmJUZP3y5s
GDsa/pwH7wmzOPeGWfYT+8XH8+yQS4tYOwNVU50zx633p7ejtusniPfrUywzh540Wf5mMjezdr4F
XUhIJfACvoJLNhiJe8iPShX21qCcGOiijJq1v+mYyWALvG51nFznPAHMYT/3CD0SjeLI3mY4ht1G
V7dZVKQFBXtuunbrhOFSP9RGYhzk/HJfvh2N51Z/nI28Paim8SxvdX21Esu77mdsTNFmLAqU/qGQ
/56grR2HIv/9kr4N7JieljjSMH0A47/XMjuHnd/mwz2C7OYJaFp1EdbOEHXVhbbwqwyz7PZ+5U2s
fcz6YviD/iuFnmlOXr2zIEgji+EYOJwUfAQuPfgOhcB9ySOTNyPNOlBZe7SAB/sFviF/d+ZSYe3R
1zd5a9BLf78+hLVUYlLl/38qxmoj7KX7tauXm5HkbSy+piV2y5wjbD8Y0CLMIANdpbNPKh6LUkUu
extySRSHTT61W5R97d+w+tsfpdznu1HG7dgyd7fAAu7YEMQegz96Gb+yOcLStXwmc4EczDaYzO9o
rbCeHPbJqWjCUN1L9VvUX/5BI8AgXZDexnHSUmVEtwZr3jRnbDloKEVqwMSWQZj8nDW4oSQl/W4s
e7v7ch5h4tyPBbpuPfEGePrBZpdq3qLXW7AJ9YcrN2LWF93V1bMMy2RQJzEJbqdehoWSZCMIzesA
AshaWaqsSYmtwfoa17z1Gh+OjfLPHUId9GH0mdJxdgAB8pOk5cvjiSdM45fy283PpVZsImVQ3w0j
5RXeWt78I4Bof5bmGqGkC2h6eQdh1yG5IS3ln6Ny9K2rApTTnNwy3X2kggQwRdYp3AdOiBA8pHQt
WOeAUiDBWk+Sg/9z0Or8fLv7pSXfyB7rN3Mbz9was+R6et6xf/L3dyexWy2JfkzLQbezvqv18QIf
j1I0NjZa+1WbkZqVfmUdPcix/5S3VpHS2zhbomsg72NNSkyO+9ezvpvOSG2p+OFS/5T34awfrhQs
HT5Gc3UXwuhbPnE8nNmrqObbXFU+eAlYSoGcCY2IyfuyzLYGa96c4QkK/Y46VWsQvVWS7lZOvlZ9
VyJR3wxACLEFf2vR8rHId7J+LOtH9a9562Hy3Um9f8r7X0/lz/lC7i9i0H7jzsWhjWHtMhaWP641
uM1k1/S7tYp/qv4h7zafWE57u4Kc50Od2xWGxLvTlOGX2nnhVroGmYNKbP2Plj5kTUpsHZCtlT/k
fUhKPb9HMKD/qdVIIiSFDZGPj5O9d4a30oRvUcmV9MxSNtPqrMoOule8rN07YCpo42tamRcauaSl
52csFLCiZGWWe1s68gOrnbfSPbD6jyRrgzLwb7rardOwVdYQpHcpyhkSJuJvu3/qbtem4Mikf62z
NoM170NzkaSUjkGTsmThwvQa1NncdY6ezluZ/yYADFguSsbXoB2iw+2Ll4eyBrdudU3L4/rXpBSs
n64kAxZSfnffkv5wBsmbswTshJbwGa2d/W1gfSuX97Me2eBVwuQtO1ssjBjLCsm7meNaTY6VQAYG
a1JiH+pJJ7rmvfvhUvLhkMGrlP1s3IMKfKqhUuAaIDVYKTc0kBzLH1eJI177Il2XnyVZdpInUyZ9
np1m1dk0mWOd5GNf3+jt23+3mPluqLBWlZi83qjoWdG7VbotcuUOoidGHCGToqOVPcxeyXYMai7a
9CCf6G2dUlrAOOtx81U+5N+rWrUa7LHOZuukYXMwz7NzgkQwLHFIaxLUDbuVmzXtW4GC/llobcpF
d9iZLQzI6JDXlQ9L14KjqftX4WxbbABEKto18lTlvdQZVCa9Kl7LGJ6J8Mn15QXPLaI77W0988Pj
l4f67hXdpq63py5zFonePvOIzcnZM6e9PGW57BrIDaxJebAf8m6zOin5SOZca0rx+pP0MNS3NtZ6
G2wMsYoLcv+tK+LxaCAEuNdhzJKEeoYAaXHGZ5JSS2fvzHCQ6VlKPQ+Yp54keDfVwUukZUdtOYea
1Nl9GdTtRmrNXTaelLk0d2qfAdIbhmLTRHzqEniZa25tD4CnBqboLk3cgxqFVr5HMgjDZWb2e1Yl
QQ1PzrnRg+YRThZ7zYjGQjzPHNyLYvUu9cfXBdH+KUAG9hP8m3qHatyIKgdJycsQPMoStifqERWI
2K7ST7HnoCxodvdTjBaCA2zhoLO3f/Qsf35Kq+YnfMdTb2rl25ibuGql/ve8ZEhe4wN/8QMVpHjW
vPbebP3wWK1nZ9cP2HDQWtRxhmETNHX9pZ7B9DIlLz/rampvUdQBXhUh26UWiy2AyVLynFsV+k2q
uquQCEYZqgTHjRFj9TAuJSwlYSYw4CgQJtqxKezyYZ6S6kFiEmRF4aB7lucIC7MIbxVxsCsr5If8
afhmsnl2bNVFyi9TKwM7EpQ4dssC8Mb1mbnFRYzqtQrh0/AxElVRMNy1WQEmyGsH5sNN4V5AarC9
5rHY3qL6NfVT9DQsAUSX6MlXk+/IaipnySozTLrRXUSVq0D4zLDYrXGCpwY17CeVndCnVNG07TSO
ATMICmLbA1qV2jzLHEtRPGQ30zB0D1rSeY/zEtQZsD2btgW7mhprQahn6VYrHVzRBnZnzAmzuXHU
0YXx/5qSaH64pUBzoPzr0ObW46vI8h5RmYm2Vdhu0D019o5mmbtpanI03gDTF4ZmXmwHqDOwVm2n
23rSbrCCRwYDB/DSC8u7CqrdXbMEa5L2eUwK1lAHpI1suGmlfslnMzW2mmloFwmKKfhPZtFXynby
YLl7YcpiM6IGr70PYNS1x/5bMuRfDbbSwYVD9+fbMuEzg0wErVBUqMT0819sd34J80T/NjUJaAUE
cV6DMQN2jQ7W46yxl2xNiXWt3Ly/6H3cntI0Lh54BRqU/1b91IwKjStLzXvV6F9rVIPu3Sh5HOyq
gfqq1J/ino0jB7HHvSSlgK3Qz8iv5/t63PQYd2ympXqspZjyxWC5luPYwSbLUaDd0mfs3h1s5d+d
dDavcqq6MbUHxwtPkMNw6syQRTvwh1Pt1jtog+RXGM7J7by1MbePTdfucxVZm62PxXIfZC8YFc4s
2hcNc2XbvEK0aD7BPe8fWDo+Swqj3fYTpnWQobIRsaalhuQ5RvnxoMR9VV30uHANBKgN7YcViyWq
wKC7Qz+tv6sHlpXLFLUTKXBQsjgjg5mAZuNR6KbSHhHb1LaSlMeTperyV+WACVuejz2OAF2qZaAX
H+3x1+3npEnuH+2ihnO2PD9Up0HkZZOHPz1tZhxMlFMkKkEVzDDc17S0trFFQvJdphRLSQe5Yzc8
ApwBgRcMG3BdWCqUFZ2SXn+t6yA89fYQoPEeVt/L8iDl8RDWh1RHtamaFYcFa8XFLZz1wHMTRMFd
twRDgu6Ja/jHdwV9n2In8xb4dryHwhBfyzHDw3AJJCZ5JrNsLBtsFNViLWrwG/yXinLIrfZ6dDdi
Dvi/HJK6A/gKVTt+PE3bFYjcPo8Ppcpq4PbD3UltuchUlHpzl7YLj4JtR9NqYcCiSHkfLUGOwMS9
JCffR7Ew8gfI62rM4vpSXKool2/WShLDQe/KH1/HPjIHxy6rKmFZeXhiTIpycd4soPgoS0nph0Ml
KRduUR09OQiB3w6Vq707ItPNfVcC0PhYsNzVVMaQHZ/nwv6aYk8Kcml202s7VenVHSMAJxrKm13G
PqPKbsU+KULtRS3D4c7V6z/yUFNfBrtQX/SwfujoYB/Ym4bpgugg/369gf6XU7f61QZa8uZmnIrN
nPI+Rc3gLaqUL/CRg0cpNMvg3i9i+0nKQArvUwh1n/Kl5li/JYNmvmp+VHzWkrNU4T8ne1GbBvrl
Q1in010faOn9uASI++nDxkxqonYzb+izQeMtSakD0ZSNHN/9S00G3Etd1i5hLqVvmVejo60Z7VaS
Rt8MJwPX1F1pWijib2yr6z9hY4V0kTXq+whC5VvTY4ugwtc7LvzKN6Bg5c7OfPM0Ypn5VNrjKxCa
7ptV/pjdxv1iKW57ycoI6SRb7741M0AK1bHyJ0R00NIN+1+BY7ffgGzpuznGRdxu/FcN8Bkatu0A
3pNYHLb7GWtY+ML/yYIW+bvwQ55uOaBis/muHLx6j19bicKcU7xmimVfmrSb0Nzui1cdxvQnrN83
UqgAY3sFgfEFJq96L1m237C/4A7lUZIjahJnzZuSrSTr2DWfZnbpJCVn7Ab1XkXrTYcRfQ2mGVxC
YYXGtUYrBlp07aPCZuf3LLrH3Q4sHrKeSMvuK39wLlLSt763N7XBot3hdjL79DwIxkRvvVr1Wzg+
0UWSTqTawBSi/ipJGyMifCB1/06SszL9cPnPf5DU1GdP9Nf5kxGD7/HH4BRGg/KcZq16H/nQiEMf
u6ohr54A+uyRneifS6/9nMStegWsMDzresunEqMqXyXunVSQfHQRD6VSZw+SJYGJylFkQ2CoOx3D
1QL32MwOnqV6DB3tKTefm6Y4uJ1bYVhY75ExL6/25BTXqIMst4gFl1dFJWi6ykVmVp12sdcjOm5H
zWOoOViBT9YrCmHpN9WqvD26meVJknB0gNTrxVtpjkhSGj1YgqWa1k/+Bk0/UDX5iLuy2gIUr9Jv
oKizI3R856Cz9/HNtoxr7irWixlmzn2ZWAAslmrtpP41gZY889em3TOs03AjIuYuwayl/pYVvAb8
7n/y1ioSs5T2r6rXteM/Ha+3AGA6O36sx7l5GJUKuHThIn0Hqsvkn+ivXPU/m+NgvzXOiD5Qrhd3
WWjYKBtXKYi4Yf7SV+6zVB2N9K6ODO9r3eTqzq1j6z4tPQxY6hq1FHRhP0NH+qkgfrWPi60LbOhO
Lfmo3DH+0WkAxCzDbR49swsuiu0kxygN1RdUVeqNnN6Zv6ql1/zs2DcCRmTG6DBOxok12xLV3dJ6
9mw0x/ncHYQttXyTZHWBMi4aVXclfeqdXYa73tfjS404+e+CWx0pLtdceCSAn5Hx36lzoMY7KQ/B
Pd7J2WLHJdOuoBNWjnm+JaVY97RkPPBpR7eagaY/W2ZiHVV7gLu9nsJyzKsNvPzihJayT7VCx5Zq
cE4WeN8zXjfNnWaYzsFOsulpwsdl17dq85mvUQX64zrfGTs/o82j/Gq8V3dIGJKOhXV4frHbwvwJ
JxGxSJN+ntbHR5slDiSVYN7XVVU/xHpbn0yjGi6R21q4+/oltgSdgz4WYFU6PpiZeokslt/73+Jg
/JxEpvKXAtLydqEs15CKK6w/p3T4ESqK81Wzmwy1Y21+CW20wRmiBI9QqN1jtoiKq4qfXvs0to4s
B6SPLlQgMM6NxfoZHZntz+E3OuDvkA+VP/UAH2TQSYywGYQngWv+laGMrHf9a4A1R9N+6jswy+gU
N69ey5yw6yvtEdxGBzwHhyV4V86OxTXfP+m6gQfV6CySBmqKW5zWZVeJOU7NFiASCPddgqwL/jWf
NGfwXvPU+6pNsXJv9p7HM0C+tw7T+iLJzkB5Lnfi7qzHPcJUGuOyc1cCdSsa1/scQEjfVEOo3vdV
6X+O6vmbbgX6g6TmBQHu6NajVPU05xpplv8kqbAPjm1app/MQvc/+zN7iYXVvJSG43z2j6OfOd9i
/iqP7ai2R6cdgu+FfqyH2v5egsjCMqeqT0MwFF+xudv2VuR+Yh55h8lD8VD7CuL5AeSNrg+1zS1v
KYgKdpxx1l2YLOMRsaOJjwjhNSMy/hK7QwsxtdAJus9rhcaojV1ld9ZhwFLwoVsCGsa0a/BG3klS
CtiwLR6aGbctLKuvgJ24ctBVoBswHN2wdlc8GEtgI8V7dRXjPneq+ROrAF+7Mpq+T9EC9Gjhc6AD
heReqn+N52H6PtaRtR2X/GjJ/+/6LpJLa33f9TkP8LRtE7gIvv3n/Gv+v53/v+vLdfVqgLntmXsz
t+LtwIT9uRym+ll3TP1oL3nIZdTPUpAz+b3lSRWEIpvncsn7cCz/nMhZKd4x1vlPlMBa2JZe1agH
Wkb2O0/FPtrLzcNaTQrH2PM2dQ3fICgflay1IEzC+Rq1egj2Dt/6rkfHZpeNWvEowWjyvor+Td9o
TbXXw0S9CyqIeHRSkkChXb1rl0CStqFAur+ls2rXM11D6/E/pZK/JuUIyUPb7ppHANrWrNuZ1nRK
pzeP7mPJ4/rRY/+BIpn3LYHPRKMq87PnwyXVR+fTZPfeDwMBOlYLveHRcl0MRxP0VopUjdh9hU0M
8fjclMrB0L35C4oMw7HjrCJ4+gYt6yzXCDPgfH3VWvc4YXsPfqex0bWcG/OKR52n9hnciIXrgGEc
9KYdL3odotm9GO6Io87NXMcKC8i5TL6kQIIere69C8gKJnrvnM3ULBHXaf3nzEmUZwSiu51+8rAR
S+YZTRcD7RhEyB1zwxAEXkw81kelyvojkz9k8Y1fldl+R2Jk+BLFOMEnXds/Rk2vndS4zc7+mJoP
YaDjiaGU81sapr8AHWa/ODjEDv6imCbqWFj/PuMnczTGLnioiqZ5LpbAUBkehgVyiUsFQ1+oSA2Q
DastH7QUXjySyep+8IruQepLNQye9phGThigIU6TLJ7sQObxku2T5wCxDnzVmvQJ0SEMIiyM0YxO
HQ/4oNUPVtAlxwpqzX2SQaowRnO+c1yQxbDj7auTDdG5QMr46pmRdWbZo7h40zxcsmocz4oaldfM
KDD28fvoLml8JJ4Gx71Lygmv15pFkqhL/EPctioODGp9cL1ihOiK6DICUP0T+xPlPo2d7tlH7Qnd
YLCD9Diggaq+f5k7rH4wdx5fIwt55M7c9F3IolRQqJ8b9qC34agab6ProuWN7ukXvGf6TRVN472P
DxUS1Hm6q6YwQgkL/Tj+myB8+On8R9K4ex8/sq/sXjfo2kQL136OXsCS/opsdf5DSYw/WPiFXm4F
LJQHrn7IWv6c/cE89ssZ3Bj/DnBgJRYPIxMqe0KkE4jJHwW4RL0zf3hgDZgCZsMVbdTxqcZIfVHj
nxFdq+89a+qQQuYLYGZUnrJGQ0gG8b7xIUathUH5eMpNJXr1Fc95cDTYtGIEH5o9lDvLH059Okxf
TZu5k6YFr27Bl6JNeYFsgDp+jQAA7oNy6E9ylB4n59oYtEvuaMOOtcTiAiMoZqq6IIMtD0MOv93c
sswJQUSpIrF3mfZSIpkfS9bqYyb6hFxgPY/kVZULD40NvG2GY+CDVbZYObZK99ZhYHkZfTVDvoJH
kqG3zbrlANNjSaJo5+2ntsDncknq5gRpybSKsyT9tNY2sBPjDSYPkORsh0nBEuh5iN9TaU7ldfSS
CgcLYhKsdSQmeTiNU7vRgSgNOWis/+G4GcGoEoL6f51bku8u7eAjcGYktHmXtx4i1x+jcr5k6ddm
CsNX+lx/U8SOddZ9uBV9bryonuMfjSFUtnPOa3a8In6yq+IkKTnINLyXtsu8e8tSTkgXzQ9e10Ap
bPP2Sz861cYYnOBHGyivEIq8P01NO+Qu3QE64NtAy/WICojydln8i8WMR9RB4j+qqI7522nar4vd
/TaxuvKede6rioj7PUSB6j7XqvCAnOm8SUy1ul8LpJQB1u96JpY8Rets1e4NiAzOzcsZ5BCpuCZ7
e3Q2zlCzZ/n3RT6cWhkT+EK6/5aCUUUwc7nIegJJpoN6YvMrvuzcQXHuujHAgAjrUBxflD6EQqI7
TyZKjk+pvfS+WgHCwAzdWx5MXyyVUvfksFRw76gYl8QqUv+35JKHU/dwHy2B5AHB1Pb4orELspSu
BVJP8qpazQ7mgCuAJFvbyPcRsjC7Lp5Y3q/qPyKIC16h1t+0YIL+1pfTm1Myaa+nxn/J57zfARXr
n/UuRg3TGbNH10BUJUbE7X6y+uFUgKpFwTECs49t1dlKPTRBll58cNToIU/V6pAx131S0dplxYDV
69SqFRbWi+wzdxduWfN2vyQ2CijWbJrf8RT96jep/bO0/IvKQmaAEg68pqROGEp/LsrWRr6PRQY2
NLpf4+Td+Xle/DSa+IdiskpNbwmAHtSQZfW4YZlILVhIemZzNnz266FB05wJhJSOTlhewwwqoJTm
WHje+f3cbKQ0TsMMz0s05aR0au30oVbM78lyJnY88se0rl6kLDZd1pwQWmJMHj2Wrao8xDgJEQ+s
OXqUmARqFnybdbU6r1kSww013MX4+NyOWktVJ3OOMRtRG8lzmhC5SbeBd4o46Hatt15HHbL7xizs
iz/r1J1jXKlgIr2MiVeyReSzeaKl2tVzO+2qwqOCsx5px3RGKkYKJBhdVIO2ylKnVpSpOqzHaL7y
s5xLlO3+Ps27KpYTwyGTk69n67Hp2PbOVO5u55ViP425xLuas60oW+ywzJ1hexDBltMrQw1FEAbr
uwOl4HZJucEwU/2DZ5pvtzxD7mC9+OQlNEHf6dRzE7a7f/xNa+3f59X+zAJ0G273sDwFib272eXm
bvckJbeLdmX2GCPsClX8aLWuei2WalLBN2uWeSQqJRJM8vglarod0g3DHx47QvdKNxwYbWCnNjb3
TRJV2xoDiyCCahY0+Q+raCY09MA09urZDv356HjdX8Byp12KsKIa/ez1BOtI08aPwkMfzBu6c5i2
f9aZ7x0YM11dJEyjSo92mj0tUrbeT1vBIjvuNkpNR47QrIkcvuuxxtjgbuXWyRvzzBMkvM9m03ub
ns8OXY/ptfYrwMXdZy0YORk0PxSxk4debe6cGP5lBeqJBZ19yupWYeo/wmK4U9j1nAosESckGMpl
w69Q2HRI4Pue4BEzTfWSa6Roz3WbKE9qzJS3xM/oqfKvJmMR7OWWrGHsoUmlyf0tT8PEZTMXQ3Ze
jwpYydtlNZJL+KYqT1IAB+1HO8O4qtoeKuf80lQvTWoOTwMDodap0ULPmZIPM5ARxMtibiT4rJSY
rOCQg+1B1TkoO7TjZoRqanrgDa30oddGHMCWYEr953qAx58VVycYLFD/BAWrxVs4ZuNBL9Aak7wc
BYbjjMsaC6b/yetmBhJImurHChe9wrX8x2wJkKPwSqd6am3kmtIWXZyRMczTvARRapQnd3KmjSTp
QYynGDUKCEPNLWvNb2zzS2S1xkWyXKXS0SUbZ+xCm2IveRIYuq+zTYRmo1R5V4BinjE1twtLtqUX
7O9ORX6WC0ueHw4b22uNXTvV7FgvNymFUaLmV8tGgHDJslhWf3AcZTcEYfxclPsCQvBTq2nRM3vm
v8ao8s+DZtwjRJ7ejZhVPUngzmj9I2tlHda8dOpzTNxQ5k9UJVagNPoGntfdJbES64nFfut2bBfZ
+7nwcT8K2wYXLZdJm5/iMTRbpXu8pXFIqg51kZpbcL6Uh6WlX5fBc9y4j7PH6KCfK/aKqs588rxE
ebSia7AkjCj+HYxW/a1j1fIymekyLYTvg/sfwIy13pigcpTOdL1yIkctbLwroicM77qHsph2txY1
l1EA1rjdoIrcPBZ1FjybLJI963HxUvrBeJVqEjAk0zfYApUnSUpdDZX1nVWBHJejJA9GRQolIbln
DjduPTXwntLc8J7Q5Z4vhtF9D/walZAlX3eyHiepeOPHLsx/qYYC5pmd+/BeajDye1IjzbhGM+2v
mKL2pASe/QRZ1HnCQazaa6GLl8E4O09SoLWIe6olmzOSlAIEU8yHKmXAiPOGgnJs2LKVbBjbPqL/
TXrrbq0bsnaKmVnjHFO9ig/uBGICOcvwuYQNscOeJdkbDspoW6et/IPhGSiHo9/yjNRz9Gy2DdxQ
I2H9YGQ91DVSTIUWLxMJGLvMuGXh5qnPI6ONMsAOT8EsxF+U+nyEh3/HliT6el/yFi8/vDU88HeL
tYqPOfRFYtg1Z+xfX9qFJdQtEEaJSTAIUHIJmNQCnJRMpGu7o6ez4z3GCL4U02t4A14tOG+VYXf9
VdVnlllaZrEL8WENGCNDdZB0JqyH3sy+mAvxqFuYNPVyC3gTwTyyhX9kVQi7oQbJogC6uxcJ9Kod
ZwyO6kV/4++onno/o0RHA6PJkX2U4r6fYYhKNEZ2Bsn/JGabA+F8Nu1Q2bs9MXfCgiRBZyR2bbYQ
5SneihF7uS6rMke0T7A7gGEGfcHcK5OhQLHr/po6808ftYi0qI4j9l87S3sJ8HW8FF3/1eGxXiPs
wA6tZn4PJ9PbjwuqNuE0hXelx8n28nvXpy0xeQPsYYV7M+BZKbikXdVO39VJYJ5ajNoutlGUZ5tJ
QlLF9UZRu+Ng2p9TfrVljTD0/4+t81qOFNiy6BcRgUkSeAXKqUre64VQy+C9S/j6WehOxJ2HeVFI
anWri4LMk+fsvTamDp13mFvA6KjJXYD0q2aHWYeJeTOlVZvi2tnerL/PSqANuxYsCPvuZFz1kC3i
VjLoshpIfHmhLv/nwmBR5rpJrweh6BiBppUR/X4abm1if4ky0XaWfannTl31iZz/88ESqbqKzO3K
lctHaZjtFZbf9sqrWqDjf59WrjcZu79P/6JX/z77+5A7UYvayYOGsWnn6y2OpbFaDDoUHf/vjdV4
TnVKS0AAm0d0e5l/H/5e8H+/HEsLsoxBbma0eZjWTaP4dznqP8/p36fDSsOrKp0l/O8783ef/vfL
v888YybeCgMvi3cNJ5AP1ib7++8HexTJYRT2Od+093/3wd+HdPtyZsSxX9P+8vetJrIJd4hdqpG/
WIPpL9FAahPv71TXD4XRd6SPWhUesM019p9PndGcTzmQL0zyXNOND9EKYgz+Pvx9maVQiI1U++0o
KeczwZCDv/bORCqKlqmz49ahRUzXUKvFj0uidRPyqUPdbTnFmHp0oPfz7RXqyWg2sC71CLmxNYFz
WOkXRuc7s5zwjebXZd0mPowyBqVrk1wkWpjrOBoD5u29Py/lTWmwRVRea4celNWz3g4BS0bDCJ3O
YtOOJ3AD29F21e9x35vHdSZBSLpk0jqvQzdUe8EQBhX7OJHF0sf7dCCIUlS+NpXMR5AJhmy4LBrZ
rTANGSzGou0ibSAWZjL3sP/B063PlihOVdPQvyOSKO3Fezu3ZBYuxR78UrqzMfrVw3hJ4k732Rxx
Jid1HfYYMpLxAvgVPUnGSFfTGb3GGU0VvFQBULZ0P7dbRvRgocKlRcFwOlgbcybf2O3DBkRF79Jr
nNRv73Bh3MkjKoW/v07eJV7yLEgJ2IqqTIdrSkRpatCunnTAt1YGHZ/QzHb6zSIc2TpKqkCttnuI
YN1ozXAczISLAIcuFZIrLRK84v0s0MXML567tS4JgqQe678dtu5tbTEM2DGOPFX5wdIWjMAaev9x
1g5UFGvA/PGD4jnZuQv+/UaTOWwiZDruSu0p8Oa44NGQb/LC48pbjrl7r0AgHZl46hfEtKRnuCQw
6BVvdINLF8/8GAMMdmNXJ2trFDCncD0l2u8QkS3TqevtDjIzOVwXyfpj84dB1bNRthyyNSe6qc3x
qy2hI5k8ooExT4Q1LTPzxsQhMUfPREhD9FLnPQm4Ep8YDu6woJ1gCUzha64XgRw2pAisZV+Zw2vE
fhFCefXJZSYftGSE4/K7ZOulMCHWKUCVs0D0sq/HVtuXcR/dLxDX19b91xSk6sV6/LlM2n5wOQjO
xhRuBeAkreSMVm5ve8m3BofVrxXZxIZa37yWhgUNSEP7cYhIhGtkpSfLoJPnZfo9xAU3sJYijJLp
aTHcPUG4yEcSpFia0Jm2ckLS8q+8Ncb92qoxXJKi2WvuS6JVlW9nZbTrior+zFTtbanVlzXhH5wH
OoOpYdzGKhtAUy6nUf/k5J8E3uJMu7F77HOiWjvyuujn76TXvBvDBJ4FQJJrEXo8TC8oci1gR1kS
kOJZ+lSDRrDCX/U9AlP9YVGlnznJ0Raa7k8gu2QmXgCJtQKRJJivgvqo1cMqI33FhRiqG+PRsGKb
P1teY2/6jOK2A+pUf2fr22rmwNeK5Atxbhn25jMRis8TekmmLtBS57MHMnWbbQxqdEN6bWoZHVpm
iIBlZP7SvgFhIt+z2b6pFUP7wrsIkx8rjfna0qn+WdOz3UTq8ND0l2gdCZCtlgPxvJJ02So5Lv9I
zqZf/ZRX44cxEiivD8udyKj8x3XD9dY0AolGZ9AnWKErIJMjmmHAhjH3RNDVI0Cw7HPiIvldQyiw
ZmmnRlFkJcJog+HAtdfDwqHhT6TA2Wr2XWlH92QbDjtGO1mgWudZqjK0qpGFQANDWxRvZNwXoeEx
8O67IfX7vnxFL4rJceAMrfKUvCTUm7IjSHjLiUUZrXa9VrwA878Hneb6/eskIdC1aY7vfj65qfld
a/l3mZpffWsRFthB5tc5Q9HhPlTzuOzdkmFBaqBldwt0RMkSvxl0QVUJ7G9e6kc9a2/arVFVLdsg
9sfqHaIXZv7DCVLZfhI+3LtupzS52Z2b2ynJ/LSWdEs2oW4bq1NtsCmUaIQk8D5YL6yaMg4y49SV
6a2DEMNvivqmzOvf0nJObSs/+5SDlxJ3iVuUodCLI0IV+kHRQF7LHOGrd+ergTSzGFR12KJA341W
BpFnnvJQaqTRm9qw+JpdqTCytC8XslESTQjRU2snCJUyB0ceFtU9EfPGGLoUB7oAB3ulk5lUz5XS
94JU772bSPTDaFZSm9tMq988vc6upiBO3I0h9jBZCbTx4mVZhyKEP/OUdOtXreSrWS/3kwzMUrZ7
GavrFTRnLiHP9eRPGlJe12Cs3bqHM1ibTNREf8qjCJm2PMypFropWffvS9p8eHHxJJvxoiSaRn1+
SYbi2KPByRX3RDb0e5BsoGmmSwI4EEEbYLSusMO84QSudaHV8XxClbeLY9vXM03cBWYcfGigAWRX
xPbHMqgPsqlL3ym0594FZDOk5ntf5l8zOD2rVe/4y36Q7aKLtQ7rlJ5GUT4t2MiDQq8fmhF4eQqH
acpRVHM9HgUhYoeaMQCaP4veUb8eGEACU+tP8Tjek2lEhqBLf3wenJ9e9KAp2GHJ2CbqvRIgfwEo
+5qYibzUK7BNxcUcqvscNI9vrLO9E553UNI7vZc9gD5oQ6da2QO8/Ryx/II8IiFHkzT2M6EY9Q2+
YSR8Dth0kyeyiejs0BUe7C+9HC65Pr+N/Kc4+r2miDAgfRYvXqedWfkeEZc1/jg6XPr4xiCZvrbN
w5DNR1VH+/7Yz9W+57KwSHDyZ3aofGZ7KfX/DArYaW5SulTHgTw1vSdYTHmXvIb1OVo585RqP6c8
vbMb/RQFEco5+rRKda9yHC6mN9yNbhGQ53DfDPGHXXJuxEJGdMNcvDt46uGT1lPAaIaUB0H058q9
wUQAbHxF2dAZMxWN2rmWjsB4PAjOGSeP03Jd3hA92lEHpDq9Kh6X8VUONJXXwlU+HJ7bIlO93zoQ
AXWB4Mgq46daFj/NoDq/HIo5bL2RxEhMh12inybde3AsisglgZxdxdPZ6qmymzH6GAeeu3U09xKY
t9NP1xbdO8gpeQjiTmoF09A2AiWKdgrk7isMQoROMS00i95hN1lcZIfLSOTJyoJulOFoOh6Gf9f1
p2wuw/KxL2FETbmm700LZkPfpQ8EwA8RbHs2OCrJe+9bV+N4MQCRcRqzj240PGliAbvpjR9igDS+
aCm6l/Gj6719PIEU7VMyir3cCwtaBB0DjgJhfFjpGg8PRVgrsqCN6QiMul7Ssc6P5Tq5J0ImX50U
eA87+Dg138ZAbbzMPJ41fJ0svQitJmFuhqGYcbu06YPB8hPiTkLVRH7PmraXOK1/CRlNfGGMjJWs
56h3CSqp/hmQ69y1wyVhkAgWpS75nNX1GLdnSbEYD9XN5DE0JF8E1NU1BqIXau0Xl6FFYMdbVoSp
vhabE0DuTurG9dhq5BLm7rglDLKbSwKksh6Oavuamy1PxxzIbtVv7alUFONF7guXGkwW6Dbi9Hei
nz2c7XojZNkK3puan+163hmmrSisCM1IHdgOcrzTZtWcUi2/s2IKcjJpK9OuDhadqbZdZwraZDpg
0rZ6WYY0hJ5lEv+DbwU7NUezlxgtTwA3jfZL0+8zrfNTJC1FMvDAtPKmbMCYgbgXfoHa9rjacRf2
EDG9OQuy1b7uRg9t6vhja1dELV9SglkrmtAAH9He5c0OK+NdNgmx16v2HcjC1VitEJ/rDdH80QqC
q5VnYNavk+dGOFRCaKBcmgR+q8fUnXUKZhIJeuUeEC3ZREM6c5BJzD1ywRVif2YjCMhpXshsl+Ze
WMuTqctLm/EEJlzhXBAqwVTyx3aiKSwGiMPlLjHkIZXqY1VXKGeeCxSpPrkg7a40uE5Eid/gxEA2
snJel3iVhmVrwduvGmS+TdsWQA95M/uzZuwlgUe+Z2uPohb7CcDttkjVPhxUrFALAurDRpcj/SNn
YdOsM+jA9ymx/plSW/aROQFLxkIK0ZDjaVGAt6MitD3u/lrDO0BhQmxign+FGn9IExhJufVryaHy
paLdb0NNYt2khWiDFzT1+9TVTahyTpiTcuprHneJY5ufNFx+yFBuzlPO1NpkcL8QVZSbxgPAvjJE
KoOB0jJCPa/t7S/sUnrEoWky2Hfzg7Dh0hpKHR1jcqkDsiYANddDTxneMqMFRz2ctZS7re6E3xfN
c1ZU2JHkFWDMcK2pn+fBI9WXJoUvi+QwkzgOtXO9kUjYG/G9GN5XU65ZiJCt4TYd751qfnf6+QuS
6HFdlkCaxketUhta8gyiF/NFpDobPslcBcxB9EY8TrlzP/YutoysvJ7ckQFKqzPI9t4zeyDRvrSe
ouFhFDqobhiiJIiRuKM7UaiS6rqwxUUYkkc3HshzYo7R6c5tw6ljqqs5TFL9jsCRZ3MiFdMbq32c
LA9JZE9oAZ17BioEuGQRzOb1zfUeXKkhEjE3Fl85qGAYMgpsCkzwdXGYmXW4QLEl5tyfupF5Q3LQ
muq6Kp7B5nkMO6Mj92TQNYm1U5nBSWwy+FEzrXaaKa3AvepjgJ00/dAukA3ujWhOKmc3t/qbVhSM
WkbzECmYeyoiDK8Ag9Y6YxBPw1fSIr23rRP1RV8VFBiz49tUlZy+5ls9P1FJ21CHC1KqUi8w6kny
a8hDKDwtiNDmVq1lBK6bfS9O8pYwp1yWsQy0CTZg5pnLyVlea5EWu8g8FIKBdIUPFQ9qvJPkwNRi
fMureOtQc/KPMt41T3YBGwKzks6g00penXbIMJEuMn9Wit3bJtV738yUHJMcGBP2jIcTQqI9x4Oh
/N1EZGTkSXMzxMneIkhk7y3q3OTmv0LDsJtkkN833lA7fKFIemYgXu81NCp+yxO/8zSHs6HHozTP
/U217D0owMtCux09VxtGeQydrcYW2OJEKJhqZT3evyKiF5Km33VUXHRHA2qeNSQLRTajp7Q/JgA2
fERLjt/V5vdsgZ0qng3pVIe4Nj4cQzs6q6J/4qHmsZrvugZ1Cq/7G97MJxX1vG/N5GYFOQzZN88D
0mChEKy3XUKE651iN+VRxHBYfSKJQfo9/ZJveRN5RCynrFEGQefl5Lx4hjovHTASOHNkyVvd7dSJ
z4o3CyTKfZp75kHbIpeTZrkUtg71Pa3GfZpyTtOp/ZtmfuEZRQaCqH5bDuWui5cDf48p+BgDvk1O
xAo954aphSRgHV4wkkb+3Eaoh7499dq61iu97SenHKk2EabaK4ozoquxTpyL3OOYyhIVWRS8PJuI
bOn1th3ymnddmh+tgZaqRDNBw/ah5uL51Wzda0VOy1BYbxNzSyOep5D0n42n4sWXxBZP8SqPRkGB
LmJC+VidqAAg7XGGdU3Yre1oITSGJEzD6s5L4vvmh4U3YvIz46xUyXRfCE5qssNPk83Eogj9LekI
aljMmjyo+QkAabFHw3WXOdOFsQJGP624EUU8hBwCL/NGbl2sR+MzrtxPZ+xfep0bM7dfyL54NGUV
ipicQiKAoYATJLtc9R1PC7YuFOLH3tLfxsH+pzkTfWWUbr1Fdl2m04zJ2P+dNbVwTEyndrzJWzjg
LADI4DZ4s/EebYdXV4svK6RCkNqX3JQrjbv+q2nVvnW0l4JIYt9JrDmYawpv3UbNEHG3UMWMVe1h
FRe6b4viqo6Gf5XAQpGMK1BK5E/d+OgU4myVsg9MbaSmqpDf6wCqVaZpodjyeUfP2GEFJ4o+q7+S
MjkCrrjq0mSv5/Z34nb0qTqmgCSpEqWYHsylucklgaJdW5yaicjUUW92qMI/c6NHLmqS0G2nuyxn
8JwN6N+iCnCwveO/cB6TWyetEAnPl0oz4DtJI/ExPUaz9RANWCii6HettCeTKCEl6+RJyz9gJlb2
agZarKPGms2bBfZYaA3GlzMOJ9NLH+uZyToOwO8h2i52UnwsxvSaV/iqSVuAflXzmtP5Zsnn6zpD
nhfFn5QQnwSrJr5TT3u7WT7GZvPl6WzkWumhCFxr2OMmajtq861TqQ5M8ZLQWmjN6qlJALxJNyH5
8GwSKfK+upQFcUq1/VC6s2CCrr2v8XzRWxDSXnVtsoQLxz0Mde0G5Qzkrhp26Zy+pUUngt/Wbr5s
q/gXNQ1aS7O+L6E1Dk7J4iI70pbsATzeea3mXUR+PConvNpGc8Zn9GhqE+J0nL+4LI7LDJYwIRs0
y3SaemM1cTeiOV+FFerMVGFwxXhBqjnQg2FVGUmJab5fY+eMg/JTivajWNfbCc4XYzV5zRPyKnNo
bdoYelWNBtOND2aXBc48IjjWSIvK1hvMS1dQa9dDa1s7G7wB+49BHmURuCZP17Tq05FMByj6yMCV
OwJZ50U1lvegHJo3Dv0U36Ki4y6urq3iZRR5SIDqXZcMb8nECHy7BdeFiCmEJfo+ltwo+Cdu1iI6
0BF/i5zhhs7tbQQon1MCPrSiNXakEJ0LUT4OifleKik46CWUtfipXA/KkxjYGKv08U8qEOs0ZWge
N0dOY4+Ear81Q/bF6fcJF+hwAptPpvIahfhe3uzm0jXRO+UBeoyEEiWiUX/RGOR0BmEr42LnO7c0
j6iMaOtli0XJ0MbkQ2qX2mm0G86ar6qkt7uOzp687CqsbTlzplfevlxB0ayiyI9Vd13VGgMC/oGd
m2tfnHv9BS+ESCP3qFYN32QJspKQrFi58dWUzhwaIScw29eCJrOJLV7sw9KXxpVWMMFqcSIwiXA4
qLmJjj3DOCyL156wx6V+t5DBpAyrfNCWHmi8k/eHvy//8z0w9BnPZV9EoYOFAxB/Y7JXDYSNO2VN
lsGW/qTeXJEC4ybAQjpqCVpvOdUOlnRMTh+SPrIh0J861qgdeT371aBQHUVEpw+IPUebl7Xo+sNE
hd7N7GFTRwMyHR7JF/4ch2JzdrH7rNp8EsbkHZzo1yGzM1gK4xMdGXtNj9wt00VMznHxro0AVWuL
0l7Oxk9UuTw0VNhlFP2zMjEGtIjcEGyA8CwgznrFa5IsS257lc5byZZo58RBwxc5X4lnfk098u2F
RTgaoxMkZgDpdKwGz3z1cqDf9r5ZtOt2+3XpNoGxJPKpGfK9577AzwN7WJEssVbBtGSXVZcPZXPb
ZGLys2J+rGKmz4XrnrpG0NJ0bnMTN7njfnfKBuIft3eLXdxn2+jA00rahqo7Cz2eg76zeCI8UuBx
lV2Rj1GFbdwqZvhDSHE981hbp2oSBOrYnN6OVpwIYBMoO3QJkcBwGpioueVAaIy7XWY3t102valy
C1pU2XSIrPJ3Ttf+eoC0EdPe1m1OylbsscEuFvMBy9p5if6WLs61F/+avcVMtiMPzeXA2aRuxfKY
PZbzS2Sl0IVczmhJbMU+FmtfDbAcVK0C18s4Ozv27DNTPWSpbrzmHqs17FhOt7RYVEk+lJGexUj3
RU7ihjP2k9TL1750i53WiRShRfwGYwQLu2secDPpAUIPlsFNdOgQO0TnkCbVGGxtz91kYlY3eY/N
bdq6agRD2nl+IMiUv2WeLWZhe92VnytO/nKmVRlNDFdAqGBxZ+I+D4oznEbuklsVbpBLaeBomp6M
AiCgboF8meoGWRUNK7v5zrMW9ks1H4uFPrNR2N7JFKehHEZ/iRlM9SvNJ8fJP0eafOw2teZXiB76
ok5OcTZtBbT5bmNx8elWxuBOVHenlyWDFdP+V2+jp+ijpcMSGLlG7TpcenqWyGS7qxhr4Egxch9J
7sqqptk56vhOppsJf12ARqXZeZUNJX1h7CG3xJqxpeOXruPMvIwbBjJCfugSKBWUd77q8vG+JTM9
7Ik32oD8Z/ry17HdBsVI30ZB1DBm2prUUs0pm1qIH+wISSuioB1T/XqY9X1JTekvDs7pdCWxXOi3
XiOsg9DHdg8h8rS2mePLvNolJoEta8zmEMeiP8/023MXgXuWqxdZITLVh2emZrz/1Yr0h45slPbZ
VVHTVufcCqc2k0SvTHtYDFAk2iq9DA7z07ajad9YSsMUCw+y8MrdOlhsxnP/BqJnV9lb/VljjVun
k52zkhZp/VLJ1To6Zo2aWdTLlei3mVCHnIb4DTR8Tt5R1xbkiePd2ImE20KbBQbsnkYgDxrHLGm/
lEVXBo5RRQHIlQotJ67XJguIbKsAQG2P5G2h+BX5wiNsFZ0dCCG2PIX2YovsdZBc28gY5DFLcwRM
PPbYfF46yStubX4lfiI6MbFkWWMkI93p1fZshMV5eQH1qc5xfa/TQuGOqvyId2WX5D24777juMfv
NpplT9DIxNSZKsth1rOTblMHWTwdBQd34oVLIlZHUR0YFlswYvbedF0nhLfglf3UpRgeSjPaTdny
as24Lidneu4jvJ7IgLpDRRANS/Rwq9KVH9J+BSlBtHXif40lx9Bxx6uYGSqNQ88EjBIvtM1l8w2/
mUu0ZHeTPmqET7s4YCaX2I0KY0LboKc16dCZhI2MJGxW3Ml2BG6NBwnXf3MtloHlRlXmCVBJvVJW
2NxzojG+VWx/6ubvpNZv0DOEWwAKt9u7tZc6ZJyIPnT0CXyLvy1MudcLHBSMDKHX9JhM6Hto83Qz
M2OWpPhkybTrE+3d64S7G42OwLU0r6+Z/Dm7YnVJxxPMdBh7BbpBpcM5B3MvFSvn2gNgHxHAxMhD
tu1TZkXLlYx0ZhscfUSFJMeJa7XXYMGjQ34ctELfd+4djAsKQ315mZRxXHudrrDqnoeJiYich8CM
qz5Qs2dQKBYr//v4OumH90IyIrN+zSm9czntcwhmV5wmhdSI48CoGEAnnkbNfuzwjd/G5JFoNWHW
hDuFc699d/X0bsXkehXRdT6irRTj9+zS0G8yWvCoK58GmgLkvXlwfytJ88N6niKOhxn0hh0GnU9t
c68lznJWDtEFZZbda6KBnm8v3HJrU/s1UpTQmDjzORsTv2+qH92a/w2TTsUi56PB2nPYoNtzXfxD
u0F6JfRT5r2cjE2ne+AVZdxVSUb7xS4OCQhcxIZhrmXHUifQuYusu7b3squ659622jDmIvtL4yEP
ZAhutJ69S4Z5vmncnYV6NnSVIG1j/FyW+pYdNqMKtnzRYJ/r6godSLNfss2wO3DuILQNgfzafGeY
rDgqZI+m7kVB0tJ6TWo75TMaJ0Vcj7eVxJmrfdFrnz+0+Mj0VQftJG6mnjHbqqovx9nYLIKjUdcj
rJt4Vwx9PcTe2t+m2web7luJkvbq71uyaIkyovPQ5JJX228RNJE6lsgf0eSarKUEq7uaB8W/m5aw
aVmHo8Z4ysY04z7QX3vwEqFhmk4QW0dXSjsUq/cap4nA5UZPu+7LeddFHGTKGR9E5neqbk+t6p8m
p1kPZmalu6krbhSSMWbHTOesrmgPPDwEG7tjDkdYMatlEkcJxxqLSx9MBd3hndX1483UuA9FxQWt
1sIvG6O7GbyhIcN777Lpuw1MloHxBtSx2y5aaPLTZhwS9W8eDSjiDmP5bDReLImysOk/mhaSC44u
SqFy53XObclELGxW0QcUrbsI6+DEiBVmzha0Mf9k3RJGchqIL7zKu1HtAX+jXIxuvDW+jiVnFY5l
+9xskmDWcvoxxnxlkD9AkaN+WHKBRznunWF19+2Y04aR8UuxMP8U7EsxBOlOW34V+cFZZBk3qW1N
4VCV8V4rSEZoDffXsdFolsOLGqbIF2CQA2fRA6dfWJ+t9Vso99hZxGRnv47kBl3L4qtVeGt1Z6D2
0wgxqpb4PFvNc5cjphi4ucz+CR/H2etQ+MRRsovSDorHaPqOJ742xwmFOHSS3jOtIDKdi4nyumD+
sptiefKQ/FxhVHw2tpjxuNGYttdcAEd89wVmS3xENc3XvYpcoDZZ8eRJ5tSmQ0YRLJArWS+3k8X0
wBbRe3KHAoVVJYjmdTeaSPen7noZ8+KALOO0TNEtcSFYX+hF5IZCquPwb8bL8lpW9k+3qmshxluq
VLDFyTmP+AnuTg1BUL/PxcjdvVVnzFFuZZYIytm+pHNiHVt7OBmKHPRSPWrLalyPaIFMdMD7Oj2W
HSXu4Fk/Zm6NfiX7V60eVvpcOZsB183Emdkieurc5DwwS6Pn9mmKYbgYhMVmibvstWHwwn6tA08k
3C3pfQGZIYhZ6+vuAFbphGaSrTzXTfz9zUchiROLlEXitPYT2+NnLvJ/Q5es3P3mYW55X0RKeCF5
63u59h+xRRMyyzY7fcYEzSLjyazdOBAgyugwMLG1ucxTN+0RPrHCXmVD9sz7/+D865rOC2P6BbRp
afr3nu5rM8cqO/5RvXroTeenKYZXd+kfmUJEgZlpcPIdgrM8iFJtxHFAGJt6hzmqRmqwFEiyiTxw
/bFcW478OlNnJ7LOgNL+GdHsBm2FTmybZlUD9nxOakVI7M5pUhL4w9ViLQeHJ6iK60PJwh1J7c0a
01/gZhWd51Ydah1ZG/b3pPupnP6VnCm60VV924q9EbFzsqZDV/aOpZigH1f/zNxFm652o5siqdNF
Qy4DvtNmi5/RFgR2kfHtmD8MNN1dsnrXCklaWBmgEZBep62OptdLrpS9Gn6WJtdNrZFaaZUXiVst
r9ryMCy2vkM2Z1NdzMFYyYMxqxjaWNMSwdI+mPzDENZ4/HNx1XEojXF0ku6YYLz22oEV/rA02U9S
txt0ajhZlcbrJpVTSLo4lLccwrYMtGV+MdbEO9PZCFRP9rhrp8ZOOdVT0nR31kgQBJhq/htpOJdo
XV265fi97WuZcxRqGZcH6aITXGXlF5h698i/gf6phomVYoihCHdCOXVoB63Zzc3tsOrGuSqn/Vxp
cdjmFGVNf6wrg7qVnnBapbx7qtq5yXqdlixAUdJWO70ZrmKX4PZYJ3YBxZHhaf3OKzTsytNbobpd
N/WUAEN8pxkU/XNVf8cM9NqMMEov1tJQW8xPObS3Qh+OpVcsu8Gg3i2GXNIPsjALFRBZovluiK1/
jTjHFqsmOYEO47BfD41DLWxs7pP3Q0bKJ80v0bovTFAOihg4PC1ni0NpElNGqNi8xbBym8z6bTqP
qD2MUxMX5d6gPSBLeadMb5PyUI42LUGKC1rXpjNfe5U+obCkHIVDZQ8TRo1K3lSr9RhZ2YNgTdm7
znjIu/XgNcZVxE6OWTQYawZkRFPusoxuJImdWdr5ZqusEBklX7kxxU6DLqYv6Zrj5U7r5LBMxt4Z
BqoSmo0emQV+oxUXobrvKJu+855ZRbb6RvtQtOPIQ4PlL6rfzER+p8r+GacaXr8ZWnrRHIDfMy9b
ACu0nNpl8o+WLAP7puponmm3Vr0+JbbzkjnqqJvWqU0oVbXBvIDfwe4h0OiMbIh2747+5dcQ2q7V
GzYM0BCTJ/Z2yw6rz/+6Cmxg/k9Yghy2/ERT9146dOKKoX5dIy/sllUcksF49shhbVvvPRk3RXya
XLQZIQVCO1IgSnWxS3JPa5MGd+k+61Dcxqi+BXg0obyaHtuJXswQY4atHXmNcYxAu6h5KDEy+N66
XKrRC9PVJkWJH2FicrHgpDBmdfe22z1YdvnZ9WSVaboDax9Bmj49eYL2suVhK7Ddx3kwKNjskCWX
CTSMBGS44jknoBO7CXgx2+o+K30MNVSqLamhKjVvpeGQGQo3MKPnPjbRcdvymAu8rlVu+yKp8KZj
9Yla+761+hu7U27ArJFjN6F1vtZad8Uo+12Fpmd2UT6q4WyOTINjximd9gXJgahHeqv+3EGQRJdq
Ory1M/PyojA4lzonWvCsjanRsK+th9EYX0qdFhhUpM2RftAwdveepCihUJxxq2xjQHhSKdgJPV5o
DlD9Rv1H6xr7sROX0XHgoTQkQ+as2QAtnJqG5jhcz40Yro06Ha9pQKyM9WbtiHxk9nutUaeyF81D
JrT8gWP19vnfN+oe/yOcIrZNGcGCjJLYCDpb7w//+8f8oKamHbGG7e3ft5ADMIf4H8bOazluJFvX
rzLR1wez4RJmx+65KO9Z9KJuEJREwXuPpz8fkmpRrZmz40QwEEiDrGIVKpG51m+E+fIxSNT7EfO4
M6zFVBd3xGHKO+Bi94WKeIesMrB3vZSuunvvMPdKMDDd8G6D1cdABNJh6fe6spf9AFsPt0OJff08
qjzALdkFECpJW/POZF1t1c0ShJ1AxuWvuiR0lhqiPjeyB9pdI2iXiIC2iPsbc+h+HNjb3Tpm1h9+
qzdZGyCl05PQ+qu/VlqoWJgn8qT65aM6wVrt4oMwkoPK+iQfsZ4KxJW9yKbQS+8a4en5UHoAp/Ki
bw6yaLl5PHvATetwiNoHt/KTo14SS8z8vuXJ0Ti3eCAsE+g3zTKzh3OvMvnKS8fKrZc+YL29LEaJ
G20hNpir94F9rz/hVUjQbH7ZKkF1Ltbeu8qXctzimayLeZav1IdYNk6e4xOQoHvflumO7bSylMUQ
5um5d/XHtFR4H6p6Y5RafS/H0biSUEZVnuRAIgPUV2aut5GtTSSWI5heWDVJfisPIimrTVzx00Iq
KwiWrZWjddGn9VI2g2jOb3nBcFfhwcwsPvdJwykAdUVS62OcuB4H9gPZliCFvmkaI7whxB5s8n5I
rqTgZ+RAUdwiUWevcj/s7mIkNVc1qgr3Y1VaSw/2zQNrr2rp91by1BB943cn+udgQs/OToT9KRtE
tkiUNv9sVsUbprLQJavs2emi9OtQZNAGI+NbNgFkT5z8ezOwokjJqZDhyJedWjBxTOrVG1jRLKoT
0SoguSkqNKYVAT/AmpjlTkfvKd8G5ELeSEQcjWYqvyWVfWuD8P8S9tGLkwXVq8qegNVb7b7o5G4X
cZSMm7DwsUZxtfIWM3l0NRObKWg2XJZ1flxAqZwUFj9dWd7KBs3XbCYJr1jLomyoQoJDkZ8oLHcY
6r1f4Q9rC4jZShabeYDc1p11Nzgo6v18Dbyec+DT5NFEX+bBcqpsdaMYGirEcx85vktOcDuUont/
q7Ihq712m9XktGQXOf6gqOD8u4B8f16CZ4ORvpu6GLtIUqA3uAWlu7YUEZagRXDmZ6asG2WI7hEx
CJeVJprPaaJcdFH0Pjni28nxgu9lKl4BeLvPvaU7WCA30GZ7OyGq4pZHJcuNo633zobNa8fvP9XJ
ixvdp97rPokcKZdArGEP8AVN8XSb2YX1Mlh6vvT9frpztTDfuFaK3E5adwfQ/c4W12bvBlvTemWU
sfoEojBCMCm4lmp8l026fjGKFKEFw+pJTZALbOOgvHDjkCjy8/gSs3XaGmgtnOPYTLZtiUpKkpHg
SuN+PMfCaLZGBqogM0n+t6aWnrV21Lco2/hnzdWtLT8U+xTHEAFyJlx+ZYcM0Mm2gNq/M0QU3LIa
YUmn2dZXPzmgK2F9a9iHL+rGH+9k11BMClGZv7oOXf1bVwOa852Kx/e2awSzbxvfg56KTnifbXsP
bVPUlglnyDoCntuuLPpg3WMXuioqlayf19+meo2zcuRNaz2c+lt5wF7WXhrISWxkUZv7aR1MXN8o
xLZgasO4OyKWjaqPv9fDcni/LogIKju6Vx1Ign+bcPNDqIpIP1j/a1O4yN7AU2I36OxyXFTAWPaQ
geEl3BqoCq8A7QxrWdfnjnfL6h6MPoqb5IToJ+vs3lj1I/JMstQHXnpBomwnS3Ig+GnuLsI9Dzgz
Y8iDMIWHcTO/oY868JwVqVxL37c/+5H/WOlI293IqsJ1MiTdql1eYaE+JEmzUvUedAUBlGajRCbf
HXaQwRo2InxMZYqJZen1jc1jASDAXElsMl6+l+uyQoCPOO57T1lEOJ9Q03z4GEI25MJvbixS6mhO
O8jA9PWN5o3qTgbuMyXhTXBj/j8qfWGpO0UjxC8vlB3lQTbAQyUdPF88TQXw8di19v68AS2Dyrh0
xH9u/LQE1oJq4GeihjVJHpFf9QKhCjHBx8lbEo6Gnb1leu7ehj7EG7ckni7rU9u9R+5DvXfn5W5Z
QotRgpb+WX7MC1ShxIjbtDdm5VrWtwE7or4tnsni2IgTDdirRqQuU4HlrBb0yrG2uZsW8rQZcS7N
hg4pc6EcZVUVxbTK8vuprP1o71yIa0mqfP+tXhZ/qxO6o+3TMl73DjFUfK/GY6CPPw6qWt+GLf/r
ZIIXTwNbfNIiyAdqERefSdp9E2ZhvSp29tRoWrM3LcPcOloUrN3UQPUDDfgnM9dIn8HwyHSH+dTX
0GWqkvAZx0tMjZkwQWUo69oYjw4qW94YGStQ4cx/2XAZyzJ9GwtEPdta/+SLWgVBmjvs2Hvl0D/v
dK1DVlQldb9Qe8PfeWnG1rqB2uXo6Wvhai/4kyt3CGbnx0xHZjC0JwAJQ7sp0yJ57lSSaKOSaBsF
Ctdny1syQLpun7vKLw5aWSUbFYLYPm/99MkZxz3ByOxV640c1pPnHdOgi+480/8uX27SHb7Bcshv
7DztLp5PlmGYL5jfBwhKcloR2MDM8s0tcpJfIiRJz/JgZEN7Ls0WeK1wkDhQ2KWXACTPhh6aw0L2
gcs5nwLThgNnHn8Ufw4hu6dF8ZymSb77GDoxgAWbStes2xJqwDBMe3Rb3IssZTEENLtD9l4WowoU
C/DUfe/UF5uEYLOviYCADlPDZV4q1fPYkVeNMrN8sSfy1uGQ1K95kj4D8+i/YtF8blmPvtWdBSUr
83Gwz6dF7kATWChs5OdwtOvDb0kHEDKOb850+xSeeANPeRaXy+0ShTldKxYh1tJbWfxoiBMlxQcZ
nGVHuPsmfFI6bMQNBKlPjhWU7qYugPj2g1XvA6M9yJI8yC5i7ieL5cwuMnufeFlj34aDquwzB15X
CkudXXqHiIIO+WoVzs2yT6V46jJJiIlWQtCHx+pXtvTK4f0SXUuWle6Lm/fOfE8XDWcJUQn7FsIQ
g/x8jffrey+tuLN4jRpIwXEomn6zbMBh3/lxmt1585YjVCuwOj/rnLptVjEhMKA7SMLBXNGvleo4
p1KPqhNclmf2xOJBhVaF3ph1LWobSdkIPLnNjXiSjQJV+xU4kGKnFuAEm84otpkN3jVpDP8x9HJ7
XXSII+jRAI8KeifmOR1UtyG1HqYElI2b+8rbhvya95Z1LEmNqhEPKWOtAcjGp0EYwaqIEghEIAXu
iWauB8a6GsIQ91PlETi1dXaYkOzYmyPqbphNtJCttkGmc2xs70R6HoHRMEwuRW1VFxvEGin0KvxS
2umhyiLxVBmFDafCRw5kSsPnQiGAMHew/34ludSaoLoTfAEv8n6lxYy1LMZav5JbIuJul8lDn8BQ
QsAzvI08D90orclJkST2th8t/RjxjAAOk7ZktKP8xPzWbMdUtS8mn8/ajmPjNk+wvwtVxX4YZski
9HgXZWk627r1pnGRzh4MrT1qZ1KdCYFLVLfmqgwE/7mYD+/9msrM8bZQflwhW5pxxCG5Nz0sCCG3
k+Neg0hs7yyjDe4LC82KEKG3tSzKAx1M22rvWNnPLCCEhz46yDo6aCbhQCIg/d5zWxNn2s4/WllS
nfugT9dxmjRPehh9lV+1ZnwPRR98i7hXCaaPGF3M1zhIFR3N+ZrEJqZQRWb9NBlz+qD33szs/ZrM
TbSF7qQ/riktcClxkh2hVLlHrRndIylP8lu9TkKijDJ/E/NsqHDDpimTTb+fsgg2VkobbpKhTFtM
Ckx4fLjqLmr+e1Se8VEffUQYFkJ1OGZzxcehSUIMgEG9PkwQadftgON6HQ7GKc/0eB2KSHmGJH/T
cxd+E2F3NeveeIa3kJEWr/+tq5e2N3LpagbDtXDDH11/G9WcVDzW8zImjPiqV5nxqHpV8eB3vxTC
7lXrLP29RXN/afn9msIt+m1deYBQprLDWbxWB56xMP5JiKrmWp7GGoIA4Xwo3AiFSedGRbfrWMXz
fk2eZmjQKniq/r1WllGGrw6TQcjaHZVDJvwjlBFzm5AqPpCVVw6yHuI7wVNZqaWDgy7y3Jukn5st
ZK/W0lqxkx1qWStP5aF0BLkyu40WBcoZP/rLllHzP7duFRxH5vmrz09jlwwE5rS0zK5epmVXecYq
9KkhmXr4qB88X9s5Bol7eenf+4I2/dG3Qbt3gcZBi+yw45/lQSD0yX2Ummu7TNEuaVq43/L0o089
ku74vY9stlSBWEuHsUwIzNB/UBB/P2ZZoxKfnk91BcSXPJOH2ufZBTwpWHzUdbozluePcmxN8SZK
0TGTF0NxRKnpt3EIV5KkqWuL6cohR/bLGCyc7GU2Dir4mgKuFnJ9nRteETLIrr4aZNcyGW044p6x
ckc9/bVh13QI+H3UFoZhr8i0Git5oTwgrZxd610195QVdQ8+zGLJsYWnkeI08zyRbjxjhlAuZBEq
U76tDZSWZFE3oYwqcDVPshha4YoHpP5QuLp+jVPzQVb3IdqtjYmHXDRm43OtkeplC2HvZasi1Buc
NKdbjLLN+zqb3od2E7M99lFboKfERWQ8xjW6QuxH57elJagJ5kIxLj2+Ss+6hzPJv79bc363LMOC
DZmk4fnj3cohY95tWiPQXMLS30ol9JTHxabJfXDRs1j6uzr6rKf+USzrACaaC4RGtsqGaUiY2WU5
UbOXREuynSyNaXlkqoTik2hrN2KtCy0wDK9ouw2rmnj2eqjtEShTkC49hAouOUshrJM8QfqhQj5L
9n6/0DYCsNOlM/t6hFeh1OEVvJnP1qK/jfG/OCEgf2yVwXlWdV5+dAdYR657Lbv4sZ6rMxeeTRWT
Tm/a2HkeGiNaEogPT7K1sSI8Mcb4yddATzcmFjtDrzjPFaSxTVZFw0Zepes94cg2ii6ukrhPU3SS
L+konXpC6ZUM4PxSXhSRyK0yZSuLYzy+TPjOomFVFw+1763lS7oNuTFtwvm67RL9yYQ1FofOuUkM
Mh6qCrkYI6szTtn2uS8FuZdIszxwoeb9OCYmckM/mwcFDMPHJdM0jUyiSOwLHq2GgHUSdPd+0Hb3
GC0ROkwAh3o+RSRvMJDpx9ePHlrrPfaRkZxlf1xP6q3RQbSUxWoecM7izmPJa/oqFUs0Rdyta4ht
047VzZDBt2cBANS+Uvi1qohktoblfwtu26DLv+HhlIIT9GevARO27dQ4EP376FFY9RfXULJvsacD
f7HKT4YuynWDMuGJaKR1LiatxAPJtT9HSrmSXUuHPJ/eq87dlOANN6ohTxJR9XdT4XYL+XoWJMWk
s8pXrwCqqJQDizElFscaUuU6Dy3nGeDAWXZtIv2lc1Q4iLql8aaI6Mj/Iff6cmmzj/rrf4jZQ73/
D3nKmkr+DxWsoccwK78A3+02Xhmbm0SNpx3ggHSlI+zxKItdFWcrPVD1R7Opf7ROrm/8UlRjvdyR
NEo3sJ3JkxhK9KTik75SR7W6AIbv96UW1ztkk9ERVcJkZaOb92kcu2cg0OZ3pz7WiTK9NSXTBCLk
EYRyrp5cr7rUxDPzFsGF3she+7QMtuhlpcjfJX1xIjKHZdR89luxReQZm2GzWbIPoHdZ9iPsCGyg
vSa1LolmrL1BCU+kjZxlQtx1LetLRwcLBNE5OxkiX+dNj2WE33KF4YYYv7iD8z5AvzdsE1ctbbbX
s231ZJpgQedSGfmgePJqfG/sqkBbV1WHIsHcILvIVrfT8yMJBFT0IxJUKIFtksoXZ5P45tmaD7IY
JL11nDCXlCVZL3toKfkjkj42ytRZBPV9vrbP8TgKRLoJcL1ZSgF2mK6PBUL/96EPYLLWwFlIIXR7
qh8t14nvSacH7/VFYi9bTa8/o7YB27z7hto4zzDgL7d+YXo7H+mgrRMk2X3ck+RoFLX7ZvTqEgHo
9lVFtWmFjKN2QToVB7Q2CTdDqdRPlao9+lXcI6mDUdaYuc8iwkMl0uz41BZljweIMaLaP/pX9hiQ
sTP/Flp5fzL0xroV88HUwS2K/HaMQmtWFGvPQDCP8P/AWlZmXO31iWXFR/+2rsON2rBlk3Xysi4A
hT+GbbqVRdmghtUbsvXi8NHNBkll13l6A3nTuk1Kr75xOmX50QFlGZZm0fj1Y5jasMttM0HqkxfJ
hrYNh1WcBB6UCwaSdVqTDZhdh+leFrvcszZZWICGUPHGcX3x7LClO/YuIABZrMcxWKNUo+5k0Y7z
x4Z01xUylXcPQ31TN614LkYfApt7pw2ReSZ1gQS/r34HhqVuo6pgSyPr5CEMs/oE5wraMn3VKTc2
3lQV+6bLXsACQz13PX2lqU5014+ZuJr6l5bYAsQZ7Cr2yJhBeZ0b8yqP71QzVFcq2aG1rHtv8IoX
Y9S1oywhpSiubvZFdpc1odDUPYvWX8eJklwFFdEo68ruOoikTf3iw6F6H4PNBXDtcnqB/OIsK5fM
dETqX5snoBC91/uPkue9l+RcNaBy8dHW/a308zo5yf3sKa8j59Tf6z256nkC/Nnz/fXmtllw5z9c
5w4+6Ee/3/v9GJ9hNsZnEXt3bTp2O+RY4vNHvTx7rysHEmY9yAa6f1RnFTP9Qpbrqfua+ADz8Wc4
e6nIz/JMHupyRFNFT1oMxP5q8DQ1HH4pm3a4y1U/PUQ9PpTvw3yM0NXKuNaiWbtvHl8e5FgsCrrF
H//4r3/9z9fhv/23/Jono59n/4CteM3R06r//MPS/vhH8V69//bnHzboRtdyTUc3VBUSqdAs2r++
3oWZT2/t/2RqE3jRULhf1UgX1ufBG+ArzFuvblWVjfoowHU/jhDQOJebNeJi7nCjWzFMcaAXL968
ZA7mZXQ6L6ihmT24hP4OsVxrZ3rX8YABXiu7yIOTls4yq8D7lgsl7F0WKpgEJBs/is1LNQnj/ZBO
2sVkaj2QG+azRi3JvIDKL7aK5reLj36ygZwbBpp5iGRyERIUFdmuzJz+LLJ0OMsz4+fZ3APllIxl
HLjTgK3J2dO1fRO2+W0RAqX1zPGXkpupexG44+Z//+SF+/snb5uGZZmOKwzH1g3H+fsnH4oRHJ8f
2t8qbFzPlp7ml75VkwvuFvM57O2a/MZcU67FiDMZsI0B6ZD58KM6qlxkA8vaOyskN1epqQoEb4b6
1g3tCgkF6gbPEsBJ1S6A1fdXuWirr2VStbjPBE8lcP2bkGz4k6o/JXHTPhqQpu5isNyy1mmb6Kx5
UAxlMdFIqgyGgnj+fI2Ae7D2k7qCvN+KJ7AWyXKys+QoW7M8/mX8ofhlfMVQ931bQbT0NFxPPa9B
rKPuzkSf//cP2jX+7YO2NJX73DYdDcqXaf79g26dzGHB6mdvRER69GL4/OQn7KcuH6pAygJiH2p5
8jP+aO5zZFHrLDu89wvqFqYwOqKHwJyqE2Ed+LAxN1xqjS2mmXNl58z4YXnqeeZ8aus/ehXCeutK
1l2lX7h7NKuMdec002vTLMaaePiEQcxGTfV236am8yA87SrbU3Y5RMz1AianZ10q5I2XdedMr14d
PwzEmB+YA34bMAF+cKe6BkDD5ZCgWzqJ4drZdnBq++IsS4gEjtcf9d0Vn2cU+Loi8xadgfIjMBdj
5ZkfXbi0MbP3S3XFrFYT65NdHoHyCJAOQcI+HO5Ur3wYB03D4K0jluQ08//iK59sez22Qn1RUf/f
ARay3ovWGF4yOKz3hoNJUJiLFMNUrv5Po86XVwZaCPLW+K+/TX+1nA6/5sVYhX7Q/Fb810Oe8vc/
8zU/+/z9in+dw69VXgMS+F97bd/yy2v6Vv/e6W8j8+o/3t3qtXn9W2GdNWEz3rZv1Xj3VrdJ89c0
Pvf8/238x5sc5WEs3v784xX9LMKsmLOGX5s/fjTN075muo79y69ofoUfzfO/8Ocf+7x//Q8XvL3W
zZ9/KK76T03YtmY6JnyxP/7Rv71XW/+0gJmTJ7U1lxtb8CzJUD4L/vzDNP4pVEsDH244JDad+TdY
Q9KZm9R/GjjMCke1HBh681V//eM/nl/v39h/fp5poKj/9nMX3NdAmwxL5/ZWddsw5unglyfamDYs
nOzQOZRGzP6cabMCLVBnLL1L+G6qh1ejPoYnR6mJdU71MSgAQNhgJ5UZW6+AR956RY4BydRhafY5
KEf2FSuoBuG88gCglnxHzSHcsYX8NtifEfzSjgTHl+3YseSLQ/3BUKf1UDhAd9UKizI8HNtZTB/d
iBRd/k3bJw+6qhq3o12clHo4jEWfHUIiEtjXKD3uRp57iHvn3iywXq0am+xfutX9yjn5INi8qhv2
ooj9DVtEZB48Esl+ZaDAYKfLQrNDBBVtHPkS6zlwI/Um11NQhFC4inmvI2xtFVnezEowjdsys95s
K3GXddC9IWSSrKdKnEK3GfamUz+Ww+Rv7KRmHe8BNTVzQzmi7bRr++alDw3lErbVqut12EA9xqiZ
ho+ZEi0LwzzrZpt+MVzrmNfhzs+n8ZawsbrXIJI7BmpF8FUndLT0aOuNzkGDeAL+C9gcCaK9UxYJ
ticE2DWy+9M6C1F5KQH7rTpCFMaIinRV2BOmEVDg+eFPhHKNHZKasJBWA/CnLX6KbmDXayMk7RoX
4Qqj2y9IPOmnscWJx8bMdWEM2QV7Fg3droQpNgNIVD+OOragrWdua+wMtponvpUZDkMYLNRwE6IE
PiDsNrdDpm7sY2ufx9emrvRDayFZrU0sLTUcv7Hes0acoIQTbZPQRspmraOjuXSH3lnb6PwsCtP8
bhjZ0fD65pgp1Yn8EtYMM+TlKW4yGIjucE4GxV5OSfDF7GHpV7p6MLtYPzS+uOCpkkLWD4ddmL8p
vD3ELcG0x0OqbNWofcnsvgfIOabrroFvknlEPdkB9KWK+LjtAysyqgy1bJAMk6gNqBQEYDr7W5aL
aG2bMLtV3/umATzYGTHBJQx15rAkdi6NhuJpodhgMjp/tuxuFsIX2gb14s+ZGgy7BIxjjGHo0fPA
JuR9s0+VfC9sHwC2zuQ/Lpw8957hLhR+7d9a0c7o3JUWVHBCuMG2pWauROF8IjA5oc3hrDpFRzFG
L27ZsaNwmffdKdK+m+jZnwOl9dYiC1SAnt4skFqjpGZWR0vrsyO/OKKllXpMyUzhZg0Qq2nC5xaL
wqUZW+YysFPrpOZfWTJVW7dLX/zZxJbsH8imyggOtbvUXVtcVBw3K6WALoHOOnfd+GI4gIqSBuFd
xHNv+tQkDoucFXnDMUKELHXUVduZ91nCUxPWNUAYy+p3mWttrMIErD7CgzadBnil7y3dOG6XzViL
nWjKDUz9Lxnwk23SJv4y7AG5u1H8qUnMhWd3yC2Jdjl+DpOQ5G4GUjxw7qqeiUsbRwiasOR1B7H9
2sNIxeOuibLP2iTCXY/JIFlmY4WcfLJGN/Y20afvpoeFZJwix4sYJ3GUVSjUN8fy91auCDQi0Ejw
xnI3AKrjfRN1ie09nCycVckp4VOJyJmd58dJTMu8H4dV3gKUakLQWMYi9mowDGnHF4hT3aAGjymT
9gLfpXSmuaAd0CD2VdXFuLxjN1ASsSWmLawhvih3fok3e5aFe71Ibkg7dZtWWF87LLKXrEB9mJQl
OqNtQYYUsg16+rCcmwT+lRVdq9rqAM6jqEVGe4vyeLlKBVqkluLsIvPGgquzjDBEW3a5j4yAF0fr
UQk2bolYYYMgwVTFZJTBJqRRCKxjgH9XTif08fBiyqcJPsE34Vvxaog9Z6H7/iY1R2c1WtVna+D+
MQf+y7JBTqae7Of0bXD7BCpdNe2rJgXHgftpmI8n8mP9qg0zlBndk+rZoMxa4gKN1igrlXg8DPh9
GPCW8w7cnFnleGqngJhLgHSbVnmbwJUB5AxKeJcqmor9W2z3Lmsot17UoeE/8czdNEN4nSq4xCq8
OTIH4ymKAuakLP1iWsqjonpHra9Xmg+82PL1Dpxn94y661pRXaB7kXdg0Wav8Zw9Bknt37tpd4fq
qNhMgwHOwESBoQMnsSEHay/wor0fPRUQf65EBGxU/SYmZvo0ssI7tBGK4ZBiBjBbOPPVhTbiQmCm
F7hViFvAGFqjmKsCrMjqdW5OVy+uGiSbypOG6tx6ECqEtsger7GW5tzsiKqG0XRqWGUsPB+VIzQR
0gWuNw26aMJY6W5SLe1S0ZamW+o4fDU7gIrY77R7ZfTTleqitV/WyNpm+Hst3TpqDl2DiClW8BfD
KvDks1IdyeT2iNU1zwRnKDaE6x+RI05mPs2jqo7ayvExDbM7+ABAXrtVq+rc4Tpkrmbic6uAkC9E
l6N+k+PTiJ3PprcqkDvFCb9ckv0VJug+sHig+eRCYCXf9EmztXzjQuS5P+jw5uogxBU+RBtKD3cd
2ssLS2lgr+CUtuDJXmKYnm1NTN55oufKxsExbIhwtBb91CwRdplBytmqNjPoimV5RFZ055ZhD/Oj
jdZOZbtbrQ23SgJW04W8Q965aNjw8gAO03yJKyM3Atbii0B34HaZyG3cK2Gh7LDzI7kY+g8etkAr
nvDl1vKAkfUIO+2qtuORGy8SYWkn4QG5CKKIMGrRIXtWbMpCGU5IlCLE3Ik9BqFibfUVBGczS2/q
kGWAGwuC7Fsf8Os99CN/rzaOvVAU5MisdkpO8DG2Y+mjeQ/hf0nEBuZkj648FnDpwUmSqL1vJm4A
v9AJkdratOwS1BB8fxQwhKwamWOIaBWk2AO0S+jPo7Lq9D3MnvIga+WZOQuZ23q7tFX4Ogn8icH2
poPTjjC4crvnLlOsQ6GjoQoVFiI+t9nBKozPUTxWgII6COaFgflzkezUBmy92o4HeZiSFuEU032N
sRNZ+6L7qkwE1JasDfIDwgN827gwQlYr8kMqpnbnCWVlDRriQIGPCGHoInvcxtkx0p1i29QOohWl
2RgJ2VyeA7HoQmTrwYMDn1hrTfMFeh1IxDhX3t/kkPUVP0e0wnIvNA8DofklTvMqPPXHKrU2nl+r
B1+pHr24IfnaJuXBEQ4AMLc+Rfnob2XJL5yTPqFBHRnciARyidbMZzrOAu9nsigPqcmSqwjdXav1
1UEe6p9now4IJPShOHnhMXAQ2c/dOzAh0bFEjHLfMZ9kraMtRYZGeRZB6soFWtDokVgbzSyu8u32
tuFsg9jfWRPOd8msbS8PRt/gnfdRxhXVBu5hPQ+zs4Q5S+V30JeynTf/7IewwvmOvQzP1qrbR1UG
0XA2hoDMSZ08rU0+XhS9B1RjuN+Q0tA6rdw7s9p/hyLPuJSniYD4jxyMs5JfazybUTiiReX8/Sgr
UDq4Thbq4Bj3vvglVlzcn8j4z2cfBzIdBYpPfDAmEClLR29xmpBy1Nm2H4wOIX4xH2SxGuM3tcAU
4aMqLio0M13IPVo2O/7Nn42QH4v8rGpdnIQeopP2kFV4fASiMjHEMjE1whCLp5QeHOWhns9q53uJ
LcQi6PFeiQHKowXIHiXPyu4wdCiNsNjZeaqNy8fPg0uy4aAmdr6J3ekxncETxQyeSLBVnsk/UI5R
Ep1mowt5cDoE2lSrfktQLlSXU18icVGDC2XdcfCk08h8cD7OsjnbqoJjIQTWvDSBXR7kASUIpksH
yWMWjsx9uO0xq7skQmc3EytsL15V+dvBnFp0H+rqzrX7cSMbu/nHbsAAXjbloCObOWEY0SYDGv6g
GVdynrDmKQKqfXmQZ9roYIAgy13jP4UgwDfyS5HfhfyiuhiyvJXZ98i4pAlC/kw5peVu4B9ZW/nN
/Hb/1j0CokUdDcuPBhvQFsvmvd6WGfou841M1I47Cy1ZwAgsCBz5gfAc//XzcocCj5E0aoM924n3
j0D+l/L/NUMMXT7+c6btbONUwZ5w+aroqmgVqMY3LDQ7PGEyc2c32q3GjpjAW7oSOnKwhUG6VJ3M
l9r3kaTqrDWSjhso/Y9K1obLyIEDqU8TIW+neVP5Vpwa3ZnZGZOUOhPszOTLsiTkOe4aq2pEs/bj
MLgVFEwEamokl1wTPxprggFX5TvVRt9GD8VdFzjYJLvnUikvuu9dK4u9mxLwoDeRvYhQh0QYcm/W
5l3e5PfwXnlituzFJujaMYt3LUWiC+r90J2jLPuq2dqT6msdPBPc4/o+fE7hDgTxiIpQ8cnvsk+6
7VnLyOAnoKXRpQqyZJebw61aLQWS4pt+SE+h34P7gBjI0sJ4bmt2nhWr9wWrnU1rI0inTiLe+AnI
dW9k6WN3D1GhF0eyLefG6J2dnwSPpQZEZV6oqibmEyr4kL2m8nz1cbkHhJ1tAVcutXG4uqnzEBkp
pPY4PDpfFOIE63FOabdOfyfQrO9HpzvUJvyF6uug3zrTXZGQFfSQ8V+UaQyfavjChiRdhopyUVro
MTrSdQsfqIDnwDDBsQKpJwiyxBzwVHeq+wiUZ5ZcRyf+hhP5hBpWwASaIK7dslhR8Ehdqm18cgS0
vcFGoCwq7pxqT+J9W+oeWhA4S/NxNdfYTme3IQRbTHxjPIz52rxEhinqzurw5Nk2FCPfOo8sMhrM
7ol1jGjRQ8Jkzbyyi+LRgfOqGchZqBHrKicO91OTpyuERc34tRbdQ205nzs+hCkoYRr26BaQE7mv
kvjgpOpdmTTYb6ICVqCX/n/ZO7MlR5Eu6z4RZc4Mt5LQGIoxIzIjb7DIiXl0nOnp/wVRVZFfdttv
3fd9gyEJoQmB+zl7r50ZzKn7Rb6VDvLBCt1N6jh0KnLfADWQvCjsp2NvPFO5BsmPXxeh+s+2NRF0
ms1JGbFLYVeRUdUHcbWfrfHSYQLjD/9LJoA0fazROxT1GcYMELx5IO0K3TwUCL1JXBhRLl+kkPCr
8HtPRyOdI3pwybfZyB5TfzK3Y+Zc88lCuJWVNwuCAgPKuSumC2b9fdZn0aa3xu+l0m/jon3G/YPF
zH/1HYUTnf/RXM32SZgEidSNR64Z1H06DUM24ONo20PrqC9VVTzyLmkH+dOSZ0LoV8zEC8vtfoTR
tptEuKFSojZFxczdTWZMrzvS2u5HEod5f4E46j0h82bvuPsExYtp9dMWAwZ2ksK/T0b5BdPJ2bXD
aRtK+aWlgboZZHbqDBCKhefBd2wjF6t01l/wlSSHctZe2xISdqgv+cUnxaTHraS7Dz2HyW3TvwlD
cfLTVGAb/sgYnNOBo0BQuTn4cul521DbxRm83zhirAzyG52n/kl60Pu8hlzVOC12+DygnbZ9y8uD
Rxspy7VFP1xoYE87r4uOk03EjLQA1rYDZBkPYJdKy195g1+5d2robAaWdQRLla7/RLopd3HV39YM
sfCchcCAc5okipwgULPNjqSUaZslCPLj6aKKHpd7D5F6pEaEKOQoMiKoSH6jV9hoN8IA4YmgmT6k
SO9rlQEjbs2DtN1Hn+zmbdUb/Q7gxMbKR3efTs4vRhZRYCqkDvxHXSPSuU68TDJ5YF4836B8van8
gpG1o36Zyl/y0SlItObbaJPmMLfitUxS4u5m64JQWd+mGPBHDx+VMn9YeOGCGYNN4EXDLoPXMZKD
k5je1QbjN5KqsrHmhTSNlMIncntbC5rEJI49w0+9lyXV2CIz+4PoLP3MABazeSQ5pCgETuWNjIhh
1NzhplLi0U/nbw4hN1eDoCQaTJpziwvtTvgAOnNtkd0X9Mm7/thnfXQqoFhRZaBpGHq/UoCxAdMQ
G6VNonapm4Avg9cU2/UXScX6htPaLhn5NeF1/6LsMe3bEZ85RO6jCMOnhnPQmbygX4g+th12mU1R
tD9jqiibZvjlpVO108obT+RdEFkgY2PCHrKeWBd7caC16s5q8h9cYm4kJ7LFTsaYo/uieu8nl/R+
C6qeMBQbDVchTmn6I7OdKRhgg904ZMuMKWMyZZmAdj1J9WqfErPAJ6YMYlsAh7VspOCFITmr8DD5
PY6aItxVnn+v9yrZ2RpnGUa1hAYLSJidBYEQ3+E3V7UAoifSnQXpXAaY+jazi1unHPrFv4+zWoEF
4JX0nOxdJtbbzqtrTNtYrnoraNW1CsetTvxsi6aQcaYaDlVhH8X8s/X4yxe6v/dJ0t6YemdvIcWD
hMS4iYGs2A5SnTEkvlaiKbdzt/MbGyXDQL75LKeH0KavRrgfwI4xEuSjj97GMu9g0kF2bsBjZgaJ
NELP973hPMq0xtXtZemxsY+m2RCX6XjfYt++aszC0EeilS2tT2U2k+JA5jTFUk5oaNbuia2Ct1Mf
hyRMt0aBrSbqravJUY3xDeHmMN1Y5gCBYzLUPj6jAQe5ImlrcpbY4mYHHZA38K+qiIzIoOikBTcP
aDCJDJatPyJ+BOK6NzFQ2+7wPTOzT5W6yhI3TE8nYZer2N/2ymDOhK5sLGYqcA6MQa87JEix7qce
KiTmVcpk5aYXfg0S0MaZ3zoPSWLcx8Wkdrn1OaO+vVmDydaFCyqxycrwqJf1J4sT27AbXEAdbmdQ
8aI4VKuoCqgFJ4hQYKknGRf/6FcxhvUlHCwB6xE8slTAgJthPGro97jMbTMEjreJj6kwH8untP+W
dJfQaOwAyTG0XBLDYF6bz20HjLWe0m0HZs8P+2pDL6I9ohN8nfXxG+OmQI/yr5h+aZzm3gPIsp3Z
M27BZwCGDT2jO/wYY+tEpfJGK8B8Fi6QotB6s+2pPnclCfSRfZoF06uky38qy32smrLfdJLgRjP9
VhvWt5mKx67uwOCMFlNNxVHneRoRBD0JwxVZbiMBB1t+E07DWQknLmL0rinw3TnMRo3k5IHwIzI9
7EcgbSiZmiKwadZ2ug/rvxr2Rp42e7SRlJKG4qXVDXB/roTp05knZyFq5La6TGPpnGPHunN1MhsK
LyWftPCdnUwq8CB5Bu+3xSrSW+C3erJkxjZrbmI0LJkAuEtBRRJo+1b2PaAm8b2puxBpcgWviWwb
hORjUAv/bahLiBgL52FL1Wne8hcvNt5SMFf6dOM2twN8K1zY1acid1vmVxOQU92U527KiS2pI4Aj
623RRB2lJqZeL7l0OuofSx2hSFJ1Xm9/LBJwx1vD5kyvle55nPT6EGP92lQU/nfTsgdN8ALJOmfz
ON7iJD3jG+vO5Vg+0BMZ9wx4eIXlro9FP5CTGMIj2lbLi6ajnctjb7XqLNJrOhevHqWMAKupOntu
ziQTPOu57EoSfEoPzkSa9FxXqiyiIoAF+KzoOpxxpA3MMZObWY/Kw3q/IJnJQNyRQDg7m2ocqOQw
EJwnWydYFZn/2EBYaTs6I+tN1+n8rYZZcSmWASxdShuxwCZ3rBnO0PhOT7S75CYp52HnLuURe1lQ
ufl9kS/a99mAgqMtE3trmcmPofmodzkjtST/ZA9GC7UiHM7roqlLSM9orhDWacdwmTinaQcBYVms
ax/3VQKcy0C8TOuSDFEuM/AoJFkTZzes0/X2x52YHCDg5vqRmHB+2rkLWrKPjprN5Gge65ire0iz
qLVTYmXarjvnSzkL9Qwk+iZNKbWlthEoultayvMczZXnupnleV2zlpvr2rJFY3jd0USTsZOdhSwx
vvcIfT7bneo58FXqnYWh8xEdmMwM2Ixz4RjGuV7W+rSJTi6dz156QGCQohYQHH1t75Igud6XRpw5
1zV9tIyNUDDDZal+6qY5QpZsGE1osX4mf0I/Zc239cZ6t9VBCcr4xTpRivO6aP9d++MmA14ZZDUY
1fX9adVocshiTOYDC1WZ74v17qnrwhNoBCVnGy6nE2f4otNbfLfczJc3u77jjEECQGaSAerlPVrQ
ss7Oslhvrgun6dJd0z5mNVfiIudnwli6vv5vb2L5kpBeuoRALe9jfWTiQIBXzD98yOwg9D5ZTXvn
91O9hZYUMefaVI34DOaFupHb5ESWtA4GQyZek+vQ4zDRhBPc0xJjMgMbYExPSVvrqWbLsLvRDRvf
ppe+ZWP+jTHQNjfRwqH8cnbwQX4ipnquOo6SDLRfXJEzRtydotODIWnO+LpGPL8M85lLaDQP+0QW
eK6ISTcn69Ixo4GGZB+ynt21Wrz7hfKQ+eZhDq2EwQleLH6DRcnXJvpzpfc/tZxP4PQQ66IUxM7k
uhs6pRy5PZS+jhwD/JtPGubKDU6RZPt/opH/iWgEiaCJ2ONfdeF/EY3c/uzffvyHbOTvp/wtG9F1
6y9hIvZwdMu1HLEoN/6WjuiG+NCKGH8J4ZmoEi1EIcL1kCz+rRUxbR6yHe5lCoVzGLXi/0YrYluI
Xn5TPy6SFBSQnFjQjPjIVhbFyu9akbgDVlG2tXmNI6x4fWsHbovTC/Byv8GdQMiMRmxKWohNHb8p
NTO2yWL7pm0GwnEMiuOMPzYQ38a9o4V0GmGbwxGptRYDjENNs2sbwKZLZUzTxzc97vdxSLlfKUmC
qEUOkpAVxe35SDeg3FejS+09nDC54K31cXeFsgLJ7J2RcctrT13fqGx3N7e0TMuZCG1qR2dpxt6x
TbsnLmjNTUu+g2dG+qFRNJtApEZbgf8pSI2eFooGDgUb5V5Xo3zpovaTbaqXlsS0z6Y/7LFc3/pw
jE6+Gmgo9gOFGy0lkt5q7lCyhZvJhmFLgNN3V0N4GIYgdsGH6QwGrXMuUKFqHtVAvPQ7H3TbRTlk
E4k0hz0KZCYr2h1Jrp8R5uMonS8+6W9khtSvVSXvEzFdZwrCu4EExw2d1rMXGwT2tZGkczw/ZMOr
HSZqwyEhA5KaCBid9Uc/6hlLLs9wIviznuPPW8MDQufaVLqdOGd8JzGDdYvCA+R2vw2ze3tOaJhU
BeKQvT4kB73IYRU2Fl92/Usp/dxWgtNox5iOkNr9bJbh3rd+OFqN8g6Oax6bzmUgEfg2qbaODlRO
2neDALxaZsz1OijBmM0IjB5+kcvzOtpFA80gCqI0wWVGDzlRo7tLIeLt2jSHzFDm8sSpbm9nguTW
ksEHnGoYaaSpxYNhbfFw+dtKdPACu30ps8DoKOH1qkgPCcPXjYm6cZfOpNr1mn5ft0N2Nad26e35
V4fuGBTBzAzyyF8UHufwnnNmcs2znnAqvptqTsHJhrsa9wXTmaLe50PP/8CbFEEsZVbvXCPP7+tG
XEKKdDfuk2fQYomQ42+pGdh0bK5EaXxDo5MdwMb0RKj6zBS8eKCRIT5DlcaeT1ADX094mYVfnWry
GxlqW5u+781bU8rtUEQteLlmV80YTKF9Yftlstba2WUE8J67vnlJqZZvy5A6pG6VE52x6Nl3BjDG
jclh2wnGzYW4NeJR0igwCvBtVHFRF2yGRPmHODHArTFd3jmNSTPOzE/OYBMpIKH88q5BsTL1iYbc
DqaeoieTg88MRuUNWhWCk8xPZh6rV9oeT3lU0vrV+h2JQaiMKGPt5vECsCq6tLpWk9DbugTpEX46
6cP84iQAs6gsaG+aCbR/AIORC18Gtc45xAt74li1U2aZ4rZNmEWHs+buvaT4TJ58dS0MYpHriqRZ
103tQx7G5i3Kk5vYMmBAcboqESnQiI8iKmMi16+d8NTPRtXVjSvCm9kjcQMekb0hqIK+jeA7mAw8
OELriJjQPHGIw+oVQUF4YTQLE2WUTI5k1pxDrzO5gJOXOWtjfhf6mTw6bhKektrKiY5gEkfkhbeN
WtnvbFQDgS2lscOZpQjzjo1d2JK0pPWIJ4Ru6wewguEuLQbC5sMQs6qVflK0l6vGo8oK0WGbFY53
roR2kJGc7/mc3WTyTUDd2CSQ5ImnKm5whTjvizxNsYuHSJloWGMvP2gOVT596Lo73xx/EuZuP2UR
wK0ipSxTT/1FYWkHVFCfG+F8nbQaJkdUICMzIW9bIdhbcIs0xwp5XhfIxeVZxXKgBrKsrrfXtdJc
YtoZav3zODpAWizL7fXxj5vvW653ui0ikM360G+r60MjBZ+9HPX7dRfrJuv9f+yRiEZivTMSad8Q
+NRnpdML9Of3bCKmFe+rWsVqvEwz1rV1o3Xx8ZzM5YggnYRtPAlTYNEL/b27j+d83Lc+e33AJUwX
UYodbic3VzMTo39fdn3F396Btr6vdYP3l1v38tvq+7brq7yvmn564e8OSfrfN//+wMftdR9/vtJv
t//4nOurj21IKdqlG/DHftaXlm3/NNkRgPWP73F92vsH/Pjof+z6z83Xh3/7dOs+/tt39v7M33a/
vg83knjJPt5hXffGziabAOWAxje97n9dWE4jBUrP//zm14fWO9e12rdONYyuA6fAV6QFxvsT3rca
aepmIZOLzsRAjNQQFYQR2tcUPum2iiJr68UJLJgRVpmmV2fw4NU5rXNJl7H0OFzWez8e6vC6IPyA
+7Fs/XH/umYvT1738PHo+15kRBNs89seYaBu0priwdhkzWUQQUoT55z0Szt1XUWYyxR8vT0lZCEu
WDYkIv/eWYZZf8qqz++brA+szwvjSd+PYrgLs8TnPKA5zSLpr/SgnGZO/THVOM+/wC+pz0jx6cUu
a63FRJ5yoNwSNZ6CgkKbOFMEC8clzKV9/6vX66mgNm6Njsmr0rEO+jOXq4zfjDFwefJQEErZ/3Tl
T87kFhPy6SvGfjpUuosWYF4WU4X5YF04VOf+25sf261P49eg5d6X29p11XEc68sopXuyaorvYvxW
xn67b1tJb9mfY6KzzeE1LJwnIqvCXeJAgagXHYGzSEtWXcJ6sxm7LdjckmCjg8kQBxGNcs5i0bf4
biq3GIPI9VirK8uCUj1jtLXkUhR9ROgKLN6lLOMvBRqxrK03a3RQh96rThrg1Mu6GKrM30YTV/MK
qURFB88rcZoSWcPQzSP8Cj3GunBnE1Nu6B77tb3974Jk31+1bg9BXdUVUiFSTw7O6Ny3g0wuk0mA
1aSNVPpqb+fkoXYkoZrQ5bk8WZhE5m2p2eYGsmGGLpGhIw7udtcYunl2XWmeNUQvkABTsYuXck/a
GpTXBiAcTt+86rVzbRmRcDnjp0rHx4Jp7Cmu49wIzAyELvP3EAWUE9Jbw7XD3N5fKhHAiVxrAL2P
rGSX2pzJ00WBsa4NIOBb06yOoCmr82iAAcp1QZl2KYgUS/GgWesjyxoMUgZZlX3taf6//wYc2U13
jBTJpAwAaAct37+7LIYOiFWTP3qLGgYhRn0GHJNx6crNowDHdVjfw4R0ku4dgi96b6yutwHbMDRg
mKcW4Yux/CJ2E3rFUffbGRKNGYHmScqzX4zFb4toAtlNc8+6HbQS/C76Jr755fi2Jy+ZKVPiu0up
fK+ypo8DcF37476pI3I8HheKwHI29F0SO7Ro/66ZWHUUxvKRfrtNaGQSMD9LCK9aTi6rWOL94/wr
BVo/MsgQYI9w5IihQzexfrz1gCvoR2ab999hecQLT1bsihO19+K8fuB17WOx3tdlmgEozPwSLvKf
VRDE/LE8gwD2ss0qBFrvxLvWb/oO+cn6r1sPoXXtY7F+B+tNriYMV1PraC/lwlX984cYaL1JJfd1
QCQH30Lcd8mADncVZr2vmtZI3qZnW4vH9r+osv4QaYFm3RdgoQ5dY/+tz/pQaqGPZbizyLUiw2sA
EiAHG8wRtdlg/OzE1AalGVLlXRZxLOtgDPm9ZNOER4sgk0iqXzUGPpAFHE/r90es8d9r630fN7u8
PEta1KfQtpwDqt99n6Fz1mbTIFPMRdut6JSMNSzodDAoBCE+l4eJa976gSz+0nBS5G4QvdyUkkkg
GYhGvjNo5fDPAgKDg2mfYmLqEaiC+gb017vOOZkoJc60e3ZZLPLLCDoxStJPw9AlQSTrPNBbCpnr
m4X8EFGwXk7onuEc18/z/lcAy9mXBGDmJLDsBvSJdE3HDZGQFHKXo6MzUZiguv+0Sr/ef+lFFfZx
MLiNmZ5Rjo/lEqJBmsK4zI2s/A0YmHlGw25f3GWhMRnUmg7QYIUiqluvav6QnGE4kXPlkw3QeMdE
xHvM9C80mzX0Gjk08hzic9PHbbExdJweqJkOczykF/xd6kAj46HJtHZr0WLlf55rG9u2iGGFkU3O
K+VLzeMMgk+DyCmkCMdYJEe9liczNRQTAlpMdHb4mBanMrTlwGXX23pIWK6fcaldBAjnshT91tI9
us0ew2axDLDH5aqKT5KZqtJezBSSvNHf5rDoA1f6916KgM1r20+DczCZ9hIuvOzdqrg7R4eNrZvX
HTBPbxtxU5TuLnIX3graLdSPjHScCk6JoJC4XN3l0Nb0PpAAJPCqa12Iebvetz46pzGtfdl9ihXX
0HmOnkPQn/u0i6qLpMVkadPZkJF+QRfj4nc/j0DjzknTPwMUQR1S4KPD35Vu4DZQQl7eWOml8qAy
g2Z7dddSFwjEvIhjfsUknF9QLnzRZTTBPwQEFA3GvofetgEVSAmCq/S6KDVM5xspflpgTOGxkzco
xZMXNtB4z2m1lOuXxbqmpqw7h0Tpnh1LOSe3v3O9MQ3SmPZNyQklKFv8nO8b8O89Zc4bXAq171Ja
nr0Id32XeHS/5fD+2eIahI7AvEJBdTnpLou+QEjYU2ShmclpZppxdLQvkdYh1EtmFCYu9VfXyV66
2MmDKUPpY7rJdE270tuBK9t6HVeH9dsppuW8i/rMQgFY+dtiUfIy2SzO65rnEZPHNfmfO/3lEU1O
l0IT8WG931j+XOvax2LdzPl47np73WuWlPGh1vkBl33+tt26KjA3IxhAOrE+d72vSIdTUgp88PZ3
enQqqPIc6UaF38iaLG0n7fSpxNGERVLPHqc2nI/p8Ig/VwtMoySn011KaORYm+GSe43wCLbMt2go
XuZ6MgIwBXTtRlKEa9S0HHIwkEen/hyp8lB4ekDJgq57rFC7LbnAjdmHu6gdLwNt6e/hKOfNUPtf
K8IkyaSjphTSKt9aUg0bCqktYv5sPA/9rD3ORvxdB53mmdZXaZJD1EVDeEfacnsNdbTyJRafN8Bv
N/NYOc8Gta8jJSa1hynZf820y/r4YOZDgMMmBw/TIpDQ1bMzzqTyxjImbSd0F5OrvC3BEq4ll7fY
qB5L+IE3UU66fC0T+9TNA5B56jFvEpfXqNBn+Vm+V7NDphkegGcA8rfrXvnWONQT27r6SQXgeyFK
rg90nvYap+RODmQLnIlAyYJiov+Oxnq+rwhRSEZ/fm10hDAleIpjI/35Zahj7HF8SJw+hKtglLhB
KavfM/vhD8F4/d5z0IlD+4ecLdrwgUBZ/aJGAi3XdztTU5h9J/tSaKQUuPgLDzrN/C82hP71Xakp
HpERwckDZ+zBY0Jy8f7tYE7dJF1i3vfRpN+U5hS973JyLXjetvEylWl3rCagw5nshteCDPP1mXHl
0byWpnlG55M9qX7EaML3LXLSwmjpYMefCvM6O92wtZYH9Li69XLRPFMZrE5ybElmQDn/Zg/vPzCK
FCtIWumc+kGoT8ScPa47HGrENb3tdbfxVDu3BKjikVl+I9srnw1BV7oZM6RqSmVnUMTj+w8oSL+J
jeHr7Hgd7V06SYZw7efZyG/Wvc6xi25zOcTUkn+2HnbrXq1GfKcabTxaYlpU3wi71rdf6gwvDbd6
SSpniyxm3E9NbZ1iF8hsGlFgRf9WIm2zzsS0GJ9HgqcgLiB9idJ2fIhwwL9voaLyZDta+kXDP7i3
IIufa05ID5JQF/6DRfU9Ga0DaojpCz4cP4jNBunzUh3VK+fomxxo6yshttiPVh6/Mtoy4HGb+BX9
UN5PnUdpc9mPneD4G7T+NbephGmuXTB+KON7hMXJdt0iKiqYYX34Kn23pq1YDBcmBvodZeJiu75K
O8qthBT8NZoMfu7Q4EIPKuFOkNfyvg8HTWDR2d7XuXH93VjrwJ0r6tA5VPT3LRTOwn6e5ZsnscCk
OPFIQ03ErR3irFlfZeQc4KfeW155464cNfMGZFp960qwvesb9ZecCDO/WTcQtZI7F3/xtcM/cOUS
Eb5v5Q6bOp3cb71yCq7prrxmuNk5BPFoD73Mv+d/v6FKJ0gH2dDVtIbqmvNau6wd9G/UNd/fTwNA
BB5tfBtqbXiTJJ3aEeOVfyu0y/p+9Lk2l+SS7hYFsiDMIha7cM6Nt976vG6A72aihdxAh9Cn+saS
dBG7qBOkbvDz9D1laq1ufzAkpxQ5dOLRjeJF2TXLYwH29XH2tGHTEzhE5JK/yR1lvTUmwY95wj4a
js9LyXskbi/RXrQuenzfmw9t0qvslxDjTEA3K7uQWG7dcjD5HOte+ObxY62bZmYHwFIlzaNdWf2x
ysL8aFakF1doz983AfC9LSnOvlnuAI07a9pbQ7eGS4YzMzD6uvks8uZ+3Rv/nk9KtN0LpZVs3/GX
IG/Wi2Fg+xYjn1J+M+N0Yy2f2GRSu3E6R3vAGmgcGTxph9kx0yc3oiRdMsr/UXBUClRjkLDwBxGZ
psnoNnZHurIRWREJfpbP1kxa2vL1AGp/6UWbvFiEvu/HaNTPRlJC6pKa2BpWvYyMPq9bzshCN6rX
dTy/vX8EH5kFXd9eRtWopwGg7fv3PWFDrSx/+qqltdz1qoOVJKL4ZlSCHhkqmC+zyq7rZ/Fr/4vo
lfnsxlCxZnRS5wyiyZ3uagB+KNt81/vr+gU1zORI/pvbh14OGQ66fjp0WWQ/JT1ionWT0Ingdari
ayg4V3uGP1xdQ6tuyEBCy5bI7ote6Jd1Uyp1b0lccp0syOF0wxxPsDZWJxICvAdnJpQyxuz8XRVt
QJqi9popMyS5lKC60tbjWzvNkh2DyO5b4T1MqrC/j1rORdF3iY1BE458glirsOrV5xaQ/LqvuBO/
tDRKP9FfcA9yVOORXHiNw1ZVXNvYR4+JZpxC/Ytvz30wO/F4SQE0Ef5RCaqIvJ91sd5UkU8QsuBg
0pdT0/q05fnrFmZ0/r/e+P+oN65buvH/641fk7L8KavuP9vj78/6uz3u+X9ZnglQgaqIqTuWoBn9
D1nB/QtAjC8cD42rrdsOTIN/yAr+X6ZnmbZr2YbpG7YLRuYfsoL5l+XDy/N1U3i2v6Aa/hfdcl7m
j2a5r7seRAXPpV2uo86hZf97s9yMM9iHVikupdCquCGKijmDeeGkRnrqJL0uvDh1Z/4MxxjwZY1S
y8P6FqrY/dSkRhH9cnUUlT9EjLf42cLA6zEaazv5K5qsvHqjyNlrP/rUg+KezsxpZwShMxP9PsFE
haeIRiAdcpxgCLJy+QQoYDJ2grbTS2KUfRakEnXacWy6hnlp1OqEQMBjCb+TKjlG29wxIuNSx31+
l2meSbdw0GKXeEKtKzaWYIR3o3y/qS5E2AKVEwAD6jvKaqF5cHLPNg6G6sMJd6QR4aZVefkV0rSm
ER0fkQTZ0pkio86x/aUfFQHhAhDb6T+NaSRqSkJ0GjHbL7FLMYVWWl7o5uWWC4B0bqaciM/4TpWW
MWoBQcg+tERDEQYMtDuCYIRfJyew7M2N0QGc8IWlTC1lLvACD1mWnoa4GCj2x9ajNSAWT82ZM2xV
uXq3BftFBmNbhdk3Qw7KJPrSz+NrF/UFbtkcvWd7FJbFaa2Y4xG3ou344Svz8YXVFsoZo65tFib1
I306+wNFkV3vF/RNLced/HvF2G54NskmNZ/Y0K9/cDKKnyOaXd/FPM7yQC8RuSt2jDrZd2j/2ZVt
dl+pY2LcR3QQ3hY+AdSGEZqfSh0TYqLbZRQ0KePurSpF5W15WXBSlmE9lA66o40ukGRj/qA5vZVN
6D4rJKjDnrJLNz74ysjJgNVS9GqGQWjbuW35qKSRmbjsUW9xoQqsuXPq+3mUdhIkgBqQWDWydnaT
aaiGljAGx32sYvTImwQ00L2fN5r3C9EoczfNn4es3oxdhjWkQDs/UgNoXaSHPQQP7VJEDuS8wnBQ
Xlh1PXs1dPve7cBmSTq+vYFb6pB6Q0N4BPh0tFoCQuQtwmGu0SnKKGPv4H8QtzSB9KfUqo30gKRr
aK55R9H9qnHhdV9KlN3GcWoIjyImDR4K+M8IYyzQZsZsFHTwhsrh1hnUGBhTkwZ0t5NzNoPjqa1i
euoBpzzqLexULUxQxmfWcC/cKSK/ocJY09k2OcUC5McIIvpHbhnZJ62lZDyURnywjQH0eO9gmtMY
pRbCQwwrCTr2vaI8GPXYBS5xs8GMsadG41K2AZwJ82K1enNNogY7X1mad1o2azs/0cZPeesQzgjf
/lK4jXszwvY8+Ph/dmTiOOewsYpTa0fDk9NE4Q6++oQzX08pepvGSYSR/SKmBsN87Cc2mCTzp1UA
I1Uyb2+h/FsPlVoiQ3r6AqWul7AK+4jvg7nqEPfywasi9a3P9fqkRGI+xZmQ+M+UG1+9fGTDvHG4
Cg/6l6KEZGISCHVCxzpumPVlewqz1THzUhCJhcdkWSZRdtT8dgpaJlw3EeZaaiaVnj7mnCHvWtyU
X8vRSoNG+dG947TuQbVpGLi22+0JBvSCeRrbI0QRebRUXT74JmcX6K3t1eRQPPSahNM/Z/Z9b4Xa
m5GQs9Soqn7pk7q791Sq9gBjicZy0/5uJjro5KQCnk2M0de2E+te2EtIrR1jvM88jWQiCH6/CpGW
T60q5K2Ot8PfIOASzkaBo8IrN2ufRT3La9cDgkEdPTmMo+Ospkefuw9+HxYY/MZoZ5gFRTcMgEHR
136QVmiSl4RQdDYCFJaR8jdXejc+zg4FBSdEBungeGNoNdXTMaSuvDXywT9khWcGzF/ACRbUQjfE
zLtbCtvldzCYKUeI4HQrIMj2VQsQa7TlLSlkxPXx+xyNpLZPYZGNJwMR+N7KUm1fx8ycm0Qfj1lO
tLRXGONVS42cq9VUHjD0KJ7ruzt08e73diCfLyPI4UaY6bQv2loLqErWJMtVzs5McLF4pGzeem1H
hNxUx8+hzBm5KW8KDEOk+2Yex0OXammAAcI8216B9L7gP+ZYjgGUxyIWKLbca15M3osn1VKMSe1L
F4/Ntct6cTDmYXxAygJk1dYoHptlmh6yoaoOvkBInNa6w4h6NgKf3NEDk1ofhdlc7wW0il3ZMp7U
Ir08NQbmXFC/3a27FEWwyStyhYpwg4hi2BM0BTh/ce0KmnDH2UHFo/So3yO6wOjKGBq8vhXusbyG
B+K/q21IZOq1m1rjRx4NLSNbZpS1a5P+7ZER5ok42dYZCbRaMcstkXYkmmSJFaSzIsAxNZvAdBW/
OHTZU0zC9xGqTrmH3qTfkCUIMUWl/mcXHstz1nrGnQYOfccFk8gBP833MJ3wI2tZRhQsual9N4VB
3nG1qO142jeW6f2KLRFd9AQGjjZr7aPnoZYTNiZ77HvWbrFn76JihqQ0E7haTI6DjYd4aobWcDHw
r9x5Wl4HGgasW50zB+LTNAtyFy/MPPbRIbUAKJUJZpdCzGpvazHK+8pc+DsRWerwFFMUybW81n4O
EVtHjRVTP9+NdCd3JERyOCiYvRsqfXg9KidfLrgiYCI/7gqHtEmUbfNJpUOIq1Unl3jpOrs+YR6j
zj+jQPIEAr2VMDl9juGkbSnWpiXAKECgdSrUIR6K5QLCNGXiegfSQ9i0QJegwyJlZofifJuls5/8
P+7Oa7l1c8vWT4Qu5HCLxCxSaWkt3aCUFnLOePr+AG9b3j7dF32q+uIclw1TICVRJPiHOcf4hj0S
1+Elg8gc2ojZOZ77/oH4W7KH2Q/vF2ofh26O6S7Ao3BgErDlbxhmWsVaiaat5ml0wb240PvdkuqD
heU4JfKkwTufiHBr2M0CQMmm1UIk1FV0jxmqArpvYu+jwta8VD3Jkcq4VHdqloyZn6oqwXRJOFL4
btMWnOFEzojkijGuWJ9gJlPbT9I0LmeTFwlWU02p6wnDNpmfrC+bziUCbrwwqWdEjeO4KE+6Omfs
umuZZIREJTwNbw153FpQ0Yzp8aSS0Wiq7+EyqPJSuP8ru6D/l4BxuiQjw/3vtb+nt6J9a/8NGffH
t/yJjFP/g5QewyBlQqPLLkvQMP/U/ooIfjVVZncDoBHR7982NyJ6X/5BomspFvf8TQqs/4dliQAd
MU7rvO2q9D/Z3NDQ+T+xcZaC2Jidl6bQtNP/sbsBzWJmGI/0kxQEtLMy8TyqvXg2uhEzBmaEUIz1
XTFXO2nu6+FE46w+quQhZvZm/OByAim9xMgZ9Dg7bOfS9THbrWFtv35/WaIpGLpG2293FsFrHKjV
gUG9WNMKaWOtt5T1VtP3ymGo99+nv+/bzmVby/r7bkoPmA+U9NQg20RThJHLj9XQ0+rMy4X415CX
kk+dawhq4bCsfe1UBBOi6E3umG1EG6ZfG7P03ujXJ2VEeaGu9o0lZqKTi09FOE17ImzdMRKiE/kB
ZBHSKRm6vt4Z0hCRvpm3e7NvqJKzTThuhzbAxAA154VarmrPyoRCX+T1JjMYMez6GgWFL1DO3xEk
/i/nDL8P2Mi/fzkBVllaXIHtMl2NLExYx3SoJZb+slmUpDY4VugAmbBw0GyHTMORWiCZtFVqoVlg
aDYcFMtJZMRF20FY8OHY203ALNU+428u8xBAzBCz0PnraWzPZVmf0HZrO/A8yHATx3trFa3Vq6rm
+7Cd60qAIiB99kVCKxzghK2tDb0EgoFeZhBDHF3LIk8VGDEV09wqVH/aaET4UFKZDPsJkg0FqCr0
li4T/GUgs2pNOCknLT4uor8lm+gxCAocxjOL2iMRnSRk1JXk9oTQeNMSwxvQhnRngm/Z3D9xrvij
gepkuobCYB2BXxE7JCWDV/TMsEoJTU1sB+IskZjHNV3UPDbI8rVg0LElwU1iFTgJQceMEkCyqpbe
rdI8J2szm3rWvw5yn4t7ImbplXMqpqHgm32E1ixDGRGu6JTtEKwNve1WOWvDQcoeYI+8GDNMHp1P
FQGjsBlq5oGDoh9wgflMJfG+MLgyraRnIVQSTYfU+Q8LGq2wEj8sCNPNjBbROvY62fpt1WxkE+YU
J18Q5lR/PLrKw5lG7GpbU9uvqf0VTHbcisp+QBbKq9vfq1QzfQmcvCcN8odAKhuSkQbWmWT0ZMdj
yqpphh1JbZ/dqoJAl6/ahJw4ITtaXw59077Uq2Joexm0VGK1VlUP//jbi7UZGVL23HVBgy5qxIfY
rXoJYDq01NfD9tnU8pHG6XYTKBAlwULb9wY64ME6qLHw2Qw1a0Bi1iHGkoeHDW9srYZQP8tyW3IL
bBbdhbcEwOsyEusx39adrfcRYKS+etInlr3LKogwmuE5ExCnpr0V+VFR79KUXnM5+ZMc5HtaVOJx
XAkpLGZasdYP8oqWWVZVjr4JjeSwlB2T4ux6kcvOOAH+NwtqE8EcNF7QY1OPkwjxFWD5vQHWplkF
JiwGKL4XjBTg9ZpjBe8egkX4xrL9X55BubEyn33wezhzgZaDtbAY1IFj0bNOhxibpQa3TRhaoiSQ
N0grjEhZD5uBb7u1nTNHafBSPfnYPv2EkDTHuk4ZDXD1wk3UpZDq7oCBWmM3FLcY12pFgkojoUkw
mxoN0faU0mza1wNp9Kt3cjuFXL2jBg9xbcje8Fr8y2wIYWQ40vJWkxwVWtWWe6PWXHY2vJ3btfDH
TXVlWfX6sLfWpraUlq9WESteumprUus2zyFBlTLtNQQCo+p2GlUamRAENGXDXVQxQsi0QI9pSLSf
Yt4sqZKxr66vLLE4iFxOY7wQxKqFzzphrLngxSVEkw7YgAuiF5f2X2MeXMUTetHkj3HZjHDVAiJn
xmviYi9KlbBLw/FeoJI0Rmlhq1UFx1eCkx/3qpMD5kaNZiAIA0zvikscurjFa1dLmjMYFjinODow
jGLz3G4pCfI1QyC7vrcqlB28HZIlNjguGau3LwO5/wT13xP1UlXOvP4q8s8Z9gzla04ViRyOPDuN
lA9OFfEUfOA0KnjHKVn9YtvN7UAlne9ZD4bcJqAEGTabsGS5jN/TjuYYyamKyS2EY3FQ2NdiW8jy
0yz1+akf9corhZLaT4cCUS/wnRTzJlvtE3aetB5hjGV2F0QJwj1nAXVxFEVG2JCriA1p/kBf3K07
BY+kad6D4do3tLN2+SreUBL8QIj3bEte54LtHLQ85G90c1FAIF4CWTDvJFE7GAVJV1o9WJLT8Ynf
BVYFhmU0DrGeXYZJnPbjOC3HXhjscYbAQMkRBX47L3agaCFB59LBlMGLktWIWUgYTkklDyeL7WQ9
ealF4sBUBb4OJ0N0tvcnZ9f9xzu1fRmxENopxnQEEJfTzke43z9M8zoS04qL0YT2NDdw5GImPsLA
yIhCO26HwqwSX6mKH/0qE4rXxU62Lna2Q7HeMqs8OWjkDxqbyuePOyydYcHp8uyrmcZrblTjWSZZ
xom60EllinhtIz0k5Yg4zCBMDDpO06MTrrLhJQ7Lt7ll8aaMDVGtZEnahKDAfAJBNBuPOWmUO3zM
otvOxjEmgzmYxh+ZBh480Nm/puPLnGatp/UbB3TADQb8EpjrMRUYXyJF2Dda/ZIP+lMaIDaNqNKQ
yTG/a2wpW1gYIx9GtGW0UQMt28kIAXqEGbusigEFxdaPXIrP3bjMe11R/GpWfkNmuytnEC19IHsT
+tkVu7r8gPfegeIZfGUBzYjA6Yc+UFqIsx9GN+V3UHNyZRbQP2ZgB5NIQeVo3LWpeBZjnCDgsV+J
rsbwnFiewvrJG5bUwoCU7ym3DugXSH1mxbjPaIBSQuo6t5wyFzT2Og+8VSXmEKGqEW+UcgoSy5P2
U9rJtzrSn3PoM/xmI8qraxDjz9K6dfaxmFoWZC1FMImOqcI/pW3ZExI40FceR+qLav4Uy1bqVvG4
+IgXpB8tc5I5iL/1NV7VyoSPTlQQAaK3Afqj28Giz6BCWf1N+qc08H9wxU8SOAa7o/+9CyvAL8UA
5XhhkWFNi+7lS+yVZbcLB8xjphSeJkJVEyRwWUi9PBbz16lVCL4ZpfshyqkqyHY/magvZKKh5um1
1sroJGswi+Z4ZExrS7CnBnnSCprikc2kaNHwLbWj2oHiMIzVVpWz+Vdu8KeShzSmPCgrBLj0uXFQ
zJktrCZ23kRalK6ZdjUll0lHTAZguGLbrcFV7MJnua5b5DxseNsCwklnJgfkuz6R27JTFrpC5J/q
RosR7+hQ/qKR4ccxJiGeglcYjYTmSMvcHC2jSxX0FYy/6luR+GPUVvaZ/jBqxHarpfkrnfOeTYx6
h3BcsVuiCIYe0TiwKYNM2QsuPth7UGUq4hZFBY2HtFi/MsIVBItnOjz14T0pYCdKjNC1xQEOS9SQ
5zxHz/S7nKxqxf1Ck82O4/LWKZi+0X/j36JL6kwknrh0XF8N/huTqnNQkmpVNHGJGs8IeCu3Ih2r
0zKWpLR33Aq6tDIqC5nRw/0cRtRIZjoejazZk2Z94ipgIFTBpamlke6oaok7QZx0txz3JCFch6S0
+BSji0JYaAJIhNNpABaq8EPavZU6gYTLiiAA9ifG7EYgxMKxhAAV2mM+PII4+RSECukYf7jYmvA9
Eg+z6Es4Fe/4RXnaIxZsCCuW3fPG2LKxJm1OBEUO/S9JRNYgdfrbQIb6yHYZVmf/s7HAOegG/uqu
AJUW4u/Euk/zKT9IJQvtTVda1Tp7pnndrg1TgpaFaYMtFr4tvIn/rsHeHvR9rti+c0Njbif/cff/
5bk8bi4WhsiVXdMprI42haKyzrjStGIsv2WL8V8Cxu3cqKR/3q2zZvThK1+aoGjoTbBC2W51ulgd
wk2qqV+EnD3Ddno7oNr++0O/z223dL1l9fb9k/5x9/bldkhKJM7brfkxHVh2fz9SFLQQD59I55Jn
9f3A7cs/fsF2czsMabAuF1U9ZXf81x9QsnLeEZhxAPhjeQvyjWSd4+JtBR+0cLQbFfLpttveTm6H
78d8nys3YeT31/94jDEEiN2hHWZ6UtKqYofwffh+LIhRVpjfX2+Pidan9H2u6KtkwYS3PvK/fGa9
pYC8NIvpXw/avjUzRSRfY3JfqY2yeOVo3CRYUH4hYZ1ABvT3g74uuLZz9TzX9hgA24UnzlprqNYy
yvf9f3z9X9+n/vVTtsenDaF/3VSyl1WxHAJswUco4hgUYYNsW+EM7s943W4u2NLxAteCM61OB231
RWy3vg/x6hT4/lIEoJ0xmO6/T223CiFMHZ2uEFz0f/uG7fv/q3N8YrAkfP/478eIlnVPgX3xRUGR
jlE+cGiKL0HPZ6+vBHP3v1Kc/P8w88IU0Ub89yXMA5jDooz/vYipbt/0p0LDQFDBCsxYpRjy34Iv
pDXdAi4BBUndWntj3/IMeb2L86qk09gVVwLBnzADKpi6YSBcAD2w/kTlf1LB1EyJOunfYQYUT4m7
sDRynFRDUwxrhR38LfiC3FA1IdQ0Oqr9c1tahMIEbFlnsGPOz5lsA2fIVdnV4xndgNGgJwav6plo
29iVxJ/6VP1e6k7Ya1FTO8Ic4yqGQjDG7DjbYWUqk4rXE1czCBaBFWp+NlEUQAnq2a2Hp0pKaMM6
kyl9hMpoPE61dsY5DPERkuHD2C4ok3MVa79E+q/W41Oa6CTnIBd9HbaM3TTzuAdJw9KWmE87+zmW
VX0Yp9nG/XOeslRcNess0pMXa2ZzggNjpptGpCQrl9oLxexNwIloS1Ec7oRK085tkpFPHy4nUWGv
VMgo1vZjh7SSALTw56gfhZ5V1VwUzU3Oi1WWYJ0NYznkMHBsY8wiuJ4KG3NW+WPWy+dObJUb2vXg
joYiC9BhZacMeFtgaac0al7EqVFRqLA/LpRI3CmVOtu9psSHCELYYmDIb4P6bjt0ukzIRb2GsTY8
B16NTB79GQfhPoUTheg2Ubw8gZBpFg0E81h4UC0tudP4fW1TLTtNGk9VA0MqJn2ylhZ67zrRiAaJ
CmB+C/QJoK+gRCX8gYu0T9X5C4HZgfCUEYw1KB2TeFq9nK7q1M0OSQCOSlT4rcnAuCNkBQVddk49
CIrTJiptHkEBRadYx8VtgxXTLKvkolftU46kIRWmgujrkboZQAM/QhtnK2NJ8cy6mmgEGyKeAV30
Xl5msadq+j6BngshfzF5BwW4mUn+AuL7amYRrvoQO6Ng/BQD6ZTSurunWQgVVEWlQzYfK2oZ8yoJ
7a+BFjHRKIIj91l1ii2D7K8SUsfGrUJZAi1XJ0ZEngXEqZiROjJjWMgqbjfF4F77Lj8XcCH+OPCn
aXOUPQ5xdk7BchJohfE+RAEkF7+CoGUjFJBaINe0tEFsMXtVe2LM4r0ZC4qnRPTUC7knkW3oqDC3
IjB3uXMJeranNK0voSg90DV25GjprmaK/VOR4wtJ6X4bUraQe4U9izA+1Ugw7vI6p3eaamS2lOZ7
WnSuXiTnvNLbh5mwBDeyoIPDkkDfSWtASr50M7oUgfSuRnDUgwDbhQA67Fo30k2oJdrDxTS7VDIj
sEeV5fR6HLjidBeOunUs8vge60niTazzaaxKH2YOHV+guyumWnBhA4iewWpcQ+hnF7kD9EX1vLCF
IkheZZIdg2w4sF0vHQSWKRXqHsdp0vjprGv068Dx51lkOmyhWNxC0WW+Hi3MiUMMVFL+0JqVjEer
3hILvhsdr01w3EsC3Ie3MyDkUDUPZhLB06txmCQSZaYibNy5Km/imPhWATViKlHdlimKgRIPZjgb
xg6pFV5Kr56poce5H0xk66jk4BipcI30pYV+OD4PJTxKaCrYmqiQMjQCjZVHV6ff7xrS+C4r5Q85
q6AhYbEE2bTC6MpVszvpDv369g6v6J2S3091hule5NpWIYel+ojkQ8nZSr830S9QOJP/RZYAFVD5
sxDydSlmq7euK67ZVLGEaOufM5xtYLpQxbMlJfRelSo7KNkHDW2hokVK1pCTBbdy9rtGCFPrNsGw
upvX+F/p0LpmMFHd7KdTWjcJXNTonc1hx4uXvje0GdgTD5SCx99NEaFeS8uPLmOzVREMx8g7ATqg
OEeukg5jUU1xWxS73sKBWORkWoN6tJOIZIAweIQw/RtoB9+lAtIHWA3StGxuxbLshLG+ZdZThKAC
C+XyYlEApfgSuGgG9jXX29z2d3rVPsdZjQYmvrVZ0DmhLsBrF1h1ojGxVqzCKwSc+FglGpB0meLh
kIHYQWHumQRUr86veCowt0SL6BbDsVsQAwFB6Zvqs/iKxvCWRRkWPzKX9E7jgzxBDsnNC8EThygn
qEidlV0SabJLMTZ35EoMd4bIcl83FRKws9csC2KogPNnFYsrqeTXXCkEFgzKzzClLtDV8cskAtWN
esg8PytxTL26CWW3VdkL5bHY2fB7RVvT25e4TE5BHxBxF9JcqcUVw9kuj4jOf/fUktGZOUoQ3Gts
DOFSC04k/y6XqHS60TL3VZeUV6sNDRRIy1Ea4QmX5k+gxMm5NEJe4lKzcBKWpFBGIyDUO7Pr6CbJ
8XAlz9UbEIAvpoquPFnbH/wuqiNeLKcD+C3zLY7jC/uexJaCqXEZW56Rd5GwycwaJN2XqjUns0mE
O8UQ/MkKr6GGDGtavKpg5E5iLThFUIvGAiAaoKbAzwbxtAgd9/H5qNIcJ/7Mk4x/x632ppKdQeaJ
+lzjk3fSsvVycnYPRMOQu/EzEdWHOaxVspMBPA8zFmQhfmToQSpAeK1ep+7IvEEl/1SAjp8NmgrW
NHvtrF+t0XzThOGHjl86UNQvdBEJhMaU7TXquxxpuDz/qkdFQFQ/N65AzGOGgsBuFemVZUSJ4OLF
iBPes4ZZraiN1J0N+VceDOTtIWOi3jFjPWbiMLT0bCjidIglCkPdOoaP/fyMAQV0YO10Yf7JR3U5
CBEKDgsEs85bPOco8LPa2FnNWLCHKGl3CifNSuA0DsUXPqqDVc8YJ2OqJoEu/mwD7QG4twMaUf2o
kQHViu4uOkkf6L5VO2YVFbYaLH4DQ/qiG2e0fqGtNY4UXUl6Xu1cQJkzhaErkb76nKmUhiiVjVUW
4VVxxMBDqyiq83fyUa4dsbRiU7zLnfYatj+mIYCzLO0KQ/Y0lUu2N5+CdN9F2vOQzbrXW2Qv6Aac
q5R0XDZ+rD+WNL/gR4VO3LxhnsXyC4M8Ux+kOryAPPiU6QsRiXqUO+lowgbtteoFRr7i6VxiIkxK
uxb2XI1+JS7RbhDBAS+s009xYb4X/e8uavtdSfTOWvzOAW+XH1NwnNMPpcdmmFIXlULjZ1sElzbU
PnVDlkm8NL5iwrnHQbh0C4YYIlZXKqf1i+Zk4JLNxocHzUxTaftRE0JnNovbnJFOg+joNS6qE9yW
3mWBcAkreIfYkkyHV6l0DEu+RgpOUZZ+XLCOPLwvdKIWfbk3GrpRQ/esJ8LKlATqXivH4lNVwpsm
cVmj6/TrKL5OuMH4mxo/JKttAUbpSK1A8DfMXgHYLClEcf5TqNLbsvS4WANvy/9ByFXTbEWXiAiG
bKfsERoQeNVQfMbzQsshZ2iZaM8TnH6AqHNgSw70fHpZ8qZfF6fA/SYTDqwh76dIVnnKGgHHHdEv
gJWpwQA5q1PKXzCcYrsqCW9aTNEhKmJ0gkh6yRqBqPcBH6KlfkDj3nWq/Gql3SUJYQkTQKVJYC8K
SXcQbdJKWTQ3U9TDUBFI3Zbmfkkf5RSXjaJrT1JTVM6YdPTX2wvtF4keHW//oDf7Qi0OTcpAp8ao
nYi5t2ElVms7dfRazG520tKqYGtiB2vbZesL9avxOapHkN7bTc2E/KVO+HaTtW1khgKtn+2e7eu4
riPX7DMAEOs3ft8h89qTBfXXye97vs8ZMl4NmPP77Ud9n//br99Obk/sH49Bp31CXVzs0n6No9ge
xwzb/usm4/4aLfHXr681aW8qY8RiPThqZf9IObPytx+8Hb4bY9/n9LVj9v1lvyaY0YHSgpUo15tv
CM74Hdujtm7a90P/OKceRdapbJNpwLRrZ2Zrzyx5j4soDiJX23ox28ntMdtBa6ikTKt6pNWfyghK
/T++//vLIaW/13dG5NTZmlTxfQ+Ss3RX8wqVq/ZkWsucEU5DyEvwQLZzJCzRt0FE7KQTMSXt3N5P
WyUxWsuLETZvgDDrzV4IbwUxW3m/q8foLFxaFfcbAWX4W09J8mySzOewKA08ZuojxNnp13ivPOJI
upZOPTrDiZVLaLfPAPEDp3pZXliRrnqHD8rMXsFo4aKHeJLo/uI8Nc+6sEtolbMLcqhwfyVX6y5I
7OWlv0yVcZ89mTdlWuwPBch06TfzWWI97GSuJFL1cqvR77/4/LJXwdorg0N/JZosPpU6zLZ9/DYy
8OSemO/0XS4dO+w/+a77KDSHfm0+O9TOy4HIZkdY7IipxVXe2wu8IwwHO+WFocQuRp8g6tYhfPpH
9ZSesMDhx0NYTTkeJILwCHOHlDHpkqGD9aUnVcUVD3kafJ2nm8NdHjq37GresHPHSEF2Xe+L2DBC
NrPRNT+WD2Hnlw9oFZrszFE7F9GaSxMdZPnnUtgTCUbmDJvzwlECdybY7ddgMnMh4eDHDNOBfQ/o
hV2+IwuqFfaWQ09kHh2m5KJJj4yjnckGc08Xlq31Ue5FiBNO7KhPAQSBp+khEZ+Ft1sLbzFwl73W
Osope8xfGaCzW2xL+9LJHovH+p74Y1vzgbezNQv3hi2zyLUNO3+z/J+GdZ2RSoZOQAdLIPLMJyjZ
0uHDOrTMiGhA/ECaAo2f2K3IB3iD+7BvvPmneq28DzamyOYvgHPnnwU9hVcq0GdM2tr9C6EkV4p+
UODt6VgRl0db2WV7aGeBc6tJWtib7g3OB6dpnq/HMnEFR70Fn+ZhsIkN2qu/gifzoIX2Tr/FF/2g
fxbv/H/kWmteEMO8x8/gaIJPAfP+i4rngS7SDaGQvdgsv3gBlL1FmMJrRJgfiHlbd7/EW/GCKfLG
rEgIn34QvMku2Yy68Wvw68N6Nm8Q8QZPI87Km9QDicdW6aayLWs3ikhGYBs+Ls7M3qm0jUKbKKbn
+it97QQHrLWruK/l3TV8+ElHRsIX42CMtKUrkV4ZWihtr09Anu0ysKFtmDSZncmhgr6THmYaec/B
Wbv7Uh4e4uEgOF9d5TXvFYzs0k2uRLPy24laeH5K3F5zIS/Sh4Ur6cT3U7TLfjVkG/JZKhyqOS1t
Oi8FQV4LX+F9cZ297lxdS1qf+/SZjAsEfIw4u+UU07Phr0eoexJi/1A+09YMSUx0/zxLQcMHqo8B
lKTm4qEv+QT4NT4YsM92eFzIlnnm5ybXeld/EY3Ctex0e5qykB4np/rRntmhyNYPdUedhVqPs3xw
sX1ckvPkow/x6VzFd/2luXaPncIQMl/NC4ZZJ/4R76dD7UT+F+Dbfa3YGfx3Aja8P66Ur9TZWU7G
HtWmU9W8fKS7Zi845hM1H+ZvwijbhKeCqq9zZ9VNL8JdQCPQnmwuHtJdaps3k6vsREctPK4vZvt1
kLh7fE69NLDs4loVlwASMzUOgFkn8ah9ANul/n9Y7ulpB3uo6YuO4eoQ30W3EGEdupXLZIevFEkS
Z3mBm2Kj7n2NvfRYUx06ss8p71kw8cqVu8q0h/zeH2vbeE9YpXjiZTlE0ckvddzcbn73WlY3+b7/
XfQ4PK+N4JMHUu/1yNFzr6FtfQcpon5r7+IHNA09n153bF7lT8iEovSDlS6lLBptRNuxp3alSkIk
4Ff6blrOgA4s9W341Fq36C4kTaqTa9mvCyIVx/wdi9dEsd+xiOvYWl3hTqv99BlY0Evdo7zmDIgm
rTgsCNHX1zm6RhQ3MV66+Ve5a9BRS47yPn4VsOrBZY8eQxg+I7u+cLGUO14VLwSEbc/P0c/+ftwN
xpVXZznVTumkqt28my7eYfZGMsQM08/YxtMjxt5CJMHwq7xIvEWtk/xMBxdq8kK0g41uzANrX+JK
Wc58RmJPLB6UPciRZ0RA4LTMcwcF7iGhXiP50WrrsXl8vltKb+KtH78Sl+XVOmM8Ku9MlkyBALRO
mRsyOIzhoXxtGIc1vuQ1IJbvPmai96f3mZUqiJrKpfzDAO2s7z2lmvItP2Ld24PiET/R3KN71y+g
aPbqeu1VrSP0P/LdEKxve8wSL5EfKFxmT6/0ycu38D57pEV9feApil/NI3/w+kdfGHomAJQEj9f2
ITFt8I/+GLrLXbcnBGD7LxwPy3toS6fQ89vnScQ6Y5NU46V3rpE5wX1xK5/LZ8KpInVPBjKvBCKT
sXTmlG78DtNaT6DO16JeCQipd4nPM0iXndXZLMBb2tszU9JKZhd2Mgja5/yLmYFh5AXbmCQ4zOcA
Lqsr1znTW3CsbdETvZBYDCf5NH/rra8B72iYo6Dy0GknRHDHBOUzk/IHTnZ+L70Xfqvyqkjv8hcM
FIbzzPowcof4sYD6XDbayWNn+Yt2jY/wzOzC9wHyaO2R41Gvd27e2YkT4D037ohJ7WijBvfLAUY3
qQ44JL3SuKsQGA3ij+jJInmTa+AufWLj/d69iM98UL8iV2BUPyqn+hUWucPgyZhR2xEZh+/GaVxs
soV8wEZvJB8e+Bj8DN+CV+GkHOpT6AsuBQDTGXym2CNg37plP25nN/ktPGE9wM4CSs7wtoHJZXBy
oXM0kZP9uJGei6DORqnfWMMdb077bIIxtkVn9tY3EW4Rf2/iPq2Xab0DUyDY1QmLaZx4jI6tP2lY
iQ7ZW8ESjbEOXZbf7kycqJJj3qoTwYcOmwYB+fPAcmgpX4mwY8HDUSQfK7+pQ3ZSmb+EFIiRqwfn
oXNkGMH53ugfDXNXjY8Rpd84amxRpEHtiToiJfWUxL70kDqG87UDZirsT664g7h6Fh4ty54bv8w9
ZGWSTy4KQcthY/evzTXyE+tW7Q1vF/hUs9zAR4PpcJU/KKR82KU33k/XYLyG9TvR4vlHLTyBb3Km
T4XdJE7gi3CqQNhHhSPESGnCm9SjvSSsQviRLOUdUqkP/irzLUzWgLVpJ+w74y0zuTj6Q4WYqEVH
86RCtRIPCDKZrihTTcYjJU4twLtuq14q7ITiQ35qZqfDLMM2sSYkCfTWGFyCvTW8qi6VhIgrhWFH
2iNMuSbuou6Vd8Y25hMW0pKRIyaz+fj3vHP5fWHy3vosV+rnlOl3ojB2YKHKB+/KyBOhIjxCr3Xq
Z2TSQPJBRaQuS1AW1NXA4PGAkUd7qPUz9fhCO84KK0jvYzkNAe0YSDc2TlP0G0PrpJSS5WeFjzbT
lYczN3O74l4OWRo3j0R3VL76pX4J1R4P7he8Q5NlxK/qyufceAFVcBBbGxkyod1AfHk+i011xc4f
JNKGRvRmHkXipjtSKiHNHRvoRAk6dHVinIhBJrqDUYxP/GgLjv4INZH1jjyeEOPIVIIAhRQHmU+r
PB0n9UpJZckuTewLD0FCuLNDs+LV+BmorqneTQPAFXv4FCT3j9eDsQ/SYJ96Ks95x5xQEazd2dlV
YONxapND9cjShfKjOB5q1ab9R1aasr6XHh//Pv2REiDh83lGoUjjibn3SR33WnhGhSQ7+mU+it7Q
e9VyJtd8OoHGRRlp4RY7oquMxC9BPSexlxfuayxCzPVWLobsBQCf7NRmnl5+QnXs75rb/FyOHnYe
sXwYaq9OYV+5FFXEZyyUAuo3noHOIg0990VpH2fhRzD9MmP4o+vgkqGsfe1EmxXhS0eFmSV4ZJet
Iz8s1ym2SUq0/Kz2WGDMu7C/skBdTvkOVgyJUBQajWPPLCCyxEhcEMP1JVhfPS4lZGyPQvpEU+eI
AMEcD9o7irZovGX+DIqYbE82YVC0K1faD5ge8ns9Ok7VXgmessQvGA1Kp8CAtS5fFEYzGcUZqsPy
vUE3BTLOYLel3HrpynKG+RHWMIPd+GV+jRPxFB7AbaTVlrEjdzAlazIrn6KQ1hYORc0hdUvEmMxL
c6VJSwJYYjC2OYiPlMYv0mPa7I38VIdunrhT/5t9wsg4+0gthFhVSo2EOdKjUzSckhS/3SJxxWpH
0ExgkW19JlJ5Ar6HxzHcXdfLb29dC7phcLFzFBOu9lFFD8mhMPaSr0vHKjmDXV4XYcwjmkunZ74P
az+LzpSjC4t965ncEozSqFjmhzwNXRRVqEocHa4ba0T+hfre0cx85g1Y3lkNkryoH9OUeblOb3m6
W/OLInrJtEtO4FgMFWDKrRH9WjwyZUuyA05kfFWpbb1XgsNyJP5iVpI150sOwKd4c78Xb5qn0/w6
qyFzOYvYCYBr4c1fDDYiuDriFxWfaZrWMRZYNd7PrJeFZ83vcj+y9jrRUC+N5OXRZ0BW+hdT0oTj
5RBPTzxpxhw4Ikp1DKmFMBWxYGKsW7L7iZzgJ6YH5ie7u/K5MY8KLWz/KnH3Iaqph/usO7pHFPKM
6LVd34Vv6Vt3fq0Opf1afSr76eWD1Ez9lyU4HclgjOC2xKY0fosZmOYLb8KLwZqGS/QHZYHWbm7s
ZffxJb9PKmTteA5Ql9nhm0D0ojs9En1nvZHLdZ10L/lg2UW+HtOYcX6q/Epws5QB1Tw078MLY2nh
1ver8x/pvT0RbDuwNaKbRBeZVSrH4ppf0iN/kN09asQS2O2uGf114qXq/o6bluGGnV56LK5FtR8f
pk/Cs1nSxDL0dPE/2Tuv3da1LF0/EQvM4bIlBtGSLMvZviEcmXOYJJ++P7qq+iTg4Jz7BjbWXvay
JZGcafzjD4fU3JEkzqFoiz3q32G+SZBpcWJQwT1I8SZEkpFJQPkT/cPtK7Eb9DC1Tzn93LvEbcV5
20jmB+YW70TlHrRPLGNkqwRMuJzP15Isypp1qh6YvMzIwqdXDl7Amj6zBhFXCURwSPYdTfBQOeGG
wyhbflKv+cYGADa/5VmRW2LzuxWy+/ZXfoL22Rx4F+xcprvBHfNvchHLn/RaXq1jHVgexzvz/Pd5
4umSfZFLdnKIa6Bw5JDfIBq6ROOlyt5WC+tKn4uKCX9GYOra2W0NhMCxeGuYjk8aByrnJXulJrcw
VdsZB/UHgEn6zNEgf1mNO15xkmVGcym+zZoJrDrfMbSGC5Wq8sLx0twPbzCVdeAC/0Jk3NdqBd0F
rAR/RJCn1K9aT+ZEy81JaUjtlS+Ao7TvOYtusgkYmWRZcvyktMDAkmU2fTffyORm1mxhn9IuP3No
MpzHH2vyY099moVP0T5pXl259lsdEHoeWNDUtxxST8svnXlJy19l57zw5oMgLAEknQPwRgvBfV2e
4FF68qPk407DEX41TsNdbO3Ge4Fzla+GUZfsOM3q2l0dHeQ3E+zDvLOZXz8MoDAKuAZ136d7lizC
p9ZwcvOP7gTFtHk0kkD6ihqYGvsS4sLkxb5zR/7eou8jkBckvyez8l/aLyMQJ/GYHKOX7kmwYVJ0
khzR72N7l1z38bB/6KyXWkZvtf9ASNHtgBN3pe+ioZ44QrjVviDVr/Pbbpd/RL9QQZ1TzfBqoLbu
8vRBYFFiQqDe1eZj6rgWPm7TqZlexQf7GW/zXgZEAbXD20vzWw40P8CbqNl0jIx7mqr7/L14eES8
Gp/6K6eR8d1ku95sMRCGu/xmVR9gXAAzDpxjQQf6H4j2cC9t1Lzuik7tRzsGzj1n82PpUWHSF3VH
MEz1TX3LfB6knN/Gt4tAOOIv6pHUwIxAQjAYn2KC7bl64CxQvqtL8GjRDWOkkuGzFXQcwrZ1epeC
Pvsb2PGTdUHhF25/XvKA78rqUWIMIfemodGf5RWs2ctO6HgZ3KX11ESe0O/Iy8PNEDK+BRuGAEkO
+/2xfLaHy9zd89TP2PU145EIIHAHh8yeuvis2QhaMLgsbvAMRPh/kpfXjd2OLbV1QjJorJ/8ByLj
QMHZ/nerRcdSMzBDfHKs69wfze0caqZ30047NPXhMUe9n3wTuDZJR95jBPEPot/qwqj/Ahtx9GA+
9FNoW16HBya4HjX+ho9g/nyI/NRkYSUpoz7091Z0tA2eF2KKXfQGTscRnjjDF068VEsAls2NFO1D
bjQKxfYpGoDP98PL8ML/NsTtYLw49211X4M4k59nvo3SgcLrlnE/cFgJyBSlenuZWH7WBuNOZld2
odKwqw95i4YiZbviAty5OLOi8jbA11RtTOaEVZ3jb+p3h8xHiJYariOeebFPikto+1B4xgs5dxug
qx7hHZdUm7v5RbplG6pdFlUTxgmNHw5RjafGhxLUJlDz2zR3u8knFpAb8s4nwsTUQiRDoZttVTQ7
IuwwMlFym+xePkp5Zrl9oFZvHkqqGjO7nT+5W9PLFvuwHfdZrpJt9LHocS6N3san5IvShXMxWC4L
ZOqzLFkHTB8oLI4/BZ49b6n+wBEzA/SjJ0To7vrJ6ja/lpiM8zMmacFHotmQ4S8UyoAaTK3bLSM0
7OPzAqFSHBR26RekXfOnQhN7rzVAM5Hi50FIaU/QG1yRQNbd6UUWzLQrlArL2WWPMm3K3JPSS297
0i03OW0JQyXyc+fQwzmLJ91bkI/tOFf7TDLtc3iAS3YC8GhBaziA2m+c7gtwYWUP+k8pxJFCAbPi
jGDyDJ6RZCHSYx+AxqIdlOwywpralbv+t3CQ8+1ycw/kjt5SeEYEBsOxBGZEhqU0qNKPMF5wrIRp
Fd9k4av0ACbKkhHkRFfiSMTtBnsOJvETA+f86myK7RLQkaiJcYDbTjAxaC/SNEqk/IYiKXpbxFl7
qS54IFx4MuIgZy8R5yzqbxuEJneBuyT5c97Zb+k7rkQsDXya8mn+5JVYVgwKdnnHDi/GCxKS+dGk
qN3btW/XJ+0TEZrKAveePIjbdN5GYP4cZRQJXnTO8osFCb+Cg/XAqqVyZ6gtHhBkPpTPdJKN5dTu
xXPCIOTnm/jUMKg/83jvPMxHJjJgNUywW/vMAAdpstl86gZE0eOGsHYRcAPYQ6G+lSNwNwSuNbvM
oaUUyPmz0b2US0CrjWYo9Wv+yM8C7LQcLsjdMXyeO09jMmgueTOQEGV1CxfrLuHE12Lr6AsSZt0Z
lz9IXa7gNnUBL+VUYQw4arzQnbHDynmrpd8BdswSbTBcegPWPpvvlYPc6oDTJSfnXjuWxovE0s9n
liKMPYIlPuBLMcvLNni2DOmeJZvSGvILFAlGJaYf+MeQC7qXh8s6UbZ5ieRK7AQMlQcOJnq81wAr
6gOfns/KK/MXTWE8g6fzdFsA0na7N1zvoD3xhqxk3I+GJWV+5F/Lbt8bGDOjp/X4OyVX/STPWDk/
Zkaxx92QxnrN9E6+m/mbmzriYrqQNUolxo3hRg+U5+T/HbmtXBHXhTZRw3UkdyXtwEdCz0OM7wbH
rdBrtn6ONWGTs+eOc7906cA9ymQXPT7HoM2cyrWQdo+APdTFDU8RiPKd0clrmvOVfQ/7/1p+5aoL
wMY2fwb25ws+Psj6sB1HDP4JPc2ZlZKdj5Jaadhwt8ukRCHgaXR5Zlwr1SAGs5wceajs89xVlQ8N
oKHseEHuH6/CBfDUhwkBkcfY6jgyRzhP7/mMPCJWBYZSZLDCXaX+oXBpUb47uH/62Vfiw0+Y6oMs
/erA9mc7PihgaKT35AFQ5Wh726C1cd19ZazwJZCramyv/c935h2cIeQj6JTVMN0QztEfdylPGjzY
GKjC44NyrfiQUcjyqkiguP28PRt/9bCsN9xWfp/O+PZAY4JPPa4dSxkeI5fDoMeVJz4wifgXfoTH
IYI5oTW8XTZXqxKgnO+LHvXtdgv4jLjTcv1r4/JyXDm/xOdlEGwPqYG26VYw23bbA6QG3RH8R/tG
XvpTdEOxgTckixGXyXCwR3c5i3feeHqgSyBRMfm8L5fDf2v/wAti2WwatzwecGHMcgD2HixiuWyI
LCFTvtSOA2I6ugIG3mU0gWVCYumburzYNjHSPRMVMe7Y0qx7tI469Q/yntRngvAe/CCPnSvkMvGo
btzJDNprrB4k1obVW8trC01y6x9AA+X0i0kaU3mvOIeyQWHpk63BqVB5NIsj4ImUAyY8MOZ58wjW
swSV01usu2zYF7JbW3dcj2AocR48WOuJx8DPOusGoEQQU4Cf1W1IbdRXEHeOO4xVaJ1P4ofMF3ij
3GU+BT/HYyA8jsewAilYCMLOCYxJ7YlfSPC3cE706xgfPMoZiX4ZtErAO9FzT9CcpTeZxFSnCegc
xTb7LMo+PhUfez3R2GBakAM7jEcGGeHq9zRIY4zjmYtImR63/ImZe+wlLccWWDoBLTYbMNuPK1dL
PmQiWYETibFOPE6O8+ijxJVJjC3xCq7C+9VxWU6c8ToNbxk0MSR3dRGW+hlKm6z6trnrVUxpvWT1
MXGqyWgoA0fzYIzlCinBvmy88Iz5mFP0yNyz+ge+5HI3BhfS4fTAuTxSDta064h9mhi3tLm2Gxsf
HSg6qkfxBMNxbcK/278rPRCcijwSqs/2SZ/Df95h1lIEy3AquT955VIL591eVJ79PBNjDxZCFInH
I2Eucn+MPmDCVVvXad/d6c9geNyNHuFMfsCoh1EIp8BSiSogKTnAziopfR4dN4qutZZgpuQXED65
saxAfE0A2FZIVV7D50bzxlREO7tlz3DQ2AYHE7LfNc3OB5P75vp4rgzLiL6dvuGTojg6n+014poo
nBiM6Q03ljKPj8T1b4QgC3LRPjG9CDB/R3g0tSn8SGwfuvJpxckI4gODYALKJFxub89o6mCcBBg/
kZtIaxKKZeXNToCGZmrwhF12wmn3AavnHnVjqcIFuk/NVyajc0y+YKmW99t4lfa88mSHi+njmEb1
wCCjwKUG1qnaavFIhIw+n+Q58lr8yeB4/k07W/fNabvT+OGxkoHylVf2TI4WWg8Vzm0YY1WYGkHf
wqjwthtuujodKWdvPCfUDqzl0LvoMMKecvEdj5bjpF2h9LeP4GwwORz7qEgV1CgQoqtVRAHTYJs/
mO+SRqS6DfS7OxTt9XjiGzzqtj12LUWF69A4h8NyGz1zR2X1DLMrA7kn6AnDEdYQdecQsWagfzh0
ZJgzrrUrzxKgFd14R9uzTVG7gxRyZCt8ZtbY+xAuQXJZgSpgUuhcJcE6FnoCm+BmgCiH1Z8Sv70l
9QZU0XHI6XbL6WDoQTm4eYxzhlvrNwxDrmIzucK7moM6E7TzMoqSd8rdNgud5Bafe5igsczk8QYs
y+IDMw1GJprUWnxIXzBWWMb0n/ZGwpvWvi9rj+gjg+ON82p116Z34SBuI2kMYZZr9E85pCAhxJDi
2K1HLb6lsxe3xyk5LpVrTK/T8Lh1vYASEo9YF40ZihcE8w/ICSs7qMkawN5e/wBGcGjTBE17YGDy
KBiyMP6BpKo0WG6ZgQZYH4csC48FojGe2IxsrDqlrYknbLJlgSC3TWZJwv4qffK1nYS8VJw8mlxC
E/LU2Mkrmd3+Rsrv0aCXy3YV/GTdbJJ0DKdxWMPKr0qIcuCkhzHDYTtJM+8luJ9vICK8vYWnDPLl
LYkeYHAs2E73tcpopOm/bAvItmcTOaqGrCQQlFfs3IgmAwwyrkxLyOlR/9yy0Pd+M92omxLaI5uk
H74Y8PRAIu3K1B1Iv0SusHpJdj9zQZAdmBUSIYWta8oBkRBoS/402SwR63jUjEMsDlgGykDnMQLb
K09HFF4zHfWV4ErKlL1UXSNOXCwsf4sRk7W5K94YM0wpPhkr0TptD5sfYjCzGLFy8IhiOZCLkIfG
ylNCWjH37I/8GMtl/wEhhAWK/U4yQn58DAR1M+dl3FngrJENpVxYxsb03NnwjDmbY5++59jAm/Gu
7H2AZXy5mbkR7oZ6bqZGvaODYzjA9luTgcfKb5Uxwhw442dHYbNDkpPNeNbpzxJcMuNzO+/xUhxB
8oAlhNgW9B0QhDMsPquJ0R+LvTyGzBnwtEL7uIcTQEuGkxhXb32xyN+BjVKsU69u2zfME+BPmEXF
3thoBkMP6y+EaQGYzObcgTBFnMi7/SApeOHMDk4gPQk5O0dm8fjL+okxeL3R2mHmZjpk/0hdtUWu
GGbGy7PAtlvi9ti1KizhjBOSKW5XrKtQCg0WKQiATVo2uSVeLeC5MtpmU7+mzazdKFtYtENWJ5ms
kKgqXDURrL1nAzKKclhUzAwYU3Kbh7JIaHRLiFpSs6s8qSPeJCJB6iYeoxg3A1VlJmGXsMdEjvai
A3DWbRY4CwHdDaHlKMR5Ir3Qn4QpcIKPegthBbZt+wGr4Cl5bHWbQmqTTv6FU1mr8d1h8SI2I59G
Y3dO1jIYSa3lXBPHdhXmkKZ3YnAKL7eUh9nWav8v3unv1yMTk5ooty9/3+pyzAscTX74+7eyzJfD
DHJTpSTLVyoeMuXm0yIIbw/scTqlmxNU/l9/qPEKSfLv6yHBUWlUG3uvtEzcTm8IjsuTf/+h9YFh
1GwlgiBr2ZDv/8cPZHjK4D84etrmiPP3B+ZzRYGX47+//vvb1DP8yqoM/1Kq0r8Qrr+/ksgLoZHk
+SyoqvUobdY0Ut4tWOnPWLdbFnMkhe/vDpH+r09rY6Ry0/3Z1/z99e8S/vmL22/D7Nyk0dt1/n2z
yaNw6qjBhh6sp7NgQv69898ffylZ/8wE+/vr3zcNdMyOTCdxJmWdkBu5pa5kp2u2G/v3h9i+/N++
9/cPf99Tx+SgZWYaaJY4lVah4Ngbt1Bd2sYTGYVcEkusAO1zJ6uYiLSJ5Q70N9SYxFRcBYy9asIy
d05kx5sehgB10EvNkwCZWSGLGfYGb2cgA9X8izdyR+UXfcYkSnIiaG/qyBk80Ro0RlY4bRkQWmZN
EAgmfNMrCaKMhlup0mxCOuKr3KIhcmOxepRNm3dZK3PvltHeSYu4awY25Al3xbEih08zF0qiAiPS
TU1o61hUTvZ6cGb7s+w3k2rC6zulepRphaSU63JaCj+22wwb3YZGCCCJ3pnXRVXuWnmpA02H+NoK
jAlmjicLnMPA6MjGcxBoURKAz2FOrCUYD6Q6WxrW8fc9vMoG1IpopujclGOIh5acKhpNuK51Ce6j
a2hTaznGdOgLAQ7V6B6u/0gMZ+50vPh9hddHN1YQ9qwTXiUdFXn7PZPLwPtxDDJB2+KGZnom5XTr
2YTQHlp7ugqJq2RUhRJdmRWrB78lAbqZJtsV5I7tHRk7EwEjpCSMd1/W6TM5xiF8+tQUNGgz6ufa
stJQWeEgkbmd2gCEpsgj2kTj+1Rz07pW6CCvz5pD7VDNnDZl4oURK7pTiaJtfkcfOELNnGD8a7tE
S17bJZIoLBOiZsdaD4o6w5qs8Q0lx0ZSw8OoKTg8JhUNmBGwysSAmQKJkiFdBZw2fD3XeqzOmEc+
qFvVhRQitIEQoXqhoLVgHjkXnJeYNZNkBXIi3uqRTyxJOaRAyT6Nw2zcyuxd1pjcVCTYcbCH7Nkk
+Zs1cBqVjU8nc4xTPLLBYaeE30gavygmlSE85jGU1OU4JtPsEudQHR1tQighd9DZjNotlO14r9SR
F4uqOCMHE7WYTgSZaudKba6rGGFI0ehFgrIeFct4bVUNKsEk4XGRYjxHzlBrB4Uax1dRkcViOgRm
AiEaniM0+1jOVZil9RCOjUFMaFMfDak7WxYGXXmLbXdsKL4QLVwVJu++lazrqKTse4j13SK2020Q
Ueek1gSaY31XzSrwxEDblun6dytxnIsxniOToodFR8LZlrDk6WVfhWMqHwmKMUIBkzZblxKmkkC8
l41veUq4erkOObnh7L+L/m3FljiIDmEfso9bbcpVonHXm7guOP0v0YdBCj2ViDj3UxwHy2PZ4vSu
K86pa9oTeprhiG7lWETKr7b0CGgagDOWRnoNEJIG42gYhCRJ2aQyXb2hVNobeb0fTMSzfd+pNxXk
CGR+oT1ZsNjUhSKpyUgYL8z+BoXUuJcjfO5LfHHL2iSFtWAn6Pon0VXvgiRybRqVAF8+7LkxIJlH
R/YMqVBPVrJ82nmTumqaeHaC5A2fXNFiaDhvOVPOAYOAg0gbJM2Ylu8qB65Ht4r0mLGPOMOUumuE
2JsMsWQjLUIDsVoUsK1hhdLIectQa9lXY+umbCY2Fita3HxMsIGN+1CRpTUUWrVc9SQ5ZI1xZIiU
n0Wknu0K8vpQz09KSR1HvhG+zXTWRA9smHRvmGAedHuQjmsKTUPaBJLNvMa+ZvdPi1zMoSZrp5ZH
A+QI+ztOnP0yaj+GoL5BcYUVi8OpSFGW25n+rogzCqHUWC+Grr1gjtKDfKxp2KUaZ8IaIKpbBmrC
zZ2nyeGbddMc1ooJbzChiyz5CGE1t9aQ6WAv8rCgf71ZYl0EaeQkhF9XW+rqhGVdfRrTRruObfYY
KU7rsxjnoZo9YXgl3w5Rc3LiVTuq9LPMPFUfh2WiqQMVq+8k5Sisd/LqvudlTA+lSH8XfK6gqCdP
hPwgOQ1r+11K1+nkNPU5apciyBAdox6QP4qNIiFH9LPspjvJTZOeciV5xiKeOo9OxkKItyKtLJv2
JHwptxJPKZtnRikei1JzNsuB8nwSnJsdo/DSXqILSLqJLnVesRqmh6T0J5ujU9arGnTastivDcfO
WqT4X1LtFriV71qdNhAOYOZxjKbHIVP7MEahQ+Nhg0jQDsddlp7TvPV1q/ztLQV9gPIVIVJHBCpE
2GvpFpGmvgxlLLxEN+ZATI3pl9YUtsbCVqurpm8IyiOr0/1SLp6VSYOj0S9XyYppimnT6pU22UFb
vHqiOsNJnYnua1laRgyOfCGr40ltyjsh1re5Hi74ioIR5LN2WOXpRFBmHOD9NoFBiwcd1PCSWXtu
Xh1IaplizhZbrmUaFVDnAsVF0lBGq1GozlNBaSF1N4OBIAmvVjbbQS0ekf9cxDKfMC68lTLT8ay1
RAXBgb5t2pYdFe68koGgZFL1XWW1V2SGx/ld/4hktM8M9vtKV4DKLTtMOaEfyhhah5mMJ2lx7hVk
yHHVObRM7AoCtyvVfXZopp4Ie4WlXQJVVEyKrTW2v9KV02Ztj1BlMDXMOzUOTRlIM68srLeEt5AP
hqMnqBVUkwG/rl09gM3ZLXNGVsZAt2pY5tl0RvU459Uvwv3dyL34aNbXttsy29MIU9SJ6zdRvKx4
Qp+X5GIbJdyG8W3RZ8is+AdK6nFZCYZsu/nUSbMMb/g7NkwO5nE3PCcSDlLw0XOnb/0om77Jz4we
HDpLcp3iH4XxxTmOp6+4t6JACjWjOeDIaiIEnIEB1jpssd/e5Up5TLpSJyet/1KGKeiIiAVKAQTv
7PU1jSBitKiEmwV7sfjd6nsPS/LBM5SJdrMSsQWt+a0ynxctJcADhyjJzjRfKA4NQosihzJ8qA0K
3jzR9nNdY2SaWG9d6oRCHd/YcO5NW8Wua3OUwOSdeephqmScGqc4zsqKjWO1YUxyvVmu1mEGD24p
Zi5SReBrANDjW0x7sNfQP5ut17UnI1XXi5WO7RljAmD9hQMLCIFN1oCHpd5FwwLqhL/e0ZgR4uQJ
ZmEiw2R7UXNSsaLshKU17KAM+yrTAHKdDRwehFwfhOUmuHkTpXlUZqn3rUV5IXjqsuJJeFaK7hnZ
OvukDXszQ5Cuqiw55P0gWaqcu9zkUWIUAatJ1XZ4HdDnlEXjmsoVxGwoyp6Coi2xCajOld5nIODE
VmF2aHhF3N9k09Q+99AW/Yb+Ou4O92QXAF/oDY+s4EA3yXTpW6UCGu70CvFe/TBk5P/1BoI7FF1h
OqpqSF7NXd+SGTpm/XZOrEDOrH56pDRtgh4ZNnRgviztYvCK3HhfHOhuid4dBSJjQEvlvdPbS1lr
m7/WOuy3yWPmhC1g2OuRm6NvnFyOpFLpV+a8+PrQGeixOUZIrEzF2BHZCA4SZfp7zdnXI4Ppp+xI
WCFFuYQS0iXHtMXknEnaqDHLmMYAj2jXFmIkkHYq7b1Wl+jdWCYrgdJCIy3Hi/pHTS7sczuB7NZq
fajTTYYA4ZNEE+U4R+utLOOyr2IOcaCexvp8OxVAXc9jmWS5FTojhDAKatw+u/w6pk4WJCPN9XyT
RZLkksKfX7STHOWBgssgqFka7R1jDk2B/Mi2xmJn44aAg+KUsF/lYFJboKayahxPAlsrFqTfS/xs
GxN807xCO1Yrr/ErATCkE3Cod8mWy0+9A5zSioo9T5Wj28XKN70A7RNcC59kGVzE1BXlrrERw+oc
bXY6lvre3Nso5TW8IHQr9qEBZkET4SSfDITpGMpPu1jpjbPWKchJ/z4S8LhKVQ/kUAh/rZWbiAyH
HaZ6GN0Co1UxFyvb8QWrOBr5K+uzvFIYGjJ4NXZTkLTgZkiZbPh11b9KUrqw9ZIyljVZF3YLdHSq
CCCnFNb/sA43K/qXfriV1Ck+23J2UXUhPVLuauydX2vXtwRlHidMu/eGTa9xlO7rygojbLWoH+hq
yhHbdzHQRa+sW4oht8q1L5EnJrzmVN5lelnRdljhbw2vUzQ/AzsYlE82q5zRH/ACaxFQOM0Jv1tB
Q6IIc4r7G6vpWFva5Kan0y91chTkbT6hieRxImkOpLWsdoMwtipUnkjl1iBOxvQMR47OVQEzVNFQ
nyiiDK1y0O50MYUT8MgUR+k5WSSo7U7b3jI+WU5JBCJ1nFA1zmkct03pW0VZcLSV9HVO2VZJdiQD
SUG8WXOERT40V/6Wn9RDe+0VltHFjIkmjXWbH+jeahz4PKIg3mVhdDQVU6YofqxGsr4SwPCUZLQK
14m2vE2+D/R/Wv3Rsqw0qNv3JG0VT5tjmpRwzfsG+n9CXpOSJBNlV5nfzmSwSJaYAtlZyJy1yf/+
FDH06wXPVy/FFovDQ1d4XXLF+/x5XRckZA4A8FiXRI72T2tSHaQijh8K46Wfpq85ww4aQx551wBz
4DaYYpcLdqv28k0/l6hDYJAo9Qxfwb6Z7PycdCfyr967FUuGUnOORDQsO8cwbbi3033vlNM1l8WP
Ru42YduoQshTM3a9lecPRlq8muKZVHrjeyXEOc2v5dy14VittIGyeWs60wnqHeDWXD/PbEgeaNTv
1DrTYXDo5eFbM7HTr06AgxJ+vQqMRvxbPqSVzoJiCm9a0J5JcPg8JX9hwZr8MYtgSlas70RlfaV1
8d2Q2Qqq2951SjSeKriUE7uqtdrfTi8rnrlZg6TD+vwx2sp8K4+S55TcJHwr6qAlv7NVva5I1Tul
mw5WXlLTiMGvWMH3ozKfpinWQjXWOPAn57WsJ7AEi9ZFsx5m3DX287IgOxgxjkjNsFQ3zGUTJooO
EGMZGgDxsXUTQb5TojYXNL60LlrmbtLqr5Xj/BC+WPvZ2H9WJk9cxY41WFbzohUKiHRm+b3Eqcii
tmtspDQ6gWDjWLVI9CGMzzpOIA66LZ4600dP3H624HrkWPzOU4ItJdNzJ+VLdDuRVpXSphyG8teI
RAxDHg0qscoSK03kyB9SCZ1IidfFWwr6yCnNOEk36dJ0n5WCCiqy/aVv67DTa5ZXnVIumpKXse9f
52ldL4Vx55QojXNMaAM8Pyq4i5gqkeJMFQmW7vAaUtFfBzzs/ET04+6/jd7+X7L4FMf4v0ZV/EeX
/59hFX+/82+bN+cfpm7omCFwdFMVm9y8f2dVOPo/TAW/NlPFYs0gVI8UiX8F8WkmTm/kV9iKg1HO
X9refzm9af+QFYWftvk2iVyq/f/j9KYqKtfzPzu9KQovJ2uyYSkK2V4ca/5Xp7c2bVVM+Ec9NEhV
2Wul7pBt0x/xGXsudOC0UcXNRJj6l7b6FistoRehSR/KmlvZGyc0GLG5PNhmSRptkbjmakPOqluN
Xkj8RJzguaaoDbV1Cw/TUvMmwcvWjs+jTAwMSX6Tm0UOXY/ReomZcoFD2FGiY6kU5/bNENN3xfPt
7GK8P0NcA+MrlMXwVVVD7EcKTZMT/zrTP5XJIqjSaZ8Q8YsPK44/5baptbX1m0+a+dBjtitQYJKF
lzCdokPRo/KusPuiYbtASZ9lI8BXiR0TVoApm7JnLcmdXjlqWMhel5fvYUdCEyls5tFu7QV6h0DZ
Q6BpadfrXZZmipv3K7bP14ST1InaYd3JFjTxGo/aQ13cLGmehfj4pHcrZ/FUOA0tu2y+GHjzKLDZ
OOOS7CNDWlB108ESIIKRMdZoP62fyNKKoO3qV2dRyfATgHm4dyzrauyTuqLcJ5xwd6sQUxrWIOhO
pFIK9UBWkM3VTAusbHkm0+ehlEzNrcrkxVkJciN4TveXkh60qQ2dv4rfqJgvQxfdFRkoZCvncqBP
ibRLKchhLZWHfEz1o4luz2hl52I5tIjWvsG+RsW9V1deojoH5Kpk+ot55EcxzFETQUNkTH7ZshTr
DqlUtTDOxtayamkTO2yUtdaSrMVxZS6yCJHKHAcKh56djOOsay/JAjPFeWwMqpG266BLCrARs8kO
q6ChL+f3uFWEVt8gLB3R85UOmj3Jsnb9IMPKgQIcLk5/q8btjZPlOswhguYpTt6xi3HaJn5C3WxV
0Aji6iujQhyT+R76aYXHzGEkiX2XGfN7YkM5L0wOsaUOJiArFzFi7mo2ymEw7Ve5M0a/6IiOHBzl
W2rTJ6f3sFFHaWfXN1ZBWJamWB/6nL3p9oKB2MjTxcjsw5qQKMWCNm1kU7SnEm4NZayey3oBT16j
6CjDyW3gi6k51HlrQMYxt/qb3KQ/q9qVrloDumqN7gsJMyFQYJwMAT03/ySObnzc+GNSYyPMozui
YGe25+U109SDWprBgrEcnQxIKn3s3Fu0JjXpxyBM6r6ft2zYAtZnFR+yqv+OkkS4ebEk3FD12gv7
AYc9zXuuM7vxKz71brQhDsgF2r/RvKNzhuAIRxondSWr3TxhsuOkC+Jhsrp2o+QrV9imdN1m/aAJ
DLT8rmccUadI6Psac2+l6ZDo57XbGTjTthysBBRnk9OciQt4MI3pczJmBCLqGOMxoRO1eG5k/a0G
WEu64RinMVAq1EbZA9c+c021yM9Kat9nzLjBtrfq+jbqrAwpEDsqEChs8gnni4IETDVHvGlLIbm5
V11yQAo4ubZjxrGkHXdzj/vkiuotkcsvdRL4TJTlXWsNcOuK9DGWMB+MVXGOHbx0SxxscVdz0FxM
+UhTSfxKdI52UtG+GaOcgD14mtRlN7akv/dFktzqXRdGb605b6bmiUk0+bjXhnQ8YJKMk8lg/EZj
jsqOIK5jfG83WFHkZPA86CoqX+sbm1rbL7OMXHYgu9gYQDtjPfHkuIU+Kk/YUlLSVx2u4U78mm+5
IuwBDHPdpocykd6drtabqJb7ed6ItwRrEa8DP1hE2jnbkv7KlvQwjQGqTfM5VgdjvzQO0ooV1YWV
1JjcrTCIzUkB7dUh2pTp/C4WSkPZwFxHsj51evFkRpNFGe/jTdJtNRXuLEWJgFfFxgcdpLNu3hnZ
BWsWNHU5Ghgz7vEXizLpYMO4UnrZCTN8lROmyuaKn+66WcIgA48Ek9WHhL4W4u83Oa/QB8C86ti+
U1PaX2shy66TqzbmMZQ0De6WkgkZZxTxPeA0faqcYOgsUveygYJPOi/yAgWZCDZ6/5A5GgWXlrJB
dW/2RQCmQnzEfCqj/pzYseqtcgKVoYC7PWvwQgao4oqjE/vSQBFXEmrXQiQxjNryOTIqUHS4C/g4
QUyJBCfeycSxBTsnt055h6QrfLVUpY9ZKTBcqmq2WHnrT+L4N83NW5pa9skRw+1MkCnl8/wqjYUc
zuOr9J/sncdy5MqWZX+lreZ4BsAhHG1Wk9CaMkkmJzCSmYTWcKiv7wXkq3urnlWbVc97EhkiGRJw
cc7ea7f5LBXQiw1kwnWo59O6DKEn0rtCAILVJgisM4MBg3IuBFKRfm/7NaJchxHPWxX1gIxhrD28
hgOBJMJ+Id3ypXI0d1t1CN1ie06Gs9HOxD4tsWhEvZGoG9m4Yt+n+Ph6h8QEM0g+wPH/iIt6epnk
obE8uVECLT0Fesq4B8Lu1MGUfD9tDpoEc4QcFdKsobrLSdkmIO4UiKbaWLl7dQq0XMqJTr4UFD+4
oMNBF6OPNoPhvXRO+CPy5C6gRhc5Hsp7gV6k7C4UoHmrKuCXnWBdmYKtJl1PRDLMqh0qEqfDDcgM
BEu9eqkk04vjo2cqJ/5jOWnuuksy8hvmbg2Q79y8c1reo8ZAskqgdh6iDpG/RrCmQ805TfzxYcyc
96DCO18PeB8iwzsTOgpc0iNJQh/Xfs2JXGAlNEoV4rpwiM7L2ktjd+uW8lxJGtKmj6qPEfpQbJ5z
38VlUFrfnig58sddEYbNj7BCxhQgwSBbFJoXYnWqPfpGUX42py69GueGjC2YqIO4+hM+gEjRZ2LV
JAu+0Eh5wAT83177msVIqGobBRIIQmotYu0PKcz4BP6c5o739p2CY48asnqnWoXFrGeC7uGtuQxm
m7gup1WL3jZRSbQ3OeB6gvQYW6zPmhNxk+rqraNITUm93DsqhUL35urt+1gA/tV9eV+wejuTYdns
iPUJznbivRsxsvHKdFkB9clzrGne2p1nbRX4BF2BLQY3jufOJz3HDRpIbFnzNmlC31M9uLrGwD4u
eKYIEhJl+dusMBDFo70vuubo9+kHySk0v0tm0pyqGeMRg1UTUUV3ddqzlveA3A3BY8pKMLLG1zGC
C+o2LT66CQIYOhWMQ/owsNAh1TdozWNMI2flK2rIfojTzgwNLATVcJwoa+MnhLlhFT5WIPapxYS8
h+gr78gqUM26xEHwqyejxiEqJP6oTGy8LlKXsqEw39oGWUZhgujW9w6kSnvUEUrQS+he0yTsQSDW
VPzkjXlp2LoFjMHAdYDGdBygae6/0g1wJvXcDR2KvabXr6m7JU+GHiadB9TU5ptNZw/RH4xM2SCa
ntdciRZtRpKYoaWimICS12gxikdqG3aqDpl0LqVwCYt2mAJHvUKyFLKyqPFqGgYknxhSMbnWCT4m
YjD9ELYiHV7RjrylSn+kuX8gluoxjESwticDz0SDG4wfoW7oFhvitVHQF4y4xFeQ+3AFBLZ7g5q1
1lUu6n8KHCR27m0PZZvDj4nbli7LKOaIWksncvUtZe2y7wjUQmhdd1d3ct9JgP1EckTyRx58RpPa
mp3f0IeR+Z7OBrMbEsRRBXQU2XKsM7P7hmWLKiJvYCELBuWxd50tZbZ52Wax3GSp6VsDSvte3Prv
XpQfY+jsoLVeSWwGQJTSHAuVeKtkflBJa22suD2VKY5+a5A7lojyVIGdac1VU5PV0fQY2kyyldgM
KZ1QvOnRrYZhk2a4j4ULYx7fRNKV+LRK/KZ2a1ErRL3ErmPWUOgdFVU3eWwKhndbi59oTdqbuKXy
7rUswTMz/oh0/S5nsTLPhgFWJMJePASGDmS3/Oj+km6wtXVl0EPKOU9q2hi9fnRSjGPZryn0oF51
pbtypKTc5+nPNCdJoFvVRV7voqL5Yq30zkovH+Y2UmERpkady050HHCjarbt0IHDDQwaJAGSFKeg
gqXZdFvpdXTElu44rP0FlMm2ZeNG4yUY8aQayrkqH3tI3/tfk9PD/mXOUW4utnmcYVFowNpIhNd+
Sm1ul4SdSxgGHd4xBCCWpe2dhQLfnmhW1TassqTQzgkn4LEWIBgVYqAgbl8l7c1V0sXvGSByN6Y7
KibC47OKhGLbzjuMbv2Z9or3oMb4qoWeOg5uy+Eh+5+66qO1qKdDXYrvVKRPXcVQ6hhXGaZsEb0O
WgpZIXDH74IGaYjb7i2/uVCSYhtTCwncwDl2Y30huw5aMzo7MtBfAhexdaV62NopxSTmUOqgqFW6
s2Pe0fpmKtSRKsCdRiuPtGCkDRvY2pco9joBP6u86bDpJxmYFg7kneUTd404CQHEZ9zDdaYWgGyd
8IqVLViTsNnBe+aGuGj14GTBSA037RjCasfZ21RVh6mCQ8w0CDIKWYiRVpBsZFPhRKWIzW6VMjjT
6beU7i1sXOQVobcvkhLb5+hhtTNfobW3T56rPep5wbYfp7OFmDUOfrg5v1wSkbtO/O0qJ7vcrB6t
kt28N3UTA7/vIM8cV6ZefhgJ3F06rXgikFaxx843saVQaBfJM8Kdixd5dDmU9ax5IZ6tetyNIaYe
/Tmmc9kMABcqVRe70AjPuooSfNUTih9ZvYyjSFE7gwkLIvtTa+wfZYz2sTHfPHtuHMXU3udllICf
ERr5tu9nK0KJgKoiVbtLZyJBUG9UA0oktK2dSAwIgMXPtsG7WUQ6dK7+vY/C4lwwFIAkJbk9NJ/k
MAtXrfLZQv2hm3OGPMStWr/XCefadIQ0YiGn6UWt3QuIGS/irzwIX2MJE586DwaWEbvOuzEY355W
vyOqPMlW31n1VO0llZcVYP2tmQmQP4a6UHke15rNORz2dIl5jytlSkRKATMKDcNj0NznyXvfjunF
7Bv8Jn18c/X+l8q/zZ7Mv6JHhAPYCOtRgky37+0tei2Eo1aOYKTHN9m6c7sMFEIQd/Asbi7B3A8+
/eHQHWZxpEAIa4DGU/Kqz4mfVqwRJjpb9KV8TP0aFBj+7KxlV0meANvTUfWHURG7k7aX1pqJAIoa
VRPmgOf1Z7Ov3KMU02vm7goyeEhzZ3ApfOOaZK15aFnxOLERb7peYx4N6ObUsrz587ok8Nk3iTS/
GrZm7Vs5Goyn+kvZeT9qwZnmtC9OJaedcMyvvqBpgWq2HK3q0ktWDqppw6tDVcs2g2tWZs+dzhAV
eVQtOsW5mcVPAzBPvKmUZdZxSg+BkBT2YuOVCjULJqDhHE66+ZhP0Vti6s2jEWZY9PL+A79a38So
xYV4o4GyvrZe+0Ry5fMkYBSZDQNYZM1WCTJyGsVv/efqcjvOfiVKFkctauMDHe0tzSGmnfnCcOTe
4ZzbL7cWySxd1nYvLf/e1FGtk4d+9MPcO5nppO18pd91ke5ykqC0zyyalnOIoD1K4lyXqz3R3i21
t31oRIxkiSK+ns2krC26kAEajNBpuocQV9hY9d+5QBVDAjNhEGZ437jmi2pQ/pfgixFzsnTocHS0
jMhfvXbvhLb67Ml6rlIkel1j5+eGawionZoSBwJvEfmSd0aLAywr32dQfzkuXUxtomBhK0Y0w97y
TeeIXgjvMszkbj5dsQnT5NWedDcE7aH398J3r/TbWUOOicLkWx71VlEEIkYt8/WDaNrx0dcANNTN
ttPT9lGzqy+GonwVQJyxJKm3ffru9D10Bq2Hvauv6yS4me65BlONEC7ZT5FCoUhkNWzddVbKbBt6
UH10/T0yGNozhWAnTmWD5tN8pAOOMt4tfzI9nA29PRFpgbslBosuiaLwy5wVnZZY+7o0oAOk8pa0
8D9K8630skfy1RuqQd2XGjyahcU5IscAZwpajrgKxlXTYRsWKcMKTSCkARtsJJF+r7z6aowYJt3C
hcnAKWTmBlb5qiHynQBTO82faDuxJHvobC3ZEzCoUWbt3jIRrl3h4/tFHY2fWB3TCNVjJXZ1Hq7/
6H5Rk/j7IE3OlBNuljABwmjVzu6s8tTP6ZaDCvHPzlmf5l8Xf9TN839Z7rNDH9AbvURsXiTt9EPW
bU2pfZVZap6cKbhDSxfsl1t+lf1oMvkZdVRNqgbzypTS+FpODmfGulq6NBlksPOmyjkVUSJO7YnA
jfKUe3CWUmSNYqjexBxd2U8e+F/WkOWpo0UImd1hpJrfljZMCMEm9n6Ta0wUQrivXYTZbh/KPUnu
RMQl74U1PdQxS35py/K0XMC4Keix/3UbxRgqeic8Lm9xuRjzGUL753w2CVarxLFgZ9QKDJRwe+o5
HTj2khgt/+AAPfPra9CYhC5F8/nHbrM6tvJ1ORmFS0XL7OoDMqeCdzjHagXBfzz7/NoiiSiQBjJT
54oXSbUc1sP8iW0XVTIHC9/DcptMt3rnmuOjLdQn1HWUpZRPyGPx97bCGRVW0GAsRcjJMFksp9iP
6fTZBV62IOhPFq7SPkravbYE+M7vdBlFlpsFmU+YZdg31fNbXN56LdK3itmKKUY1J89UxE101oF+
CxnIfrFFqzBsQ4X+mjDPh7YhWnewESCAr56ZwMOcSkXeRL6rcu+RTkV+IrL0EJZFt2cNxpiQeV55
CGO8ljMmeMwGbS+cpgaYGetnnSDts1GjC+6GEGf3bFzQAyQSbe2SlrBkZYc2aOPldaYACYudTjBF
yak4uRrJyzaAlEJrTJzPlqOvKS6O5WFeYSzjbxKa7cnLm1s7Lj9hScm/8liNzrYAP/7LGzDfXI44
PdK+J33ItmMeov9HzL71pZ4e/sUIYDojA2bpun9E+KqU4JUW6b3HH68kIqrNoqQvInJJ8yZ34LiB
d5bkqSTFsRxnkU1p/84CZYLqsm+SSsFOH1V3Wi6EWxdbu+WUJ1y0Own0rqS4CkhBsVdTN/KbgHo3
o00L3LiZrVU5Eg+FvS0Z4gh0DTtJo2XXs5yMy0U5H8/LtTDS6kMbtJs/TpW/TSyLk2WaD40v5Shm
2cWBEsxeFOX80PO4PS6/gzkTp//8IlRzpKl9aZ3NVtCJPqveGy9s9YCVWC1EkQAveaBPPwaTnDw7
yu5GTcKwny+qKNwptNM7ROkvus2WbpDjPx8j7ndvx448kmhoEwNuIjbQ9K0s2TBlVCQujqTSlZLw
vvwHsmwaAAVoTebHjKy/NI7/3SOaXItK21tE6WBI6gDx9UEHNieru73gRFvVqH9vnQWrIMXM11AN
Nbq6YIAirOZa2dQgbOS+254AxMtQlLiduidqC1RwaxZJ5vym9ZoeV6lhqMpYaFzDOSRS67ipWdOn
NyqmR6EurWudyRs4JFN2VR5sGoZ+aK3jd6GM8OKYDTUkCm6rKRyTY1THBxk4+i4mB2LV9yMuKA5x
48qQaV67WrkbU9JQsJL0EhLPR3ArLk6zS3ctWywM2trPCjllo2KqnEV2ln4OTF7VfoXA0H7QPcIl
jCF7L0nQ2dh6+qaqCdt0iW3J6NEz1hnELyB45EjBeKhYY+uXSJZY1JzoYthmeSZgmi9zLPFxG03M
9iQM6GuOcGB0k/jdvy/cAd8bPXxjk/sXs3OdXSi9Bwq3aGe7scJeDWO8UFPLGiTAhB4x1cm22Nij
aZ5ko5kshbhmxdBQDdM56HOwr8A/9efClRQ5PZvFmXJ/D+iWNqENT8fDllSMgXkyLCLalmvVfHO5
9vcDGEdM2CU4gxM6pkDT+C96CNXZLO0MlNB/PMHyLMt/tozopaG+DvYMPFpnmegjixisyXLVcw3t
MKJhSDW7P6FOX+79+6LuC/fPH+U18ZCFnSVroxMs0Qb3hKNDX8lpnkmok5Mrjrpl0M1k1xPJXiP9
TlkRjg0HZ18BCe3q9pPiCnkEHQmdWb9HuhOey5EzxisFboMTvwvDYyC0k87EeSwZVfuRYTPTrJSi
fA/mIEj6s4Eh1Ypn4l3GYtKAImOZjGutRqyNzSgAo874skOd05uElDb9TXUFEW/7Jgr8YXO8qCqa
5yhhj5tI77VPpI/xriQBSgDpbNUt9yH4lLMb18U6IfqS1lu9NRs0lnMNEyNA+m701xjJrZ1QSeuc
enbmpl+DXlVbwVeW1s2X59Lzlu3WG8Rz7L1ZI4XxyLawrlvjD6ZskoI8DNxjT6WrqJ9cSeNLOvDX
6pZ9doarB2sJiQ7P5KtOa4oZNkxbsAxF9po28c4XJpVHoZhkBcnPIfqgpuRbsCm35fG9bMKTnwLv
rJLwucveo6zDCq7fEd4LIETP7gpTg1CQ+YCD5pO92JIdumUcLI8GYU4rpF3HdkLLGoNyrd28vMk5
D6LGFu773UmaaUtwd3CeV/1ClN+uVtL8cg9Erd2L0bI3pstUOqXtJzNDv5NgyrXhRB//fiiQcsez
iYYem5c+tzROObA4Y3DA9flz7fohHlZwK4hZgDX1tP+9AfdvgLhJ+PHdxJN1VBfzgbyOoo32TVlQ
MQYiVW/1xjq7DIronGyTVK+pHG9ZAtAvfW7aCBq2MMEJ48UtlL+t2eCuzQrXmj7p18qHsmRQpoyq
bUFA1iChC2TRR0knwM1CtIDVLS3o5mj3mlmefPokjpc+VP6mVcDuWj+/OURhGREAqsH71bn5rSIC
eBV20QfCje2gCFsUGAOiB19KCLAI7rwC3n9piLPm1STiQTQinKdH+YOOVMlub1Dyw8OE0q4EM2GS
Rk2Nrpb6tfe7vepZfgpwmkl2oXxumcMt/UaEeIgaflW7/hrKCWtFukn64NyYwUvtGE8GbFMXL6S4
JUQ7raj/PQ09KTQ0kI/V4MXnUXOGje0IIBSdMM6c7RCu/rpQIkCzLRlLszB+LyfCskaXJVtiTSHY
r+zVtH3SbJ10tuSHIZ31cJXNQwA9B1BGvdL3sonxRBw8yeoNi0N90nNOe6f2+nlxxu2mccntLFh1
9yZY22RQuMKoMKreqtjDMfL2QSJ+hqw9VunsKmU7h5+cfSa1Cn7MlmrpqZ4vzLCnLFWOyNnMpt5G
gXtTiLkiQXYoSbI16e/sYyMnx0w2LwuXC9d1H5psqjHAUzpeRfNijjiZEhvt8OlMOibZjE2MO+84
Oqh+khzffVj6s5wABL3ls/5eHhzukCCnsxmkPBnzxbCs0DId6m9GqXmdVTHSkwiMQcy5kofmiG0C
Ep+bcw4nRj2cNEfnh6dBBw3cXnc5Gl6GYG/dhXaPB3qKIlANek5H1+khqHORseU56e9iXm+3k/Yk
cz4J9kOmvOU/1RkNAwL0UMbFfNWzAZXNGobU5eoQl/5xqBH+pf62kcGr2bd8nD/Ron+nmSq+Gjgc
qDK01BXqPAQs9kyip1HNsi4VzUgOq1Wwn/n7NkJlXL9BC+p6jlL5++Xj+Y3Q2KPTzdiicwBkCTJQ
Z3bEerPldLlvubZcaGYBGK/OWB95gPSEcg8DHhY/nX4KqwHW3+cvmCmiM3OBQQmOIhNyW5p0BWSJ
XKk3vYkoCXdzsxB7sKPInKcUqE6BK9CARnjgmtlqvFwEEydsQAQ7ekn9tFzYobuVvhYf2uUTNhOW
+JQlD5UA/N1toFHGwsexw/tDqDnD4hY6ck84RVFvylpnnFbgIpcMQfZebDciJ9g2DSMqVzG6pot5
uPWe/r9Y738k1kOeYC5f1dfwv4Pfxeaj/fhfv5e/vH1kv//93475r+gj//i3f955/PXv/4bGbv6b
/1DrWf9AsiRs1HoednUaGX+p9aT8h+7prmXpiO/sPw/9U61nGf9wbc/VdayLhuVYEgldQ85g+O//
Jtx/uDzgeY5AsMc+4v9JrYfdY1bjFekYFPn8bm0UgcKQPJ1nCxMzCeq//5LLqswmpA44aOSxbidL
7VNHzFRBNi/+GCYr0mPXKWr/WxNj2HBiDN4W9WF7NGCXsFClsGHtMSL1m1BHHoNEwDmpPt1nitpm
U3+0TUaIYWJ+Oi7hkFZuPNTIF09dEn1Uc2ug70MWWCi/z0WBEzil/AaLG+xY7wABQky7nQrUZBXa
6WM7vLWKpDMd6H2pRHce++AUSZO2UlZRCnMpyoisuHhpjmZ17C7d6CVAnmmAoVq42iTdMphDGayq
+BOhEkGyFtzTZuDc9lHal6161GrquYjQVm6Ek8HP4OGpEbGuEHJNTYBiX0hmoO2+F9rArJWBxi3r
9Ix5dMV/AZgf9HstgDmoOgNsfrOt6wJisZX/sh37Z5xma9zxJQ3F8rvDsG7sYCKkZ4XmaYNI16PR
i9c1ztw9Sqt47WgwTlgt8BUPMFY6A8clUOAUN+wWBRwKFILY9e4jVN5vWtMr+tuXLIXPmBt3epCa
+wop72QhQbCrfFOWyUGlFJl9Y2hvSIAuteqIr4jC+6xmBWcW1ieqnvYutOjduolTHYpAf9KeMqoo
cMOJjxTZvMbM1YnCyha/onfz/EF/qNR33N55phm89gOxZ1kP0Fq45pdCyHrqHcRGFaRJTErTzSL8
KJvcxzECxTFmlnNXpQ8J8kq3o6ruJCkC5AlkfEPo2TFrtUdN5Ma6KpJfTgXqppvAGHk2mJ54Fg1E
bvZYdJC5Q8OYQB3Rk4nJLtwYrnhoJLxHIgnRtJfpl1946Sl2EQzkVEiNvicV0dWaQyS1HxFZZl5e
i4cwBCqsuoyArzHIMV7wpnMINs1LMRTO0QQojTnQ2Iiip/Hv4v80nfJiMO15DcVjTSxSLlaw9tif
R+asGyIwb6t8tsYY85/6pChf0bKPwOBlGqhNSTMMrxMlpi6wJuhnabuZQtokuGY20kJHWtCtaLXo
JSmLp2ZC1OQP5EiYNCmZQMGO67ZzcBBxro0kr3bI1XXbYukrNIWOyYI/HE43x353e2t4VtRjPR+p
+xSY4zFGTSMVS/nR1PYNinwycKs7V1rdeshLqHAZnBq2RxejSHbkutnkPaX9ptez8BLpzUc0OQjK
R1jrfbx2PfVuxnj0RqZKGUGBTtryUZMBFY3qwe1jqsoxQLU4Tmk1d0gQO/c3Eit6/kh2/QknkGG5
SOTa4FODvJs0Y7j3puyLsNlbKLRxz5r9YPJ7wy4MGWkQiwgbA5WOXz8HDpnQ7JUGvBRhxA7WMgtz
fD9iEUc7OOY6uRxWYZPS2zo7mqt968rVVLVv8VidYyVB1wPxUnL6ylNJN40WccCCZpMPSAZYejwo
W/1OdJr5mokkEks5oYsaOmEXO1wL6yAlYfuxugq+LqslQKjLFSGIIiDZ8mKazS0wSAQNxltbdQEm
HQz9GWk/rg/OrCCZ1i1nq48dyC0e+kPX0hEW9CWFU5Ky1qmToRPbURrIlbRMd9eqvxgcHcchHw4Q
aOGXBw66mbx6gBwwrjuJ9FWhYiTh+WqlDO2RJyiv4z7rDPGol+5Pm+xPakPZuddeU1NFKOOSV81i
S4qXoGNrOQKMTawHzasChj9CqWkKwHmgGaC3OWOEAyBe997CfrC3uQGWfjLZJuIn+Qgq89ZFVDi7
pHiRY+kCmLK1TZiQS9VHv42i6B8oopJ2OsnnrNP8naW18qmAkxvAn9iLIrj3J/U4RBDeqQwVW6Nu
+5PHOG7gpYAnG2OkwP3oye/AiIB/meoHO358mtFv2Q7t3skgGvR2tY21wd7HlnqbaIQ1k/OGFf6K
SuoRx+hjq1e/LKk4Hbus3bm9vLARZE0/qvY0DneG3tD2p1RNTRBxmVZS/ZMDUTpqH0w6dn/YBaV+
65uovFOG+yMPDfZMBgKeCV3eXlQ/c93C/m5oF5F42i4ppg+WquV+MsLfYkLgF7vf2JrIyfKOuTZW
0IrEcWTRlyNReECfTTzAdMe2dXq0fMZQM/G3alAm30I8HuqJJOuK9SjiZfsu9ka2rS56GD0lhmWq
SShu8EIGlloPRGcE5Guza9fRmaEbHqj4JKnC6auQ+Ib6VF0aOX34Vh6fkjJ5cejQ3rzSPgbsYgEQ
DOVjNuBrSSSoeovRACwFdITAvtZV/tCbIYzYBmOK8lD05LWWkohY/i69XL/UCVV2EZn0fxxCWWqn
Po1gfSW7R7bNlA99ac6FCEyCKRvauQi4c2wxUpzxirPQ+89J2Dc9rrQXQaOPTu1nh0d721bSRoRu
gs7I0OvmRX6P9INOBPNt5E2/kk59xqOyINHS7KrafDwzKJ3iACmamYXnXNpPY+wNG83XYUCCn1ir
ySAmra2e9YQlDgabbmsL2p0GEKyB3Q5lzOm5Kue4ija9LzPmQm1sZu6JTqCL8RyWHhurkeGsLYf4
Ws+CaUdz2BRloKNiROdl0liYn0kApLs+d0D2snSubqsfAjzQmxEqSjhBDk0yJmj2uZMxHhKBUDgv
HVZfQnf3McvEVRAmpNK0EjgMIkxjfKNXRWweZTZ0icnVBnySsX464867DzAfIy3urFtLTurR7cwP
vwIr4bjKvQadjpih0Yy97bI31K32lxHYw6Wi0b+x04zNI58kfi4qvAVGUf8aoJbsCqP44VjVe0tN
4pA0TCOBJRx06qexaNOnqK3FhtFQUl+lWJy9Yquzduxi4WemkLo7+o2DPjBml4O2NbXpM2qoXRhx
fqsLGwinDWTaiKwXszVM0AckzqS7zqtfynvd1/aFzJCbom9FLGFYO9nKGTScblHy4Y8opq+wh9Jg
stIjxELB3kM5WlKFOaQl2/QyqfblCNA7m4yfmmobFnE1A1sSgCJLaWWOmLK9CMVv61c0pRnXjArH
u4a3gq4qodhETRRQ0Jki1LGzcYE4uclIq5O0p7EGKab4RYqKmK6Meo/3RH8Kg3nUIlUyRtRelCqm
5pzFcjq1Y4S+YYKHNeAA8/ALMtAP1MqAVlH3SuWuM+hf5Vps7mpqOeCJWQXikzm2dWUeW/8aFll5
Sywd5yK9uJFVPpv83lvHlhONZz+0q/2g6afEzZ9MFyzVkM+9G1ETi+mOFCE82s76tiznCA6iJjLN
YFeb1rDTlP8cWeFz5NMOH7u6A6CSQNeSFr2aFrHoSvqROjnzhU2B9LRju/3P28udrLGNY1I/in7u
d9YWvcoqYTDlb2O4kHxejXYRFDFrgDXXozddHs4jtCZo2O8qRfuTWaQ6Ldf+u5v/3X1DZ7qAGADa
LX+b1mkNtdMp1//XZ1n+n18ZtM+dQaXgXDVMqfOrLxd2ktGy/Ps2NY0M8xD6gP/0yH+6uvzP5TkD
h5pAJWsYJ389m0aS9ioICoTgFFL/+bz/009pBMg+7ZJaNqfA+1g5pID99S39+QTLUyWzDjUTmvfn
hZf7ipqunO8mEqAbRSkP9gQGCNrwy6FQz9Wq5YFiPgKWa02K4R44Gh3++S+WB+AqzeopjjJqVdma
ptvscp84pNBAUOxZ2sjLhR/nBIUmyJH/avYuHd/lYrnPE0MIdiIxsTPE055C6GFptSmtoiaYwh9v
QwgOjYt0ZI2GNNylWfrDnH/QMOMIbef2q5cN2WnptS7X/uW+2Quix53ajy7rlrNZ2fne8gicw1JB
FE1JdtTc/1v6hKZNbwmbJrvfMEe7jQcA62xEYkdBpXd59r8vxrm7W2A+//MGlgcKB4kKrDi882ha
lhY0FSBEL31CP+m/tKa7bvB2Y2ES/+FnJ+VSoNSwoq6XP/JC5xE5GIEBtoW2O0DznXCudPnpr8b7
v7Q4/+WmOY5qN9FpNqfL0u6c3wHmNLIGZ9ba35S1v0lsYQlMSIboz5y5/lbPpb0FGLfc/HMfxx2A
39U+Od6Pu+l0T8vsPq450GA2WrtX3VvtUzAFTfhYb/tdcslX7vV1OCFqOaJo2zQb4NrkoruHXq1j
e3c/nV773R6Swsqhdrst0crFF8/fQsD3n/ZdcqIyLdd7/6ne2g+kD+8uNKHXBCCtEaDup1Ozoea/
/Tm/2IXBmYL0fVJv0LGtL5CQj6+5u3mV2s65G7+4Q214QUKBnmzKHMUvgyiy5IkTe59dXv2nNqV8
QLylIsxwTZP5yCr4gfcGt58X3/PcHNvfWNsJ7TBO07rfQNvqN/S158Kc95RNCQ6hZIW/mE/Xv0XV
1crv+FoABTbTfWF/8fWMRP1M09Gz31LW0e/DeIc6hCgECL3UoVGz+lu0f7q2a9S6g2s83lXTvYPZ
n5TD6QjSg0XOjdf2r2kbbFNW6v19j6YKTj8oCHz0lzQ5QIXsvgl6pWbhEuQbrnXENz1R2/vkouSe
t4Gauh6x8q8ITmFSgDbHx5qAGYg1/S9JPVGsuelZu3I64nwZQioEqPG31l0I6bI/wwzJitWsAkaS
6l0lG+YvYTPh7qgC0bU03jt/y702RsgecPumTp76lqgh6r7NKUp3dDdY/M8vNtwMMBTpqnibrB3j
B2YmXr1ocM9soqMTQDlHLbLR7ybmtSvMGS8itYDlhlrn49aB84S5HNWCfJJ3SMvlXerfM2Nt+cd6
LbbmnvHOfKDTa4PVQKDU7hNkmevoRdxBEi/XZCgjW33Mr6ax7q7hSeOTnixiS57ZYRrg+uSn/qWr
g813Lffhp36ftpiWNt1vRNv5O99ONr74j4yKK88kL+ZDbacdPbNNlKzHz0PzrO+o4K6aC8FN9bWd
ney/keia2jFbC1L50s88u8Y9aKLkBaxdTV88qa76o1qRprrRV963T4Iv/eEVY+CtvIYkrtzyH2l5
0Y7fiLZWVf+zOw6kWZkH1IrZ0WbEKP21ux44orsQSpvfbjMhIGCu7PQkvodves4kFl3iDw4BZWs7
3T0CV9jEW/VEpPIv9GT1ixEfZbvPcMMSSgFA5sUpH7yZPFk+G9k+qB6a/Cd/3tarwJy/D+uu8VZo
VfnVDfbYJPMO71q6Kcc7jkd+MrV+nU76154H1Ru1kncjPnTrjs17Si9ry4GUTof824PCjfvz0ShJ
yb3jteORA3KTfvPzl4j5OW/KNSVEHBkcXEG4Cd35JUGZTPIpn67hCx+Op+SECPlh3eaxJT8KzTLB
3ALWNRHX5D9DkOlWcxaHzVYFkfzZ0kBZPY3mt0bAS6s+OJJxf5rGxtMuYXDloEzdjQAhYe24kxR7
3sxZNqd0+Zbm+DP5oyqfvfJLiV8h/Ggv21b1saiPOgB5Clv1jqeM4otWfxKYbvEEtnwiOS0zLx2L
+w5Nd27gfxkPhvoQ/n0nWAKSz1E9JCOJTAMa+J86csq0uDfLq3yajFMFkVfjF+kROnN+Gzno2PjY
sRcnIpunCItfr3Bb/w9757UcuZZt11/RD6AD3rxmAon0lpkk8wVBskh47/H1GuC5utWtB4X0roju
OsWiRwJ7r73WnGPmD5hEfkUhZvPs0QvUmJPaXrwycRJvWmVJTvWXKS3GVVxt2ulsPc0Tr7Bcrbmu
3fIDzeOpWRzD4Kq54xdPsC4xg5gXBJaFvlrPIpR1ap161flQLnCOIT5DMFzE+yll9eRvvByG2207
Z167WWMRIV74Hq60bb9YVwcORTPCgFU3+9F4w+FH2WcP+kwjcI4lPhd+U9/6KMiIvgnfFY26J49K
jWDjS1yhfFrUKNFiavIjRJ2bfgIj/7s0ha2LMpiFXtlyE/KTDNvxjZy0I9eAvhtdDHdS3xjzMELx
TuOqlxf+CytnuOeFQ+PA1TLaOz+Cygfj3+gc4F9v5rAaV8nIN2f1YSnFP8vvFZtsi95a2kruvHOo
vk207xLzbOpkDxZLprLzjUqXL4LMwu9guGa4109mzE7KXS/c1cbNfoRnXiHtWnVbXizaOLjCJAw1
TrohvJjPT6Pnu3oTDt9An8QvLl1r81OMTKooyBiY8eWjVzopLLtauIEWyhPMe1mqf7+9kroYz/K9
USw/jKfD1RfuxgUU8dss+DYubH+8jobLBQo++i/+4gIGq+ZdBFwvdCUczOzDbOwiL/S8E6o2q4O0
Fe4dQpYF94aSnQuZOxLeGZKS1XTBIuhwa/GzEky4TPcc7LkdEDfwcgD9dSklYxS2K7BzXx/ceWwX
xhIvx7bcs3+ZJ14l68JTP7ET16tpGe+NS8rXYz9wX40nx7B9wRfGScyHsygorngSDsJd2vIi8b/X
6DEsv7gI+m0OjrC5TNqBK85f+f35tbj52UK77fycarvCCRJ+SenC9qLptpY/kod842XM92zP3s04
EBkGI5E1yrUiliyulXFg99MuPGUE6vgEsAfZTub1W8q+I4xrvuPkspURdkG+g9tb3DPcLJxJ+UyW
SvqsK1bR+u2dT6ZGSbmlrXTHUulvsmkd7nnhWXySB8ugtOXJY16y5zdjDXhjc9cOECgXypPfBr8q
eyhXlqhZpxZWfCvj+V7V+5AN9ckfdDxHmNS2/8Jtn6LQdIwLJJSRx4jXheQTdRV8ZNquZp/cNI5K
psN8szLz4QcwXK5wWtkKYYvzZw3zTaoPK26z5Icfi82fb8FRHIVWtS68c/3FY+0ZLq9KNm3Yskdw
aYDhWVcP+GPDDVWUsOczRx0o+22+S1UnkVyZG32P8Q5fHk3jgWIBJ/o5+aEXb1Lt+Vfm7hPQleFG
/yCg8dre2TdBa5vlsxIQ02r9mUuQ78NzNBLj6bao1TZwa3wn23ntZu7pc9c3ZDjIvJKLgpApAzxL
exCuBs3A9cAl1siZtOo9zY+OXklQ13xc1a7UTt8lQbieFI7wG5wJDLVKcVnUZ3yujf5SMD5IZBI8
pKV2+DBvHNIXhbZgaRjmRU4mh27ZD0ffuJ/H8g1ZLHKk8DnHRIt0A5a+gLgRkU2oLeOm2RjetJ8v
vpT9lmirsL+9JimdxRVlU+GwrZrdDg6stNfTE0uUQVui/xq2qMxwrdAEKJZMRN7ZTnu+TB8SwoCF
omJXIx3IW+XWocgf2kG3tuSgJQxEJNfzVll2tAZH7ebbwMwPBbZjvtPdx6E+mWRLrcbxTGUu9kQ0
HQJuVypilWxikQw+Fn8qV16fq3/QyGOAn5d+m5z1H2ytxj3iRMkN7DsKzymZtKeSmma+wfYl6wi1
/hf37EwmW/C2ka4Hy+7PIBrr9w6HK5W/tpBEN9FW5dvYbrAWrHih23YdodNVV+yBUCwC89jw5mUw
j5K4jHvsUrauOK7rssg11VW4VyjaVCd/Y73iDhgAutPTHlatdUgph1BaFQc1tC0HUToAQlYBlhWY
hTTA5A1DQU4YVCvDUiSzwkVDI4gvfbfjB+bEwb3lBogAOO+wvVK7oa5bmC8wSuk7UqSzY9TtWjom
pDRzp1CnUAj3bFBLBKEjWH473ddfQ/2TQtAQLkz3IFQAd9W28ov0LG0eSgNZNIsx540d+B6T0pgF
mZgECNEeXfZEHM4lHWnY22vj06okDvzBeymTvvmBJ0flKBNatyTCOPKIXT7R54i6CtPrVO24FOYG
pWSOE22LDiuqEEMvAiQn+PqA0p7Ci+BQWzoaN9eawrZyuAEbJBlpuBcpSJRD/d7wuKcuGylVa3PV
14wsEgIFSNhZIARb1F88cnnk8BBHkGlFvvYcI8XzyJiBQs4iVmBD52sgU45+00g/HqMn3aGv5odt
ythZGU6yhXBgMeHFDfDZxIc8sn1hnUjL9NAfaD4y7KwvYric0ifD3XLLpIXpCdZdGoiULqmwnHxc
NcDGHLCrlaMzEutp1+obEvzaHlvWACoiPZrKWXwvhfkWGniUU4yUf0wrWJzR2QaQQwXasX/M4EwO
YNY+eibd2jYS3uDXA9HHIy2UO/5l5OT9QMekHccM7Z2tsvLXi3B4GzRyUJpljbOVQIpvXWcVem+1
pVS4EfB53sP0KILkvRLxwyFIx/cqfjBQ51cBVV5ka5/qWbdR4KGfhWj2crWW9Qrcw1yYyJzayPa0
jjw4xtUCRvPt38czG54FtizcqeIuorOLUSr21x19AXbdFCxom+0jhTLEJZj0j0+T/tqqdrzL2AYX
2avQrtBKey/emkM3wThtoMAD0JOtGBn42ZqeYc9Fu9Y0hlU7Isik4UlC7FmXT4P1p3x2QPMan5NT
QOAwNewC+Zp29S6g05Q/oONgGDxVgSUjRa1GTB5cvGyhXa0Wu/onYN0u2xSl2zOMJE0aLY7NMiY9
vb11bRD25bMKv3K6dUSCjPLkZVa7DfZHee81rC/DlvWHW8FY8JV4rRNlXRp7rTlWDNqr3dhdQu3s
9y9T8oYRPA9QZwXvCj8AHd1FSGCLirtBR3Swl8ihOyVfk2K3l+y9f5YJR3mbHZhVckdYhB3uR5sE
NWtb79mV5WyJIrv65L/Qgk7yvTkziCGFhGwpmtF6dyJWHtmDh6kX3gnrReQI2H7tsHFKOm0IDz5Y
MbCSRuIcZljSoq0BiDqk9+2JAXLH7YzdAxbgPafVsNf2Aaub0+x9iZUQLCDlwYfpHvz19EKeXc/Z
MsgcnyvSbZDv+/oT9YKNBDU0tsAKqZU572HC/oAZfhYNnqliA0Xlaa2kFWsmm7lTPnzTNg/6nSYL
hkAYjwdV44SxlblrXxvSzYDoM2mnccccFcE/Qemcr9bBCtUqIYq6sKgSML4090lepqC3TsJuN6Yb
xhj6xd+Vrn+X23UJrMYFXo7HEApBsVDf48Ow00RCM0nmU9Zkxlwt8GrBPmA5s/GhCjvthAT7JrMq
xHzYsM8zZp0fMBxEbp9l9ZZtCBWLCGwsXbGkA+DOoLtt4ar7dgP4rzzfvCMpVHvjJNBSWBin3Ml3
4rgYbsBBBSegCpX36c/A8e5UDvbwEjqQ/CEIT2/6u/9s73D0xGAb2YQxccXX/MQkcEx7km8TyDTD
gm31VbpCp8gJKj3m8i43naq+8ULj62H1WJAiiRY3XDHa6oV1BbXTp9hy88NsfWNNJCOGNf9YIEzf
GE79Fr2yihJPixXOlbjKyiaMWL93uYoOY1F2hAQ/i/BFx/+P0+FaquexQFcGtXRjSj9UXWa1pkYQ
KwDrpMlw+E/Jaa+AtbxzdGL7o0IQuvkQk+aIPiqilBgJz//NtYYrjrc32psO/GrHJ59uQyQdJlOY
URj06avws/ibFB/qbA3Vl5jh9v2bgQSBmtZ8Tfehm2omgvjRrV7RKOSEzyZQWxe+Uwg7hlmcqhjp
MGozEQYh1V+0F9W0x4NszakrOSYhHc4A+KlNBvsDZ53hIt9kMHin3OSEPuKHtGHlUeoXjmGdJ+lC
q1/cZPOZHSWJE/JNkLQKK7oZ4FlWH9wFMvHQ7AIuY5sxepJomCyBlx+Ddf+H0R+nJpSWWImY+9yT
jrOn4TSvlr5FYrEIH61BlthaPeQEsM6rt38ndZf1ajW8xT/ha/sZ04Wh/W6jN6d7YlvreATsB4ty
A3ksHp8ka2LXVmZRMbXqARxESoT5xf+Bgckah7qAimMvlTZjcQZQcr2nHSDTRgmccpFsGDOhD6J9
gAKICoFVHkUHgdvRW3EjB7F2Z+TW2txQ5N+mclsvibaaIdIrr/jIL4Qek2Cjx7s5D3SyrWNwIitU
ytbJq8le1WM+W2L09/5EmeTEm9Rs97WiwXwJIKDZwzZ8Bx9Ip0iZTy/Bo5PclgCZaRldIYJjyhyt
8r140FL9aqILlZbgpuq5bWxfPVrYyWpawkQ55dOapSPeWvixAE91m/4ovZqE0S7c0uV4T+QuF7S7
Na/6e8Aqykh8lftEX5B4OKz96By3qNc0F6lAC7ODHHP9Jz3K+bc2A6rUvXIdqCfucL3k7hB/yJx7
fWfiFkGtvgLJBVTFYUiQM15+LT6Lz/zLOmjbipM9fY0TcgHUAkp5S3ig0RkTz+pQqnxHUBDQ1oZn
66jsuDtCvI5L09VOQ3HBOBLO3kDpx9s3n+G9eMUdTlV28l4yZe03J5/AWkh3A8xb77usUVLr82LA
lpSQnS3fTRA+381CAZS79smrTw1HNhzBwcfBEX1+WTgyut1ns5jIi+XEo2BP26K3XzfrAS3Ccr6O
a1YS/0J5e7COpK+SxJ4fY+MNspm5IlwWHOQC8cbtah39J/OqwGCu+i7e6LE9PhgA6fNq+wheKaFQ
RwM5WBo5K515JgMjpwbwYZksulfjiByWvvhJYSWHc0DzcxGtZM7xREhqr8MfVKv5U7nmd29DBqjx
Gm6HF+7Eb2wAHcjMMnqoGL+uLyq4uMVXuQzvpFAdPdQNODeP8RbCPzsytwJ0ORtWQel2BC3PcdZI
FhenOFh3JOWJbyTvLvUtxRndjVi+ND0kp37TWC9GLuwbwT/78/DUTwfO/r9/7SFETctqpIYUDTIB
+1whtLRDHvzr6msFLElax+ijZwL0+29WGe4KdDxuPLvFglkQjkSChoxc0ZKMpn5c/n1POn/M3zdV
H5RJJL40iNkxeDBr+/383z9+P7TB0c5sAUrobCNlHfjPz4/lStpggQlFxNCNoJf//OHPb/7+m4eR
jAmdqX1YaIYcnePwHP7x90P/t8/8fYcGAe/fPiSvvHyVxPUN8CTivypwGNSuvZJp0e8ffjl/j9+/
agzsJef3r6YR15JjkBTi1gP55v/94d1//5h//83ysV3/8yV+//H3Y1KoV+R/+au/H/f773/f/Odv
QRrgQJq/6t/3xGqgoJBha/r7DlNp+Ca/b+c9dZlUFJb9+yn/9u1/LwCKUNJehZHHqvYpIHmm08Lq
HJRRNL/mHm6YjauuwExeYfmIunKtaUYAJs0UXVkpD0AvacNF9K4m5UWK0ZIr/a2WYO4UHP9iRd0I
ILeBK3GOInK9adja9cC8hr5A0EZzqFX5aUH2GDN0lA0QmkogQ69VXgMFQ6nCyMISLAQj6pylJaik
lMl1Bs6dHMYwMt0ulSQ6xp266qB7i8CYQLoZ1lrRkMkG8WvSR2Apa6D9Y4UGT3wpfrU+cUfSmjrc
FUtiFcyjGxEHO0hkIZQiJ+tGO5LWcmQ5g0ptWcbnKH3zgTKqdDmwNpPpam2EeqBUjEBM90m1ApbI
eSU8BXW6UiVSbBXFP08foqlujZZUIvy1WzWt7kUofIj6dMm0GMzjZ98pzIIyzs0sOJZ8mio8n2hU
TKakmuzobXMwWiC1+kRTxzOeA3LR5WBmZ6RmkKKrguQ4bIIiJwCmr+wiRNj6PmK9QqWhk/edcAiS
Y+8Z32MzwNcv5D8oSQ6ib7z5MRJWuZ2g+HxJ0tbvk6+sxy8EepwiIKjRr7Y/QWZ+MkbOdi2GMyI+
p8ANwnBVCOupRJqoaRynGxmZbpO9GmPErFwiAGvcIibZpClzlsnbD6F8ravuPJKXEvYV6qhsO8ZM
hKoMUVazSnEkVL1OLcZy71WoGlX53lpuZ77owIZJJ5KdVptcMAw7n55noz25TJ81oj/JSk6SHH2q
VFvJYA2LSfJJh132BV0PWHo7JZK+i6j9rH0Rs9qkUu2xx5Oa3HLF8A/j64JwLlQaqYGTufAaSeWf
mdVZpUKi4HAp/UL9mmLGRZ52JaHtLS0q+qBWSzdVSdAZZd+SD7w+aIVdX+f2oOY4QkvDHVLaYFrL
mUqd59QUllEkjJugjP7k6RI/nmj7aX8vTHbXsdHmqLt62HRxtB/QA9m1hntPqIoFuR3FMazF96kg
9rXEvI9Fi/NkKj+GVsoBTExPggVYUmQJrQykP2QAgo028J2zPtMnInATlJcYUElkU7+5kxxJah5e
b37goD55TKUnA6kGFun7MHS7LgmdSicR3uxmUJ14GA3/ZgTZNpVgDpQW7Q+ll6/Do0pp6CT42TcR
s8xCbghAhdygtOawKDX5o/wSFeunjNNuE+dcrgEWTmCMO1mTvFVf8sWtcWTz6rxdo4UzjmLAjqpt
JZJzJtFbofD1johfd1bUfEu9Jdseh4ek0O+oySuEmKhvx9I/TJ32oWfIF4acOpqJ2JRapQPPnanF
mP+JiDEaPaU9xWJuLuPpiPj5JJWwd6SKGA/V9348pY/2ffumSSxzpThstUTXHUlhuh2MEtmHlZXh
afrBeLdsrJ5d3DQvlVdTZIDJzLoftZ5uqJ1DdAwcCz0vxI+VRzt9tle2nC5SuW8WKABpwxA2Yicm
GfPFI5FSIrW16VgIwiPg2eTqam+hbpHBLdCRCcWN6Y/MKslZbtvoiRHytQuQf8lV47uiwIk5DDTM
CaNCe4hMIDhlG6XWD5op7fSQBDdlFI9pkFCp9v45/+6q4o/XMOfRGECmWyUAu1uqIdxPg6Au2YMT
QOARpmN6bZo8l4RMXLyR5ACzJQCW6acm0PYUWHvWVUJsAXLJc5CUT62o72XWH7nmx6mS1yUF7dBG
TE0F8dU3aXrF1osHDD2FxiEUxTlUSbgUMjaGyphE8FXhjzrclHzAya3omCPy4CyrCqBMPaEjL5K3
bEkgr1CYLgWtQ9Gli+SXxnDzu+RLyM0AcXXzo+q0t8qE/E81/oxZvJeNEnya1QRAGCXOzvA48rN+
JyURvkVMFA9r0mg0N6BkPw3xDGeJNE9cj6jVVex1SKt5Aidss6nZhbQHIQ1HdfkWD0W/rJvspJwV
OiECEFA//dbgIC//6CrjgjJ4T5pPPZh41EUZf9UoElhLUANC/a2cXgSvOuLWrI+oq2dVKQ11Kce1
K3vVGtIe05omfQhB+6nJCqHo8jzqmnt1KgZNQLUgYjOB7bm/h/pUU51aJ2Sf8sJDOAfyln49Anbs
1cnM2zAISMtVxsCxANiEjnnR0AQx0fYORX5WMmZfSHGzher1xHRa4yJUzU2Ve+S7DnKNplp7FSuR
il3MuGvbhkZIFb+Ik/yVk3SR1+2WVKfBp1lbaFRPCeIS+LMoCEZd2ysRnfSG02dAR8zJU3J6Oi/p
NplKVkVf44zdCu0eEgrjJpExA7Q+tCZDsiYpzjv4tBytFNGnoYxfVkJ3SqxpGaUpLdqOhn5sHtM2
9+ygay1+WuYkGdZcKh2JRnuRXdu6rFedSuSpXtMCMOWt6JGwIIXw4UKPRIsK0mqIOMyp2+ILwOf6
/1vK/m8sZbKiS/9HAPwxr5rgfyw/qpzi4T+cZf/1qf/lLDO0f6majKnA1HGXybqm/3WWqf+i+tNV
UfzHPKbg6fo3DryJ5QsWjKjIfBqf9b+cZcq/TAABmMoUSxPh1Cv/Lxx4RZJxvf2Hs8ySVFlRLEPT
ZWTyiqH8p7PMiIcyrbCbr0P2K1cfirtmjp6LIM/JCrm9RIoRXPyo32YpCV5i42OrKUTlmrV0V2Io
alstLRjgZPq1EErLmWqZ6B7SWfasPaQAT6p2hlFu+sUcjOKvfD+LbrlA0zgJe8YobVG8KtWcrMv4
WpyeXpsxR7P68ig3WQGxD9eIH9VMKULJuJTWBKhR84g4B9oU+2RwjJKnXAF+jKtGlkhEYoXY6V3T
rqjhPJxapbYqhpQybKyHr8aioDThkMWpnuzUTE/W00BqfUe61ptYVTYl9PAOWILdvNEAtiSNC2ww
f6X4oyqAe7NB8L8dgKTcBxJNCGcei0NLRszMHiJmo2BLKJCLL3RRCu6ZzzAWDEmSTumuHhA/TJfR
C9RNZ5YflmEBsYuJ4ykHkMehZu4jnQK1Ymzb906RN9JRUcJXqwggfOqBXU4poLt0T8DIuKs96gku
1kNsKpuiQtlE1vSS66nisMFUtq6r30JvOsRVqfSqWGXjqSRpfXaqlnSagyJYZ1N/beOOoDL51hvy
MvRVQo9ECdOSWpOChv6obq0HEwgAHVp29tvhzevJHk0HICtjGkFArtp8bbkY0DtEOlAnLNpPlGHS
WR26a1Z1EitcRKc9TTAK8SvIOoj8BKVQXNI6wjTYVGIKHYe1rTZCMpnUKnp4rUng5YRZwKTHpZYS
aFz1D89RuY6jlJHZqIun0EIs5uXKC9hmWkDs/IMZ1CdTTuWloXnFxgLptqg0eXAp7oYVnNtm1ViB
q4pjt8IyWW2QiYNsi9hYsnRE4BGV7bqJc7b2gooa1O1PXoufhSCOZDeXykUUtn7nKRsJT91ea61i
A4EFxY8XKkxPdH+r4NFhalMmFLkhgiUvslww8RjAO4u9tsgYjnXkZEFMfNK2jeGp8ocxNTsv7sJ1
kLXFTowT7vuAM2KtbMlgQgRuwU41SFEMB/lAckRq1wkhsaEa3eIQBDN31tb0Rjzu0biF6hadQ8Kt
9dLUL4MyIkIIIEHrBD7B8q9mnUKWEDgQEgBaMqoo1HE4R5iM7BR4/lboRF5+Zskov0kLm4TWbvLx
AZ6Ryp1LvjRCGIORN7+mPX1PjC8uoEEM16PerYy2cCROLIuXfsjwjVfBp4Jlf1OVE+GRerPMzCix
c7EyCZsT3MmoqvU4XUkW3JVlYZwNkZlqKs2//kh2dKagtYE0ONmNitatmW/WwiOfPIf/btdSETtj
F5u7sI9fwaRUZyuXb7ofbwmJUA6yb5Ix5+U7wNt2PedAdbqfv6W55BoVp/CMFfjAs/OqNT4W1loi
zjVBDTNguxMN4OZVGMFgZo6nCGSGB1mOeqX1dLdtYlj7UQCyQOxou42JiXIx5kGD0QAYtYAjkgzy
UQnRmEZK4HJWfKpqWdq5mUdbscTOeheIWgKN0R5ymXHUWFXmxqI+E0Sl2QYm1jXNmh4ZHr+ToXKo
lnIRmcQAjWmy3kwLofCUGfTqtPRdgvGZ66q3Kk0hf5/dlaNorNpSKWhvNFArrGG4FqFEx80omJcQ
hYPknYkxvmMDYwRuDlVI21NjVPJFBVcq48Q5mb1xmaZYWFY5h03gP92xJEk+NUuDcz/963x2HkUP
vye5ygRv54Byh71LErXHvF+Kw01nkCNfpwYQ1CoM3TAg1jyUcdZHhfCpRXl/g7Z+ypEK0ARqD7qo
M7LG2OCwD+V7HatnNrav4sjKL31D7pNPBXe/g4lZPNaWRsfXNFDqD4jHfWvi/NZWmQ2U29tWtcwY
0/ggp9B6KB5ZPWrF0T4mP2soPDJ6ozndPUoHRBmCvBpFDbLoRIi5wWR+IvThGWm9ejIUgQBSZYf5
pL3njHBkjx6uZJi2LEXdSmyw1IZWi60CPUxc58Fey0o2D3Ei1DNWx11pxm9JKN38cBCAHtHkipP4
pRq/is47tYFs3iNBeKPTtysKI7KnWA+Y8ZIwIgdEJckalzZNDXbaqayOcpBuSQ/jjX58zkEWoz5n
kaSwS9qqtDa+ljFp8cca8GgTri3ueNK9repi4W1RlT9+HliP0i818i/9c2gSgkKeQHCLxlhe9mN4
HaB8u1nF/7OIuWbA1G6gKyPRUduptRyswzJ7m/0qyx6U9rYAuouLEdnyMAmR23lFS20dya4eyJCr
tPylTSidMzA+ri7l1snEiSRKhrEyKqNZap0m7gniaPDtNKZrTkRTGaRpbfxM7G0zUCU00Jl/7AVL
RUigP2XcmVKny/deyjkTRtJ5ClPIcaquXVXuIb9HLZ1L3bbxQHK38GFoY/iFLSe4LPpS/kF0/4GD
UnqM0k7sMusxJv2VwuhjAsixLMfactS4vvudFSALFNt6T5vIKWLzI1DHHndF/1bUW0FSEKuURb6s
rSI+yKq0+2cjoYO0CUwmg2NkSI5aVlCSavbEtm1kaoCGpJgK5nag1unZSmgvTvKHXIrahUmvRNxM
qezJnwhXUclOHah0NtU6M9dV0xIqRYLASx5Gk2OZbOstLWuGfGO1TpQ631WyEm3y1IfrGo8cEhJz
zeOOYb7/0hPwqpO3KwcvchsJODUJ79I1TtDwNZ21U8rc7egQbGsNoIqhnPxWxXVJskBd+DvoUttq
zOHDxQ30ZRjKHVmEKylgvqXVRX2pLW9nsQDtc3oUyyBOY7euan3fZcFWL5HDRkVqoHJPvsuppCoQ
ZlF5f6F9gmfPr4erL7a3pha0l0qCod8AzMukUsQw5qODzJs9cspEETOkzuOfSkSulFmopQPMZ0Fo
RgdSTIE81hWOVy32M3cU516NCXaO13nR4YZ69mAdVvQYEboz2dFhrh5DwlKWeVGRMDgO4opXWnFM
/92EtcvSmEOtVhg5bEidhnFuWnZHluqp01uKx6jfe2MpccwFhVdXGlIAszQJ/ZKBpmn5d1sNiLYG
aaUHKGBqVc02dW9WZ0UQXvscPZBa3shazW+R+1tG0NbRl5N0jcgLWYGXiu0+brO3rsRFytImTGdJ
i7+MiLJDlWv6HYVxMKkL7QKmgRtMJUNA6z3TmNmp/Un11A9NxfyKb1k0yxpnQVRfwJQthqYxdnjn
VnQGpT24rgYgxC7pxh9GggHCSaDnGbmoJDCGCso0mh4RITi7BnNdG3oj9mHUvU0VNeeUUmtQiTsj
w+FMzZruU67iEgzrRLKLn6wDJY6XooDEt1N8CcON/kjxwqN9ncR1mjNilI0Yu2YnNruYuRtS6nCp
Jrm/Hs3xrtLNcBXZezEExgoNWZ+uFvWngNoNLfjEOLj1llPDM9/wE+my8AJURfbM6g2iPV/BJpq6
PBVw0jFlXiw5LDcxgJ42ytdirHq2JY3iVgO9NlfYZURDi0KGGGzIe3QguuGaqsUjIJI1brWCgO6U
vbOYrjE9BjEMxkMeVovBH4Zz7mfLVgmlDa10ZSMMDM90VByKQBEOWA1ubB0TeZuQ9pux5XqCQlJz
RpskHBleBgD4jo3Ztex2OpDX0UOdIdAjKAOBhDpzypfRvKPUcfcKC17d/BZD/LxMPgfT6ZriVoe4
gzkF0HhnwO7R2t8bcY/DNylCt5KLmzGQ3RpKYURHB34Do/YD798musmUNUYIKMQyXThtgghEL3+R
qcyif4uy3uixPgc+k3F9Hks3kbUT+/QZzciuSsiSPak45abLxMw2hDDea33m0LzQHcsYC8fUy9Gx
ZEtZtwN9Tp2ApKhEcxAOiXarZhWLno+Wg2MM/BHOd8AIeX9VrFE6Vganp/mdYWeSXN0XNEQLwAKe
AHFKS6++xcA/ZzkOdLHZ5L6VL8euaBewuCxGyrg8QrlMqCqZcSgUvm1ITS1UxF+Eab7GQImEVVBD
NyAMyWCYkFkMavjKOFURm5kjwa15++xkKiyNc8BC10Si54cfwyxMu7bYU5Mm/lJlkQdSKTpG8GRz
RDFg9kzVa/KpScrsCQkCamYCPUkAZpdCuqXTTOIhMwbSMuVjXkjAoPMy8NaKIHMLBHKJeTN6i2LM
PV5t0iOblwFeOqdOHpGOx7yeZI0JqlltGgJ9iF6IOEH1/ZouEJQp2T9a5IO90DdC8UEFnBNo6lMw
EoXAWu+NjPbUYbilos4kpBFNN/EUhtqUK83AgYU+PSaBNnyZ6hjzTQwtXTOg3rbWYNrGrdBxFMjF
xCoatykbODK4Tvcq1xCEzk2i8dWKSunoNUayTGqvt635toS/BMQDJloax4diLF7DAO1FojPcMjOF
aWw2vtcpsPdOBQIR5Z6+MmuikfsJDUgZxm8tw1CEfShi4naiF2bSHZYFaNQ9M+zSy40VHUkfuhTS
N1ktN1Kp/ZHMqnNgKMJf9/VZn5MI64HMcfbVWrHHLicXqMblwIE7NAkzold5G0f6f30n/eTUL04X
YX8N/O5rhECJGp3Gcama+4bD5zKoVX65tDTXJNJYewKQKWxTVF8EHfmrqmQwUsQZYI24M+08SBWo
aWaNEJQQnBoxoCpZgR0aorGmY05hJ+mHWArzg6AqW92gWlFDT1wRp+EHi1r7CuGAe2KJTar3ZXf0
GrwHLpH2vhvEbPcN6za93vJD18aveto0nDvXUz0gGobes8yzzEIbKGyKIa7X1RAhhIPZepXkQec1
nPEnBbIWeh10P1GmZPLkHQave3Jy5QNIl9tOZvNKAqy+KWStOVf5OQuB52QAaDz2I5fQeNMuC64L
TSu3JahzSqz91HeQCnWeRU1rkpVYxZIt+giFw3r6ht4v2UNJWMtQcAiLRnOfyIL0QkCswisyJfBi
ihLLEbNYX8qugVeR/S03p4RMtUXX+IGrk7ZimSkKpuw45LIKtd5INgBi4HMYGbNayahRsY4Tkc70
2hd5nSJe8iI0nmqCfasGPTFqmXQUm2IlwBdo0sB7BFLttmIRr/zIam1JodohHxgNDYnUVuqGQBeO
nAgaF1yqjFnFB/8aTgDZR1JEdUUWl9K8BQ6V/D8ZO9PdxpU0277KfYBL3CAZZASBRgHXmiXLkuXZ
f4gcOc8zn74XfQo1nCpUN1AQ0qfkTEumgt+w99ri3vfiF7dux/uSfOp+SvbzVF8nNnAn6CzQBfzm
2Z0g59lEBIeec6bv2MVtrq8tzIsyNZZ5zmsyUnQJV7sHbPMFNVHGoRoiKyfPrnqDX1KayEa5Xc67
ync6htkwXqIaQqCizQRiNxyMWT+aWWNeC/3ZNx0N61BcSzPbmk3rbYo5c0gQhWpr2vaq7lCIzznA
0BxIPWkm4zYBDwElwGAePcC/M4nkKEPkgMN72hrNK5x8Bgb595YM5SeZRu+kuGenwA8/v+5YuLDv
/CYnZ9asEP3MWFAYxMymW6Nu4nyxa/ucWCxQwq7tdxxy1oFjhZL90Q7a9DW07ZB14HqwPV5bDUKZ
NcUui3rrMggEmEXjB7uCi7zdDiKsjm7R7LVnms8z4jsaEbH3FvcV9+oHa3m145IUNOcyOnjx0ILb
VdUBMZsaqfeCAYrD4KNdlwHlXBVbzJpMdFyzQkifgnlla3kbKQGt6ZY5XfkRG8Vat7AbczsJtpqZ
fxJLSDZ5/DuWtThD7Nw4GWkUkhHvgQ2FxFBqMcRoRPjgbqTXaYCMGLcXBpePBjccjEMTzckpGpeV
euK1W3Ys6pwXhbGvdPcEMZGfv07Eoc/qPauVfNeH5FXFyRLpM4XROR0cCz8XXspgws3jjVJ+X3BC
FbBVZ2jeTXZg0mSqSbzVfJGIafZEL1Lioy7VheGdRfFTg2YZx2pa1U0L90Z4H6HBu6WZz6wo9gJi
ZOb62mTmTbBYRvtGN0NlM1yrTy3nYjvYNWE7WKmJHinus8xwbmGI8LARb2Hf2p+B8e77RneKbOfI
Usw/uJYKTrFOj7yY4bJsOhjk1juJRGOfRpzz3MWNtWEYDGMy8Uj8VnhXRqp/GMz+EKcIuhNo+095
V4EiQkLbOOVIniDXbLEMa+2hubF9YpipCTKJc+h+xKzl8MyQL6F6eW2Sx9ElHTp23B+WHSL0Jxnq
AkGFaeTwDKpDIas7BMzQ7z3uy5aJNMkh9nnVuBOtjSdx5roorPpsZLejtc+8kdj6LFf8I3HaHUdy
MBCHJcgxAxTwEfQkOIXIZfLE16uyH8CukMS4dcoeF90ysehnNu/ZgKzRiMhhARXXbvqASHpyMFmP
wc7cAWuCn8qsHGjGtTCmW2HTjaeufIA+07/C2ZwP3J8fBql/9E7hPSWx6T2VkgnByGxCy+vgGgBc
TPQqjJxJ6c7cg9GJYGVov3oKF8Eoxd0ZFOdbk9L2clziDWPO8Mh8ZAVpK9kM87hgVIkZCgLkGsVk
7/MEaSYLguNkQjs1bOAkUZXt9GB9WEzNYY67G/Bm0RuoOfL86teKwMmedBEmHHrdC/HbTTxY0Mv4
QwdUzqBWD8pNqmNRVg+uO1DYNnn6GI/Fk0vqyI7qazykk3yg1AkOgUBQBpeUCKa+aEAFGRgbCouJ
a7WE7RhIUbvOPDqwQZkF15K85bjeG/httMqpj7hXxBa7iCZvvvdsrpFiGAsW2ryOmZ1tCUH8pg0L
/ksC1Qy4JHccuJAGR/IXFqEdFV6yGnpzyv3IhcIJ9XrYxXBJlaiaxUICg4REmpixcQLgaLbh8EO5
NJcH8XOMGA1mCR4TQCzHNnKeBCOUbev7n8gLEBDCsI+RTcBwAFcKp6ffGjzJyGNx1F0I3VgTQ1GR
9dRAQaECsbeDhPihGlktzAxi/hoDQWtXbdyW25dq4NwD3UTZEntU/m536QKq6jHUWwdaEWOjaDPa
xQBNFfHaSI6S5m1jdouPXtXhlbZiXVcOIKVMPgDegpgVuw9N5yZIV6tH6Vs0vOnCCc2CgvR2fs6k
d2der0OPTR7FSti8/17xArLmHMuAJHaCyNJej3tKag7XAuQCbB8ikwQivR8th/bxi3UQTyQxZBNU
22pujl8PAeV6UpBmMlUMB4cB30UWbPqy9YmdSN6Kmlzzoog4i4L7bKFw5guP03bS3wpFDWyarqEt
1oo5Td6uw5bMu2RCpDxWP7AwcRc1GFUl93Htfcz++xcXwpqVBFrmIy0A/a+WhyCZ0PGHE8qGPC+P
kOWbO0Zg3VouksCvB0a+gLHYv6wNb8JI6hTJzu/6+y/swzRaA66G4XsbErwQWMmTog4ieMkkKWRa
9hKyOEihVwh3BpqGno7QNPlN58ktn0AjulHurBtk9G7nHpkOFlsAGvURutb9pEcb+ePKHkFqYJ9M
aLLuRisZNhG4262Re9+DivBMCeujVM9znP5CIQmeER5aNbPI4C7pcq1gwQmbo2kH5EaF4tUnxoMw
UQw6Uz99OmAd71DsUQWmSAqNazNqE2YWmlBtoXcLM+M4ibEDmojivpr4RVT5i7BnnKpCYLpxJezC
8cqVyy2wgCmw0EaIDEKb1vinYkCIQiTJvGM+wcUTBK+97K2XYsaEHCZq73AIHFSlsGyWhb8FEf3C
8t1ef+1I5qaoT3a+/FsP92aEwsQg1+dDF+06Nqg+HNUYx9J0nkNjtAA9KBt+8fRqDaO7EVFr3I2a
1MRcBzvEgpzZXSDfJ9cK6R6PgYkzxE6YcjOxArlXsj6hl3H1SoZey0VQBhvTIcqhK4i4rpjTR111
HJaHqSlrkFri9sd1aY3QzZgz3hEh8SKj/lxP6jnzfuIHq/F5GxOpMnNXfVMeNKy69jqUAziVM4G0
uEt+jwKMp9dO2DcQ+hqeQHuCKoKxsHHXNK27BMe27HUAopcLOtfgm0MrXwaO/I7dvFXLzXhlRwVF
ERclBkhmiFu3o28npucA+BSWYmOuI0PeD6m8MXFcpV1aQRnxvmmr/BRRz4cXOGNCAew+jc11DsZP
6WHcMFRJgzP070ZevjU/dPiQmW5HYOC9aGIw8t3SVFsvtWiepEISPDCWmfpbqbGmW+M65Jaw8pkF
uR3xMSYS+yrzXhLErr6hX0KeelRwLwc7TvaOF0FlRlq7H2aQvHg6KzJV2G50x2zJ4UArJxnSdWyE
OiremQlZVe1CrHFEC2fQpSJk/PdDSztYmROu1al41MlIVDebJJAPVuYRhjaikEq24RwEzO6Q7RdR
cEusimlEbgKBbpIHxNHWzC18ip4Cxk+UL4FEGIr22x7mdWj3rI4X/jAjDYHJOceF7GaIOsaf8UKn
zvdl2K51XTMyMHJefYgxebKzQz0TbFI73i6gITJdfF02BlbIi3JvLmfPV9iTiOWxq8qRKZpl7BXp
JIGFESb28n0/cN8uK7gmXGs/s9BAPhXM1MwovmjyGX0xH1gZbkxT6XnnyFXvFMQB0ZDV5SuR54+Y
kdEx9wShiF1k2hAX/OmDzQQtRqzx6E4gIExfxCd2KHBLCqQ4fTbIo1dW2XaexD2RAXcj9SQzvE7g
RiiOM7k/x6yirB6VBII2jm+Z6fVbW0+v5fJtftBww6v47TTGIxUCFp/Uv4jFILjc7r4evsJOZBTn
m9jR10qEp9EKeX0+SQxf2JyGyL4KCeg28FEGlkWIRR8fP2ddRa9i0ReSc1KwoV5+2srnfQ+DmY92
nl1QLVSrzKfog4f7IAR/hRccS9ldyhZ9uZvwQU+K6Zsellw59mhtXtM0L3fp5Sf/+hOBpH3kExLQ
jHi1CuOdBWaxQl7+Oj7aeUraXXpXlk21BTJ7KilnGM8SZGDlzS4F+VnCxwBBe+N+NWzqtrp5BQZb
mtL56IiOJYBJGOCcqbM3mtge4v7NUtm3LiBMPJqGeWWklL8oviQdsv3dW6oToLY2x7Ods1TThK2R
q6aPSWHqo49Q9FCDLJOWae86c3h1HO4ZHOdQSv2EebyXYM1LJSH15WIQ18QCOmmMld/zuXWlU78K
jd47pqb1u5LOQRKlgqDV3n3dtxlgdQiSv9nCeCY3GmwlVwp64FMQuPvKlKRbptFONegXyzaZmZYt
fPZ+unRNOu78eDsKl+Vk6e6kXb1OfRxwedcEZI0nm4kQJsqQmNBa3uwaew7EUI5id7znN9kiBBie
g364UNk+0q1hlnPqepN5rrGSEbQLkwOCXnntCXxzJA+8aT5JVVfiA+qn8yDJNH1LRGcd5mZSq3yw
+c0Ffb6R4lczVFRPRYQRIi/9XdQzzBt8WEm0gJiCm/rCRLT2gZVDB9/7FjpcL8XVN3TjLk2Rm6pl
MGerItgmz1VswNMJw0fOCYTSKWMMh822ZrJdorDOzKA5dDXJvQ0u2ngBpzK8za7EgIF+xSda2xV5
TUmT7qFxqhUTOwku09h2mSMOQjfbPEB+aWT6I0p1chAmRYwCDcNKhEQzzTQBxU0XDZc2QARAYZLW
3TcAYt8Fv2LCQSH2OGbXrNFv2HdDX33mrvWJjyW1W+ckSsCmIv6em0hYiolQd1sbA4AI/FU07Hgk
6axXOWEcRn8rrOFAx0MsJUEDHgmKEp7/hvtjTnr3aHAzUP2ayvkVKesCY/kpTGPfmJZ/sEu0MFW6
ZLo71zjmzWtVUmO1I4giqOJnxcJ230zk1fW+iSfkl1+gogtlcHDoJVe1i+/PK34jHkzfPdyIZZMd
rCZMPr1d5aX4P6gg94MEdQDu8pdXNvi1CTO4g4rA9N4/RcC5iN0dNVCyEimrWWx4AcFWuAzIpINS
Wuf49xXJ5K2nkCwCWCRM1n3lIoCzykAoJP+F/ghhQICZctnM+152iYY02FvtTfRId4hIAtIQUeDJ
gA/VKheYJilYl3XKD9cDTy34YsC3PUfBtANAyYHrd4waRe1ujQBXQg6rxHEHNkSmz9s5BEyanuoa
9x8SrGmFkqF56OL+GqhmW2I5zjzzJ+N756o7hd+qOrez2a77oDR2A4G7UdcwdE/RstNgO5nrrpsg
2HFAkRlUlM6KVvqdLMEyFT/9GstbYI/xLvI8NEmiKHekoe98BkOcVlQpuJXShdBKRIiniHmeJ/Lj
cK1IhQ+5rpvVKFFt2RLZmCUxNdd+jp8B/1zrqHZv2epXf543Y8T8jygEsIhSYjh2kR+783rcCBZo
Wz+Wn1b9bCsbns6ARiECVrvsr1D+oP7YCMLQ70yGXIWNzCXJHxFX6K1K0pqFMhKGTOObNrgdIQm1
JB2UQ9gDWxna+I6lYzsN7BsxqCe5xK6/dGsodIpoR9RKcAKV+65Gd525C7SJZNeqZ0ESQf1NWOMy
s+DQMCTLJkJcv4PTnYAA8YM5xPwhmZ3urRxoQNRUWK1C7BDMgytxMpwRo3CYPKdlZZ6mwlnZFelU
qicCuyJby+A2p5DMIAfDvo7MNo7rDtRxdaPL4yYtUsjq0bwx5ZLq000HmaIDqvEFOVhiwmzIV9Gc
PWZLuoYd9d9V7TzNbQ1zzwfTU8YH/+JqO2NoytqIuSPCetAPdbjVkvjPosELAs5z33Y5Rp7U2sb+
wPYQ20Aq7WY7Jrx3gTncjBp2c8jVUSbOkcUoqUA+NnsJ+tQ384MzggNDZ0mIp7KI4G7MH6x+4R2V
MKmbOGMQY41XEUOwGG90OPXRIb0GjQnWFz1/VlHfE1RWtQy9xne3OAdeU7O/kd/TgahvPSix7SI+
51nRfyD+wRbRKh9ci3diEWzs0hoQDN+yTfUITgx/dRGNyJCWv2VwhSQEGtMRIu5VWxC3nelDbBsl
nvn8GqdwV9nfkOKyJGyJcNzbuXu2tYdtvmMdQa9KXl/IjTeBNW4F4SXBaeT7rdx3yPOytL8PcqgA
tuyru5yrtawACAmjYNHM3mIdQIOrGaRAVM42gRF81NZj3ubzS5ntZq4oOVBaD5aFZTImpbhR3Iuc
TDDrVYMA9Ordoxuz1+zEx002Wziw3fc8nYCXkGaxFeMTyaY09w6467EBnCay5Wpo0N5HqbVyfJR2
QztvhIifOxf/J+ujTLbMV5CJarMI+cy9pOgQt0g0aNO5PhCR2c2jHerwxJrqPCA8RPvuRlvPMk/a
9d9CD2l0B74lDsbo5EqoiJkT7pcpftu4CGM6cB0x9f9sYKcw2Rhl04DjXobJBl3WtSrTi6/GZmvC
h15pScYsHb2xrbLomNVD+FCX00f8MHbyB2GHLATK/KVsK7a8vfcZSc/ahsQk4j+YkMGZyxgyO6Uz
rUXet3wmUIP1dy3N2zGw401ZnVpW8ZHFfdljFUY9H736jhtTeMCqTQPmnMJpj0O+fBJHamjOPqyM
UcAUqRJd355whmil2gNGvPL4FTDz9fDHl4rGyZ1Q/DsRNkg41AlDDshiX5GH9jJY+How//an/+1/
y6Bb3rU0nrOXSpipDG79hWPZxxDMxUifORGzstW1fhK0hEnhT6iNwDQswYgkrQ/Hrz+Ff/vT15f/
7r99PeXv3/HvniIluFGmPd26kSbhBBH27ripw0voxXoTmDNAl6JFmTf589poGM+Ec7zJw/pFDvJn
0AU1RoJo2Phuou5kpU+5BuVVuiLfSuTIK5dnyR6ZaWtj/gW4HpslUVc9A0E4Sz7mgFU69BAuC8q1
prK240RNQrTceBmAFrWw+te5MwFJsVo2lYw5HFa1d7KLTvgi76YQ3TE6FiDVEAhq//PTTEwPtvtv
zkxM+IJjDha/s3GrducsDg3L/BbEdgeDogE4D32EZBlOSWgAAz0hw3ey4nzrQ3N0HIjDzkf7s7T8
6xSAbFK08MsS2+iG71bpmicfEqvZsgR1FXMhLJC8PZfai21mhjbixx5FEfEipHhRUbq+8dplv0Xj
ZU+DSTDW9IvhagjjyH8JKijyiT3t7KYtj0WSkJQxoqvBGyNXNRi1ssNhMtDZD2PxcyYZndqF26Bo
XtFDM5eeOQomnT5QLmw0HRHBDyrZRGZ3y3xwSMYNFZGNBcp5GWp3R5ce8QxBjoEV/WgYUGC+iMbt
6PXZ3qoh8xh4RNthmNZmF7Ur+uWLPWcfuhuexozCQeDy5KPgEZhXkiwkg+Ckw84mpxXQhW1XzrHv
tHOUhX5ODRPj+dLRjeC7l3HRuFbjpLdjXT+kXWccK0+Rc90BivDbn5XDB7et+AuLhti6YoSXPD0G
TGAr1QJuGC8Wu+o7Ds2uBmhpARfJkvBuKgDghGP2OE/dU+hp4DGp1a/rHpO2YcLtcZdsLj1lFfz3
XB5i1i0JCR/V4KW7hFOQn45ZepZNO6+GAuJ51kGHXnoigWrTJtmwl0uP1xdlwv6g9YmCRyvhFbwX
ZpBZJ6nmNxrFu7n1zE3gDeG+9OtjSbRIPo/m/uv1m/XFBi++FqN4YFt+tObJpfPO3lSSXJ3RvsZY
7MLwFYZwctICAjX+LKAhkXPrYuodi/HT11/kYZNxeU3GwMg5BBPXMjPow9rdo9tYoJjMYskhxKc7
aR+3srXLRm/YV2Hf7/vJ2dmOmFhaWWzVCxKu4eGnDzGM+4JkWi16ZvrTnQqUuzIc/6gqgwuHehiN
K90/gfAUeR91SC8o4fVkeiAWoaR8SxNsWNFZO+ZbOwJStj3/W1OaOHrcXZuqjzlP38e6R9M4Fns1
+B+2H/pssWMIm5i7CIwLj12Y0dWwMpO2RPKcVoyK/Hez6sRWEV29qqLpIymx/ZQJ86geA/jGj4lH
0yIUT4VT/RJkxNRhEt86hAx3onJXMbE7QyKjWx6y2erm9FVpBTgipV6nfdgoNlKspnV8yZJ4Lww/
3BqFDM9x63oESUQCbuWxKwdJRJZn7LuoZuNYQ6TA6IDGO7yYnUk78821UgiN87ccfdFUqdvIKCdg
41gi6tiS2vGYLl3UoDCSWTO6Bc3mgb0jCJB0eAacDcezi9WqWbYORel9j3EfoObqcF/qdDpay+XX
OozqvYa3Pchx+7NePoUW1AUY5HIlqEhx9Klo5xN2GwYue6syfovL0r7zhjiHy8skf1aL0zubgpnT
D6OZY7pAVQJ0wJ3L1mGCEot5ZTVPnkdLgxlUoJlhtwNR1YvGo72koH09eCVW28FiboCx/UzUBdl6
bCI0OYxbDHV5OsdHv7VwrYrysSeqrF0WGl8PX6F9jjDAIWj/dUxGIko11lXlRN3G7sefmSggO3pI
natuPlEyFclyB0la2HTQKDMKRZwTMMyW2dPf48bmomdE2LJZJNo+P5pW9DqXPDdr4DjHrtWdrHxp
euqfVpTkDFeJKEMBQGO1nGmusH57GrzUAGNf1uDuuDT2+HrZefb1WaNv+ihLNnglQrPcH9/qZYNd
aDJ9xJD8RC4VHnpdkuXeoH5XnWQYGBmv6BWz2Y+uiIzb1WjACyHpHXRf4xIr7I7sAQQet1IDCGEc
F55m4/fEvJ5OgjTEJnIvXstKO5/N+pcuN9hKHbgIcom4tOz3oWNRLARiLGfQ0SWR1T3z83SHIiOn
LuvOGT89ZtTiRkTh97Gxn0gymj+Mojh5ahh/ZXZ09q6DM4cfNVa79Ww4ERscIogGHePTD4pXK5wg
NTjDto+Z4E9YBuaQJapnldG71Xkf9uDUP6fmTZFVkOYEK7TSpVsaHGKt7N++QowaE9h+F9c63vg9
/vwiR7Bl40UBoRkQ5hL5v5JZoqMmqjeckAEGxZzjIkYiWpuz90SeL1dwUetPEz5F2cAVc25uFXVr
pw6SQ6P1VmfVCzMqFlfp4hbI5i3KuG9OfJVjFD7nNTwYN3LWEUt9PhmcbKqKv1lpHZwcHzVl29rd
liq7PDgBopKkKJ4KNHKlLxr0xY2gna1uA7JR6dn9DwzxhCKw730uw/IYU9mSJXhzyUe59815U01m
fowj00crgLBrqsoAB4yJKYrfoxuq8hBoZrDW9Muz0/s8iHdFMsjfVhUedI3km+bdhWnIG+V1tnPp
tGkeOAq7nURh8YTniz4XT9MvJ9ibOEn3MxXuWgVzdwpCgn2NzrzWDlLtsWatqFz33uqK3VQM1bkP
7flKPkO4S6yQETDjtrN2xWOLXBr5cpOfQRewXY0Zpva10JzpnfnRWDPRe4mljmpZU3w9ZPSEx+Rt
CNvynCdxec7qyN3okunqH18yyN81rZxABMZnQoeGq27D9xDjOl0aG56utG6x9p217fULxSIqN6lR
LTYRDLtJ2K588sg578Zk44xtvUp8twUs2bwrNSf3gbO85yWTG5mY8r5KjBenswCqTWgi2/C3qRYn
qTu9sg7CcT1j5+wlammHdXDns26iZIWQWyaIXFOY6aHjPwC03NopvBDSl6/6aXATJEROnq900SGQ
8MZ0VUP1aQbkmJg3KIktySypxDRTcBjvjSzXS4phuvqH6LwrYzUy5/4P5j3I8HnbkD0n/tUw6OBn
tLANWgrz4J+j6EI/jco2ivckRGPimRvr3LfiGFmt98jbte2YTZEWauftHXObjSunhrs4m/85x5RC
KYWYPZ2iFEVL/No3mgI3S61jlESwAQcny1bazZK7obT/aoWy09BaFTVc06BsgOJE8XGihEcxkLrP
LSHZeD8682Qn6PAL0wJHZYp5wzwp3Ful/5Hm9nBuvCo+WJ19KfHPnv/+oLO82ZPw9RyYFXstSZ3U
o4ATkwLoM3cN5GJh3jrl+f/D2yidf30btW2y75JK27yVS+Lfj2+3iCkr8YT/dwgxRMxWG+zbQf0s
+8D86Oq4h4Adw39NIKsHqo/e5/dyatD8qNQmjGa0b6gdgaamaQGMJ7Vv7F+bi5LzFs0CBhaZYX9h
2P3EBxczTqeexdQYh8Sr79CXBNcxibGMR2mzKVz3R2rWkN7NKHy0sCEiuQg/SeJAUzTO2Sse43wt
C8hmHNFqhfzTf1Bmd9AjUVxIQq+thU9PNtWhZe9MfdaYr6Aimrv/fLnZ2G7/7E/1bE0JaGE8J4du
8a/+w/tE/rFPFgl8ts7Ck59n/cb1m105FLzc2JooJckpQnHUnnqBlDXstzHXwG6wO9C1cnrwc0+Q
SN5u1JTW+y8DW+y0UGACx9tk7BtXP50yCy56A75heoEI8DCKbIS+jZbR8LMPEv76J2OQJzQ8//m1
8e/+2xfn8gJd5MKmXP7/f3xxEy7WvJ+RvbtpekBeyvh0C8co+gzLBgtkUFR8lPhFsL2SW7tqRuBg
EeCZCnRPX1AE12m5l7GTbnLNspX9aX+HZUq81J4DbLnOGHVzWRGqVSBeYWN7CWyV/sOfwBU9KMtu
H6YOlJ1hJe2PniPSFVP+RrZOvdU7xD/jEVeu+TAXTb4OAqE+fJinmWQbl4/iVbTxR2T10QvVDdGU
OGD2UnXWLUUIfocWCSHmAKljDsgw8yr3CasEZLQ4kpuanmNVFB7JgexN9lPqHlx7bWJLO1nhtdYW
0SyBqZ+46ZEkzIZgqNLwvvTc8IFmlgPBx0tZx6N/aqr8rW/c/lfPssuX7WfRTQtPGimo5dzaHh1D
ohzgYk4rn0pm+bsyG/OjpqFeGyZG0qxCzqe63n2vxuJi1rPzi6N1z/TTh4MxYqiNfIjXnQ6eY58Y
xs503AdsdjgujGyP6TLiPsEMMtxy3663M/zBdtgSBdh8YHtDON4c+Ozi3x289t6KcblIaLn2UJfv
uXK9Ow+RAloseYxDJ9u3dj3tnBYpZh9bCmVVa29SyozQL8yP/3wV2v96EjlKmY6yiRESyvzzJ4wF
T2TYeHL3HgPTvUC6bDPaPKv+Le2ta6QINpEBWBuGidYpNROy1cju3iOhp+PXQ7upl51jJKzvmcOc
V7K72ynBnlxMDpveaQIXi73DanAKdIuqfm71nSJylFgGZpBNrTd24TG/98MPhG2INpiOrmQ2n0XL
M1M9OPuMXeX/8LKX+9Qft7c/IlWRFjoC1xtB18o2hfmng8VwKmPuLBXuocdcomSyLtYExNZNjegh
cLpTllvZPg9y2KseMvledM90NBdjAFQ91U13bSQey14BZJ2c4Gz4JHQzrARrO+NZLnvU30HWoxxc
hJDz+M3E/XdnGzgAgzh+4UNUklxwJ5K6eXDt8GgVzp5xNIj80Wc/rSpnnVoZDGVn17D/Ws+ss/6H
t4AX/G/eA1cSqYrfg+mjCWfgH88f1YsSR3C1INjK/jKlgT53tc2+zHp3Vds+EnsXHqsg+qEk2g0Z
lW9D5IM8CcYt4XMM5DKv/EiTS9ubTynos7PKLPs5U4G8q4AQaW4iJ6eq+zcv+vCRKVz7of9ejULs
rWrC52ZI8WoDoUeRwietifGrTMWltYFN+6yxwyJ9zVm8XeaofjOCFoKJn8RHuELdk6eOvp+Xzx0T
oXWVjeW+64prWorhUrNCvh+D6VOLpkdmmm2bckId7rivzRQ7l9aS8sJ5+Z7KSKxdC4h730btDf2Q
fQ9r4MGqOofWMMMeMhjnDlcRJGLpbKJhLi8Nq5p1O1kk1aIt4cw+NCktfy9GYp+mar6VjnnTXVmc
uqq+2Xar78kNQzNMM1h6M4pj9JI7dq0noyjxnLR5tNOdg5ti1rtu9k6tqFgVDALQ3qQfHbNLdoYL
SCRsA7kZDASp2BSDUqJAV6W+t5zGQLSE/GVEWrZl/vFTTZ7Y4KZO7rCA5YTdkLSSZuaFiUO6I4QN
XqJGSUxiO5HptO8bYWbVetQK8Z1pJNvISvKriLo9klPkexF9uT8z7HZMCIEzwW2nJqfpdw2G5k6o
SQMimGsn24Sj4JXiivovZaJnhBifm++OWTL5miekXHP/IZTd7OYQEQrOSGq/DoNjmUNS6GP6hnoO
f1epdUW3eTaRbF2GjOGoxGGqEebcVbRd1zrtvI2rHHszTgxcoslMWK3naAEVaospEs/4zIvHNByJ
j3L5ztB3qdVn/YpS7M5W9H0oTN37rJtY8JS+8fKfTxbT8v71Y6UsJV1TS1O6nvxTiRyaBoOhXhk7
tqnjajERXlLl+ysU3eB6Zvmzp4m+5WVMSLHZpJtSSTLvQiJ5chVAT2BwZ8RwJQrPG6+NYYWHzuO2
loXes+PpaF+DLNj2ajD3tu2+tblYjeUErbFwmks7GUj3qh54Upi2BP8aJPXpggbvOpJHeF3WfY8U
pHgrTJiUUY7q12c5r4UV73TfkhXS9nxfwDhlVHnKXchOzi4AnlXvDN16wCp9JruWtXlhAinzim+s
zZlUA6HvwrBE3c/1GDmmerBSwpttN4J1PdSwrkys29nUvmWDpa5DEm1s3GaLT2+bhcfM6JofamoA
HaG+NY2rZX1nfNHvjYJteRFvZ4qIB0WFy51kGPbAQ9CfuPF64EDeDD3/SmAB6BOZP+9tN7i2eYzk
hhaM1dx0gHvhrL988I462S5jvdQv5z1AIgDv7uC9YqM9k+MCnUI+5hCTjhTe9jF0POyArar22OdD
nAmevZHYsO/mKrcvSU5pjjDpHh3myjRKig2MXnWKMmbAmnSC6iVgA+tF1LYoIRBXo3dxnmOcN0y+
dLbufbSYMZmje08n1UOEHmQGW7GRAWY8VJJxEGc/vARhgAceyax962QpvIpfV+z/+yMP/a9NXfOX
/+LrH0XJ4jII2z99+ZfnIuN//7V8z9+e88/f8Zdz9KMumuJ3+x+ftftVLLHrzZ+f9E9/M//6X3+6
Ja39n77YfAF6Hrtf9XT71SAF//op/prr/r/9P/8a9f48leS/f/uZRfQ9TVtHP9p/SoEXwv6Hz/a/
BMf///Tb92/ZP+F9SPDlW/6eG6/xn4n/Zu88tuNm1iz7LjXH7YAJmEFN0lsmnUhJEyxRpOA9EDBP
3xvQf4u6f99a3TXvCQSkI5QJE/F95+xje/N0WHcd7q/9R9P+539o5MZbjo7aQHcNW2f5B91H/oNx
lnSImjct23Y855PuI/6B4Mr0EF/Y8+jE0/8ndJ8ZWfSvQxxJz33eDcEEU5jzPvx5e6e3ZViNaWmH
Nmu9neECLDe5wWhRD08l2OkZdjT4mcyYmyxbDakDi58j8vfR9S8H158Vg3+7G45nOphfTeEaf68Y
cEGoRzUpPCwl/fGR5I1z63dvTiPePWTWCHOQnzclga2Ji2tMIDEIjcE8/PHT/XWM/8tu/B+DHWkj
JTJNChceUgfJ7/jnt8G1Om48ZfoHgfoPEQKD+FHXjKPmr03lHPu++JrY/j2mvq/pWM/Xt3ZdMhSi
cJGTvG0qDCdRXm3/L7tlWfMo619GovPY29bBOTGxMR0x/4x/zAJx5slKd+hOo2jD9SGoj1kYmGma
u5fMof2A2XrAShhqp3qivkF+MP652LAQGzSESCplF+TgWDYS8uCkysIj6zytL46zTwbfvUBkmlDC
Zvf97JQj0fCvBYbPehPKPkFL6uLv7lGNLK1O9ALjKdLGV7/KyvPgU3yGZoNcgvst1lzxoYGWOVkP
MnikP9ZhM+r3iLiZP05og7Hs/fJ8lyG8SakSV+62aZuDU6Uk2lN5sGcZv6pBp4qseVcD3sqpJ0pM
dPlVxNOTi6Jnp40//aBdm01MGipz9+Dkq9mD5KTAikd1ps6qwzZCz7FuQR7tKq26c+J3j1qZFffh
GQeUt/eqFpR3lY5YQ/tnP1Dxzu2wnzQ4mTW6DIaRX1Jh2TvdA1gjnYNru/2liBjS1ZRPbIUOloxh
1BjEJPkpDTgd4Qi7lWS/xkpkR63EH2uG3kc7/yDIkq999JpJe9wPbZdtpoC7MO7UmbyEubRB8grY
dhPBukCx4e8ZAn/kGfpsyqIIDqtfTk4KoRfcV3jxYqwTKLqqh/gpT6s3rEB4N1Reo0HzNnXRtTey
11fMuHte5SG4IpZLmrhKnBqlSEaisoaYxO4mVFMWtYPauAdOenDyhMw8Tz7ppm3vgZgcVRfG+0BR
wSzDcSNheqLRp0s5VkiyhyA9lUP1Zuti5zv3+uR8D5xJ25XShLse+q/eEBFyoxO4jbfugVTvO1RS
H6iIrFWbmbAm0FSvGxPolOgV2HGHnJsn0BSIJPIxusXiLVAlwW+UjF1AOiGVv4yG5N5M+g8cRmtZ
zhCFxtPR+jOejUsABo6LqBo57rVj9LRzg868Z1gwbdI65KggkJ5Wbok21v45BjqF0ZiGPH7xX6lN
9zrRiXtIO81d6TZ8sKbDnKSnQbszo8DZxFYpr7lfX1C3+tTnMX+WeNEO2AcYqpqkDczWBE2ysDRH
cr+fV0Xc/7nI2lBuqjgivWx+gpnmGzU39CqzqJ+y+80OGkmMYEmSx/yQCmoDuvC8vSwQSX3BtZr+
8ZLl8WR+8fKOz/cuj31uLmu1HKZ9rMnD0nbKqcyQRzlYr9gy8V7NrahuRl8vaxb+lS1Jq68UDGkW
tLPRgoZT0Zw/X6jPCGYKsDZJUDy9LKjZhEzZ520OGaCafKX1Otd0iAjzX/j94O/l8iqGdRQ2e9P6
/SYioP76pOVZjEcuQ9LlrX/sySgEeh+UoAhm8SZUOo73+Y2f++YGGpj9339neXRcdn75eGfZsWW1
WnaXSwgkLrJlUBCC34y9j86c5f8ah6cW6G99MpooEDl5Atp26zpA0xMG5DvH5GT5FBV74W9HeJP1
UIMfGNRzZDXvgJOUP5K+aBsMBO1T3ufqwammF0r8v1r6k2UKMdeTjA7xzhKlOnbZwZyQTHJeiKM2
xzTrQeASNwQ8UwSPlmYbW0kzeKWc+DE2UaDZ5s1PhHcYq/YBqhVw4bz7ji99CyLcBA5Zo9zxwJ7K
AA0005K7MB/9S55/14V7HUrMAW2MnpfrN1M5r/xolYPZ264PmPDRORgkREQyJq5I6E9eDnCjUOWd
NvjhaQrTI5Wq6dkwi72vNT8bB+BuZBnbOu+Zk+Bc4vJcMWamVkPpYtiUIcE2kVl6TA5iuREOCS4A
L4gJnVJQoPoRflfM5UA02yZkolqkGewkjEB1NLqAfjODy+9006T+QfFPfqu6mx12BVYTc9q174kT
2Bc7sstNbecxgL+h23btcJuYHNI0tqZt7WLHbbpuV62KYQY0e9g0vRKiFjLDL6OtczvLjXqnNNgC
3OCAnst7hypsb4wQAy0pd1H3XvfZhzVNb0rUXySa20dNMQ0wNO/gJdzqgp74pjwV5OEEqOAEdJGz
BcCVUp6PHLiYdWQqxIxRJepHM9gEXdYd2nongm5lcx8VtXEOE7ip2D6GhjOslslatQA31ERIE/OK
VWajI6uUQbACgqj03hUFGRE68WdlGf4C8IBHQj/LugJ5UPa7MXC3ZUXUSfg18gxzYzjxbIPC6uJ0
W6ePzFe7Qw8QGWfdlSQekIjA7Ep70juz3iuLyDI9Ir5Wt9+MrPrAdGEgCSVshhlrvsYM0aIOPOv2
cE3x+a6tYrqbwKKtJoK5ZiYDWqC6XIuYNB3BEWBU5q5xYOXF8jBK44IHYM8Q44CwwtpwYN/wTBGk
GzDetFAEHoxipxvGueoUAQ0jmaFNm2j3BaOZoxo+0Am4eJaCaReDHwra/nsEzZsKORl7AWKGiGmS
TsNb2g9RgujIKeVlqrMNmepfgHtjBy3qZ1veFerRpZKDxxklUkcKTW38qFV5MPH8bDVo1nDIw69m
RGiucFE5IpfZeuUtnpD1Vao4m5Sus2GeyleIvDUjvUR1cC9CxNxyelS2+Thm6mvvm0Bk3WE4h5gT
NBUQM2jDtiNrXQbNekJxokWI/+wAHakOdNFGWMBvbtLxRxEfGOehIDMJa6+He7Hc4+v6PlQN5Qqv
/GnlwGl7hxChjGo0lAzuYkn0BGCaTBOlIDzsc+dqm+VtiImm4PYTot7ytnpAJMdwFERBG5l77zrV
fWPjEUEEQKp98m3w+6uwnJc64dKEFIc566lyFfiVfrwfkJLjKXcfYFhvpa6eC5e+fxmF6MGCdFi7
mvfo+DSi/TAElht028GR3ISJZyCf0TiUlJNjoSSe3ngVmzXlrpD4h6TataB0VxVkHNvOTsgi4cwB
QhzGi90SNy81ccnn5tekunM9PRpTaGxdWBirwC+/lyYOzc7SX2KqdVh/zGdnOrvzTD3yw6sQ6fMY
2x/uIH6MxDlq/hcttGmo1HeSIW0YF5ixsnrlx+PF8tz3vM9ei9IkNQR22nnsCgWG3CHOIfDSOwhW
0Nfzccju0gr3G7ECzKbmZ5bHfj+tU+LfBza2yqJ8rrjJHCihf11eRceEsls3tGuwoc2dxiBmbwgO
m9ZwCQDzdUJtCLG/m3IPifdApAjaozujlNvW0LItrgbEjraXEf9BuSWqS85GhDsbpyJdQFTUjK2k
Xvuu+OUcVFGNFzOonG0Y5Y+15R+zsnGuZms4115npFdM+gCqkdRfZFdkz3BL80U5XHWqiw6Jaum8
J5ZAxEfbL+Oq6vD1KZHgD6IzW09qU3aSXODoFyKJ/IZBmMVAjcdS6kcfIguHdA0rsRjLTeIOPjXU
0aTfj8mbf4sCx4TRZlevND4MxGlrTSOJuDSpeEOK1U3/ErcDGXeiuG+iyIZGZ10JHNhUxtTduRmV
I2GWvzTNviWOOZymNrj1hmly02vNO52kFsdP0+ubwIzBW4ojQvKjUSh8YbK+olVpYFeLB5ka4uhk
TXaheIbwVWt4L2XNcP4RS2j+uyBF/SqMAsBQQ7yQWyn8R1Idx9qh9I1tB/j1ubMg76F46+4AlkAj
gXmb+8kdnaDqgGXwLSITyrT89gxzgpCcYXr0OypZ1kC0go4CKsiSX6HNPnoJckvFn6EtAuddFne9
TK66GuchuHytcq77shEHHVJQ0TrfXMmvktZE8DDjUHdGDRYiEQfuSyP8yPyWJrp/zBkL4zzJ/c00
VURcetpsZBw3WVPQxh3DY4565A6PSH/nGf1H7zYE5gkOdHt6ST0KpPIQ9wGToZaRi+UgIBFo0pFV
RW9eMFCG8134pXWxyVJRHn1jeneL4V56bxB7Ft/4soDv1Z8o5I0EeM+rTadP1JrnVXMWpTkVMzoA
HqVV8oXMayTwYhr/3F4etMp6UZfxfLg8v9j4lqeWxd8fbPCwJSbg0bwjI7Kd9WaLc3xZi4y4/u83
l5fU8zuWtc/3Lm/73FzWPj+K5BauVeDZGZMRurJ8ANdvCd/w6GuiPmnCq0/L2ufiv33Mza2OQeO/
eV/FhT+yi2TjW1P5+xXLyxwjJuj086OzKmt+/7nfn/X5pyLD++crrZDoEGUd8SO3wkEmN//BP54P
LMrPmGt5NHFtLD6fn798Xtd132t3BJskavoUxfw3k0pyoV5WU0XrMzC+pBOQJMOPbyH0MAaeZvpq
y2zfFoGOuBowCRkAzdpgineMgwZSbIJbI3dcf1NRJdxC8rsP4+AhQjtPhhRHNWSEVWhnxaa2iuw6
dsTDWm3W7CrXT6/AgeodHnXsL/MmAgtS7DQqt1ooh10/Cyj1xnyJhbT2k8lUOpU+zUsUKCRq2d0h
QqUFcd01STjGYSDqJ2dc9aEVHzpVp5DRovRSkrCzFgS9tvAQ11PfKCRTglRljzL6JMf6gosXFIAw
wt3o0U2aigvu5C9MxCcAiRpYoXkNmRWDhMLjTjtv6vMCNC06IJ/mUhX99bJg0qdZRVTvEh0xbY53
Ej71ZZLfoszOr3FU0JwZmRMAnQPYBrcT5bW+FS2ETNM2Tir1g0s7L3RqFygfJLLjCsc8fMRNikVZ
uxrMVE5BXplnI7hPubHxHfGBTOe5vUzFcOFqSmphkD1XhnS4LvOKOtD6S6JBnRuTAJsecK/Z4Y17
2E2pMAzRi2PU5XVy3ZSxG81keCk/IR4Zu9mThnemOrihdc4mIc9E7ZBWxARvSokXLLw426P3+eHT
kt+1cfS1BgSG1bkQF5EiWlvWloVJW+ICMB2wYIpvL5bRjtqPZvITwO03gEfMbypHL99RmcHQ6Xry
XGW5fZamfsiBf9CJcX56TOcvDv7PUx60W23eWqS2zC/m1DMymT4fI2+LqEEkyKp/LHNGvfGU4YWf
D6xlzcVbvYslBtlON0YGju2l6zv6nNlkogJowTCQAz55llFugvWQSP3izE8tz9vIny5ue6hDCEoh
MghqthimRDEdZcmMcizasyYGzEtgJxhquf7FEJl2WdZo47pMwKKcLK/yGmUXBxv7IeqkVm1MqeVb
vKWv9L5Ptd1PW6PqCcJJVHJZJMOm036jBexZECyXRwNtRPxgZlR4CjeGL/jPVy4vXxaOe47t7tny
CAVC/tWeTIUv3hq5E0fz9x7iBFq783eIomG6LAvatgXYS73k3loyEZTxeeksLgstCrA7/7EK+2ec
Z+2wVLXpZXmim99SxHR9/3zh8tTyacvzy6YDtRHKiolabn7P5xOff3V57HPTaysCYDuGvJ+Pff7R
0myyE1xipFoYWWvUEH/sehnYTAEsdHCf+/f5Fz93r1r2PFVUznx6AeD8aKv2HHCeFdNVWpqs//Wl
/G33/ra5vPhvu/H5P6W1/TPtqmuNz2cfWCnNQoJ6NcB2T0nnXNw+xDxct2iZ6aJgF3bkwSzNr0Vq
aXdxDScpoPKD+MNC4OKG8uqFyQ7L5HTnF97ZFMNPUcNjnBKCN4Ya404uU9q6qWFcKD7eB3KyD4zq
kVpOtyB+bRySoalZbI06+Wkwzt26tgcHsmWmiz3DX5mcnXhfifcTppjnluF3N99H+OlWaA3dbd8P
04mWtCCztuQINvS91bnffHAbV7tLv4bMa/ZUN5iOmjSA2TSO7ESLzZ7hoMRGtNP0+2AaCd7x8++Z
GN1XFf4o23BX1oN+cwgQqxWGyVo95IrrbNtGHSEDlLknV9XbJE++hRq35amf+otVUUjqO/NnZzU/
ky614InNatUYUE47xGRcq2+N797jscZ6i6g4TJpzrL8yT5PndCSNlt9yy/Wc2Hq0i+jO++JcQRDW
utB78lHF0focuRJlM0twqMA44kQB0rcKbFqtfsPUybPe8IYSWCr6Y84p+GgUiaSCHpJTF9TJ3hMF
mQR9cwPGnq3zAlmSSb1HtxqkOIB6ZmXOW18139Ex6ztrZGIxWeYuKr9OCO6fwFfsiaOwdxwk1x6i
ywpR4L2q8FQ69XDTFFrVkYIOpzISc+IULNwiEQHNrV0/CA95EIz6bae0/OCnfn+WyF/76Ka1drOP
hX8qPMu+DMjZ8aZCUZFZV96132PfhruhxvK59aJTS/nyWKD4JvbYx2iQd3IX4pRa62Vh36yO6VKR
geEix2inVCkfdQgAeY2JSRX2tdd6/eoLfw+K2DylRKxsUj90z1XUf8A8GfcsTNgc6XgY2r6D8w4+
zvGI+vEzghUbH1UjOVToKJUqtn6obWcA91ZkArqxo+m7cPZkUiMjCnwM7zq3J74+xymmOgBQEm3x
oRjjX1boJjdhQRVzOaKotJkU+fo9ilzCmjXVA4rV5LZLZzOXXMUwYbeJK41jhY8USmT7/5u+H/9P
2S66nLVe/+vPtvJf7eK5b/2f/3GNGsJW6ujPTjEaoPlN/+z7ev8g78KzHAQFtvHZ9PXkPxwHqK3t
zp3gv8JcLPEPW9eRVxmz0BeVJ33Hf4a52HSCLWb5vEC4Jq3k/0m71zD+ricVHvpYVKRSMi510Mz+
reFb6xQMuypATdZi3LWCh1LP2z3DsuKEiBrcTULOqkx8RJpsLQsbP2uNa/cgxqQ8Kv198ZcuC5fI
FGJpZ7+pqF1Ke+10l0QZc44Qu38LEzGGk98KP1x7QV5f9In+iJl92A3xnoyfrzBFVpHyqExm3rCu
CSTl7fHFH6jykOan8JXe/IxYisEOqovIZ7wzrcB8jkEg1iVZud30pGZ9D7TCc9eBDrCpgcwzKcmw
HviVTqRpg4+BQhbiIY/BUm0MyS1JtnbvnKram17FcMpJmqKzmV7w7Rzhwr41JYyCoPDBelKEj6DW
YyQD3FBlG9p/5tpwx3zj6sDgFm+RIX2k9T66DAiSOOBQgRyoNdbAEyB82NDQ8PtruEoJ8wDv67e7
1EvIQA+GPVSK2xCEP/QoYSBY4xkbSvFhGs8eFYVdTGrkttHGZNvYYY1SFSHOBI2KS2wVbNM4O0yl
+lKKDPC2L2sKX3hvizPS+ASmXPzLjp3HpIIu2SbBnHuQbFvTuU/D4N4tx2Orx8NG2CUzaoLIrao5
60an4OxvgUuHt4CgPCopTmFsMuC7VR4x8xl7/9r7YIxDIyDyr3LuQZrpq7zFZuAlza3WbIJHSPgA
rc4eOxPfR+Inz1POLTsC6nSKAsijxWOsd9OPBgNt1X8MXkQJygeEMF/G+rFOqWYLuYUL9yR7b1O6
TEUhrVqAaGceXRCCR/GKgWA/n9w5Ri67DNbAKtL64Rhq6WkaHiBpwK4sIVkmjvVMGY9pdavRqnAx
f5Taka/m7FSFfg6k+aEm3FmdD4C/1/l5CYC7jxS7KaEsjPqeJgEHTpqCTa0be+d1DmCmBHqFbzkI
nktByTbIx2NfjBEBnzqxGORmFLERPrsMv/MxZ95agYpgNDDrp1rtJhjVY9nAiSfUt6GT48YUYMAA
B8wF9nyLlZWUB6K6MUqsAi2FwU/d/pQ3+XuUPowhyOEgEeNt6i3uFZr8oui4kYkGFSHus3VhimCj
hvaoGToZcWb9aGMj5kerkAlynrmAYI6ZlONjCY2gc6331Nez72HDfFJSsspO1khckc5Y3tInGETu
czDl3/ScIG4/ioBKRZTZm+IxKNFpFlZz8EzigisNMgRCfbxe454pcLaTYWIivAPG2/PrgUyjhECf
1wuB02qjsYPjeIZyRCgbMZDEp63aCnVsiythj1Vf1Sgeg3sTGDFoBPwL3bTOFEANhpuc4UYo9m0W
Uzw2hnVVjLuwnONNAXKs+zqAdZStVUcrAsHHUaZhcjX06GYQHbK1CHc2+7ts/NI26OEkMlewlgeD
bvsT4jfviijrTgj3m6PcY9ODNdM158IYAswjB3KWEXgB7/hNeNommmCU2AAh15eoVPB1WV+5UpC3
EX2J+pmpC3xsF2TNgw+IpwVFEgRhv6XwRLxfTpQ9vdGUsQRl+0zeI4WZ8OQ1XzUVvsZWAovIKmip
NVVxrKGMFHxGKYu3GjSILux0N6XuDOUat0FudzPL7QekjJVWrUkdFHPqHVCtNvsVAqvqPAISE8JO
DOBcOMhDg5kdtNQahcG6HKdwYwg63/5o2euqhs7A+FF1aKstC9FNW4IxTp3+2mqkYU+xs7NS/TxN
9g1PXLkv7LLcJl3zZmVasUOb+BFV1teuiuujkTPDiozypo8mY+5hqlDwiHKPvL3APBtvci5tGE/s
YxiTbjUSwzFSKVs7SPB85TQHAXEDul54NQPz3KvA5E40IMUAAkouI1b7JDsZtTo0aWTc1/QekfHE
iMz3ZRtQRAClapTBeFcBPppenDk40W+EvnUn970HPVUY3CIARFzCvrqvaFce4iJ9r1T0MyaP6Oyr
EP6alqtdOL46beJucSqD33EHVlp/ZcnpRx2hFNRrms2Nbnv7UhMgDg1CDOoo7Q+J6H+NQ1Fs9cS6
9o037ghe3kAZqRis4gWgDFtB30sehPVEdqN8d/oX+F5fwRMlTz0RhSBkuGuSqQAqQvQfrZcx/YjV
IwQJiFQemODc9M4Q4KFS6eJ7VF96N7nGuQ8lZdgM8zyU5JRNB9ZIJxStLVPQKn7gbRydaZRHVsSq
VepnJl+DLAggOeSHomm4qmR3I73CPdgfCrIecuzmgXZgusXuQIvQI84JJTX9oDcdfYZOJ3UdIDHe
j5H5JIosIZMm5MJcgXYpB3JdoFRYAy2uKMKign3luzaOE6BPw157Xk8oqsKxjl7a3Ib28IWAya+R
VdJsi6KNTnWepgxJnS6JvIVov7W268IkDexVqzsUcFMgtXqB9XrIOflt2o76nIYY0hgbkf+tPT36
alICPUtbe5cueuRE0mUGSEWn0HXUWnoVIkt4aqs+8KMrZvut7CnaZa15X+h9NifP0D2ojHWX282G
GBcS3rH12UkDIoIw362DTHmVlJK4XwYbKc1dxHNMLbjX3mi0ndyyJsUEssdJGCk43TlvKPDKC1Kr
ClVsc6hqQiOYKUJXL8QLmBKajYJbSJPT1GAyOeCgXxWJ+ROG5sau5Z3WlBbZq8k+L3XgwzbXc5CN
R6fTHgmbAOIbpWvZnEUN+tyKGu2nR1/KQifuiRi3j2Ke27RwzjcpKXUnSAsjXSEm2sDRvyYlJ69l
zEEBAQWWMm+IVRZyN1NE0YNzM3MkGu9agLGcKQ6dSdowl83gVgTRqsHn6ztNftLqgWZQoZ/yNu1B
ZuaA+u3yWA/Nd3/C+gG7EsQ0/fyoZZzhT/kh1qp4L51gV5nkaI6NK7C6Ei8qs2KOpppDpC1dv8fI
N0ts0i8DWsXd5CQ69B/h39WEPG9bzyX1dfZfJhjvNxljhXX4lXCer+zluCapgWu1rgUvjazHrePt
rcCBXccE1q6h+pUOUDiAMvGJ04uOmuhpdlBfExQQUVIJIFYZLfGeCrCVoRlxE4ponEhzoAShfWVv
JA9FaZwWhBkS0V2S6buMAGfGoUir8hapjS4PjaLAyOziLvZovIsBqxFVnvfa9YqDDVZukoxYOvnM
8Um9vBfopG1BS5xCrKYyd000CdFAvs6RgXasMqhLokmFaVgdTAXT0AOEQSO4mkM5jI8gMUHe6vZ3
q7VQ9NcNsrSkP1bBsAlyxawSSxxEr2LHPSfcDFogt2ZMnEvE9znCRQRmyqUzdeCOiuZmltb3weBY
iaz6DAE/3mSJ/J67VOOxQ6vnFszBBjtvuV82K5UDv4o5G9uKFqr0vPu4Y3A6Stz2nBybLgaLHafF
EwpMRN8EyV16MV+/UwLD6fWovWPXs5u8eKxMSY8wSXfMuauXLMD/ZdMLldWsrbCa+CwEJe+WAbuU
YYOreVNVD/gRyk2aE+8uE8DKEdOUxq7IMc6RrjHHoDFSozrnJ89irtxZGUHEc4oXVWU21aDoZmbT
a0n2ITdhzYKzuwmMTeU2xQF8NdlUttTWTkzAkd8xGi78+DIZydsQT/46DWOkkUOfATwEv6G3+JyH
8uaFqoGvmNloz3F7dVjvgL1eCTcmzqO6BINdbZPG3FsePnPbUTvmHM0rYgNG1dlM+4gYFAjs38Rw
bfUQTCVuSyJ5CvvSJ0gTGuh2lsOHw5YzXONxMLpvTeQdjdD5RmoT3YmEdnxXSLhiUIjinsvooIMA
BwqzUyW0FzMK2dNrrU3JnSA1KyXOa03sGIdZ02ynACfiOJ5qKh0kEa6YOHytXSveNwa3VaNVoC6b
n1GdWQ+kQZ9rFD8rxktHswWPTp4OKlFZHoJTCLpxPwdqSMd1rzo3doAVCAFGy3/SYvWOi7faDRJ+
TQQbJqjbl1Bi3YjCd8RZQLmqerhMU3xONQTwaOetgW549404GHVjKiMmL7o6FYkAaqaVRX6+qmvl
rqvpq+JX+zGCJKyGJP8VbAk2vfKbj+g79A6J6ASx0+GcDt1qZSjDwH81RTjWdl2/5VCSR0f0xQqk
d3Cs7ehQuhAm+MHtlQjcn4atMczSDDBXNldGXBdf8CjHB3pIgc5JGkLm2BiEGQcT8oiww16vRStQ
GtwHHHC8lj7uLbd51Gbmgjd41g8gW9siLgATafm7EUdrW+mc2iBaGeFi/p6wpgbMgckrSO4G2i9B
EN3q1kifWzviAi35/5e6Vp/MQZHuAxORKAmJVkswVuZ7WRuc3TB+StigqV7sE2ct8QjfSrt/6iIA
8kz3AxAO6uInSLCbjNsqzYbb0E/fzDK7H4TRXWbaMiah2SvSWODV83lgRZ6ib4Hi455MoyJCX9GM
D4YyewCF6Uvm1BagshIKBKXEWsKzzx11HFQJXMCSA5CEoEcYZbxCZkq2od/DokwxHnn6T4gK2FCc
7FeMXCSsgbroSt0MJtuMMhMqjbHRHJWvnj3KZOfaaiHqJtzjB9PZBIwLLsh/GYxliHBN02doWWAB
L5uP0tZsONvtVqbOU4QhdQ2uLaXoRszcWFIB8PKyulYxxLO+fsH1Fm09rgM7AITmThdKv7ow11r4
mmrWntHWWKOht7YeQpGoiV5ru0ZQr2GhBrD+FLa0tBrlnEYNOtPkkPAWw4+NHA18CvvGz6Y+mkj/
0gyBdaTHaYKDED5l97ZkCiO2pI3hHkwVF5PS6+S+M5JHdLZnAxfNro+abEsNol3b/oiecMgLgkQB
kmMGxmRI5zUq9Iq4p5E7Hy4kW+ZfjCL6mAw+LjNxyXQmJ/+QvjHy/WEYmKpbv70EPcd2XnC2CRiQ
K6suLaxBfDzjb8IPUIsxeKucjtMBgTeAWpxwZSVekbupsAwY3I/lGgfgTXOfyeiU29hHvDvq3X1u
G8apEppx4jpFjuWyPXWFeVrWlkVJekgHqtm1GziO2kNVFzGmyVA/LYsK2fypmBfLJhdvfS2MHvzn
DBQo50WY9iBp25rADRtVB6xGhG+pd2/7iX9c/loz78KyKPFXn4it+dwJ0aI6RSZC3JmDH1HNi2Xt
3202fQ15QWuOzryDgor/qXF+FCLXkVyxsTw8GMOwTVT9IWo93zAEYeo9Tgyc5p1d1kwV3VKG+bsO
Qlb2+1kNAS+HfYCDmC+NFAXj95cEgsha63NcgdXF7sluO+gSGDFiwEX3bWtRn2kNazNqoj10db5d
WLsFV5/TsrYwf3/zd/mZlle0DAAMejN+tAGVhsOQxtCJmgktvQaEgxIFxHoCRUjFm6XN5vy+YUDI
ORO1Ld8j8BBQfJFX6jT14V+LoUUMxHfzzwfVTIUCU1msmOveazUcOV/Aj1/WiK5CKvJfj+WM1g+5
Fa9t5Gmn1tb/WqSaog/uRs+DPZfbHP0xqOziRPWvgFze66uyU9HGQJF4+lzoaFTA5LGovJaESRE0
JMrb0VGH8+e1WkJ63MxiX0DmDmN0DugS5nGtVfxCeb5m4NX93tQSoW+8Dk8i3Qc4eJndk9tpjUfd
/rZEJQidMMIqjC6fApjlcbdAyEAdVBEl4E5yXbT5PAIeO3XyyFs6VYAzOZ4BFiQQzvQYwjBQoWSQ
aYMHLUZOjoFx3fcQnJsAxfjnIp3l4VjFBtIH84flcf5+fPLIVBX4SdeBbjYn8nybU5kLMqj0HgD9
qJf7oHAIQUiIdynDmVcOj/9zsUQkNFaLLm558N6cP0GvghZ2BB9YzXvRjalgDD1v1xrQyDx1EKPV
JFZKjrvY8tBdDBFMCy6TKFEplDJNynOw9G5Abz9sX7webhwica7puvVdDcgb44QuC+WHn0ZFddaJ
zWOfaFcfOYlbO5BaiTQDlYEWV5IruO4L0g6V9L+5TvEQhChakRvuulh/qkzvdcxyqIAZaRlxuC8q
EpJHgHyWXrXXsLXEGmjte6w9AX2stkTEeWtbui/4ui9mbKW7jtH6ygt7YGMjZrMh3aPt3GaKKl1s
pHepRvooJj/EV7lKNgBH3MPs39jY7kkzsnhLDs1L4A40qEh9SNIMEQIBU01Gg9yq06eidE3M4u0v
hnTdsZOMSrXkJUosAD0x10uxV+kIwGjGvwAaWg90BlZT4aud5zrdLS74WFdz6acHxdUcCNXOqj7Z
ETpsr8AZrgSNsKEz31sk9nBImU+ACWbPtW8WMmy8EbbDqQUizR/8jerRAdme/UNLX5rMmaAa2Rpc
aiZcBrnoNAy1XdE7xwZx98mNax0OS21fnbw+JrF68XJ1VXUxnqqC6ZnF/2yVNhVueTIbGs38UmG9
LDoGy1mvvRZm/qz9b/bOY7txpE2irzIvgP8ASNgtCXrKUV4bHEklwXuPp5+bqOqu7p5/5szsZ8Mi
JZUMCQKZ8UXc6ArKDwFq1mhlO02hOxiyuQ/rZlO89m7WEtml5Q3+dP0cmbTpoN2jbRDcsjWgKYKr
qm2RZC3ykUnv8BS3Q/2AkrWy9GGXuIDq3FQOVf30bgxMbMV5vDVtrm9kAuhV17qX3nRY7lUIUK31
zsAm/bD67jW3wfprdvjRzsyEy5k6oWngxVBoQV/RSfDBE/6sp/HGSe0twV54YTjkg17/0Wf9fYRD
VcHDEAQ+uRt78sYO3RMs9a4l35oiS6xGrC27Gr4stYwwCxlvsJIpXKKj1k0+kASAEWz2xA4ECVgM
GfT91EEd7tIx+BKJBSaPBTmzBamu9XczOAOsgfQCVh07O7W0V1qRnieSZJ5o3Ed2COMKnFoxtKwR
ouYNreBtAHvsBSYehAGFkVEIl5IwKm4nBm2oHJgNQbOs9Sl87OtcXzVQf+mwksW3OZ4x7ba+zDp/
eOLgHAZHNgun3VrlhHO96xFCoVyNxUBjeQLnQe+7dU2nMHZVyzSu4wnXf2Car9gO4Cx0lyIDuTOK
8UnVMmMb9O0bJVF0soMmZm/PYYajEuUiZuFTKNswzF8DXhj24aZXBNBR4pZheceOsXHIb+VVhFl3
Ttca5QYAm306wfhNfaLQW82mkVIzwyveXCs5ykjtDnOjg1m/z+wDxrRyi6G8WdlU11+M2zIj4yRs
su9IWyFajKDB23lfLEUSlcr23LwpdSo9zZg6tg6pb7KU4FTBnDYc5eiXOKEpfaiDKITZnGp31CG8
WHHyhrBNtwWYdnBHh9LRghPn1g0j+h2LuE3IAJsIFlu70Co1LyyBh3LtJZEdgRqFX03xAZi++oei
8K8fCupWR4Xq7bTyGlVQpZgqn0S15xWgh+96aIiij9pTAcZgG+ouRbNG9mANA00aSY9SAPJmYxsu
k36fNteJWhmuiy3nLLRkF6EbWliGqVxZ4Qw7lqH1OCStfqsSId00BUeeX1bmoSiaAKu19Z43xWM+
pjjw8ZYkFRSGwKn2lUmWIE/M3oumfN9hG1np1F5uqDagrZXLaQSJ0enA+DgtPmhh4k11oeVFbG50
0fGzkSbZXF6H6ZPZRyAP6+pJp07vqIh+W7kBLStaND8NvVPQfa2jrM3modata8qpkGj1bSlqKpq0
6GxEFOwBC1y3jqHvtBBelRJku2mKrqgNpnua5aeRlhs7nD4CpSFS5Y/knHrrgYXnsxoKBRlr3Nmk
H49QtSFOtf0qzYKrKMIjr7rPHamgNfWHGu+Z4Sn0S9Rk+6gOgs1ISaLNnuz7wdA2dGDsDJ3oUcw8
hg2fWbJVLt7BCz9XTA4AM2G6tvv3qBh09rXapRln6RtXVlnl18Cqg+EMnuSmydIvxECjt+DWEfDq
DXQx5pYZMr8fHehLyo/LJ5abSAapMokLjgMglBS302CCIXe5oam+ZAF0zJwMy6RJC/eeUp7rAR8g
BtZLljUDGak1TVPHtK+7nVWwZlhufFUyEOVDuip9qBVa5G8bX/PoZHMqF8e5zmilU/rT5BsBiU7G
p9p86CI1gEUhWYk+Fb2MP4FfM/ILiJkcbaMZ96mfXFGdaB9c8hjhyGXcjTVHo3GhHolYGYdEBSOq
w/44QhetOL2WupcWrF+5SDasUFjEWqSe9LgpDsvHqzkFRTrUbOqduwr5HjcO48koudADaG1VkblH
Qfb7iO9vbM3oWOodSmFGWZnLKOuAhb/BQQxUN23NYZMrMp2jqjAo1DQ7idlJT7PWZSd6yVFE2F4F
E3771WC1LlgjwrauxWwGjFpM3p9lpyVvlnvLDak7tlTL3byjrYkWp1Cl5jRCGBqlmy2NtS9AvOVx
cnhvpwYLuEkDWYla9iNQcTe3ilUdzaKpj8tDtnrlylJwFYIGXi+vke2Dr/55r6dNy4jrczXaoNB1
uHdzHSeeY9uSlQDx22Xzt47kj4JIhXYeQLLj6YiD4U7NIhrADCvbxz5EvYll4O8bgZfy2OgRUu5y
d/nMRGecr7NfSJIwO4E2oQI2j67zsHxN5DFJPVQ1g8Str5R8sLd/+Ri+oatem2PeqOz8qICjJEaH
ACGP7oV+vdxjHt0euvxpIDp35MwpjlkPLWqVrBTpZzAku2W50eQWYZ4NKhNDeMquyNBm5C6CNhHA
3PLecmPGIwCGoSi9Zmiik94ruzhHp47imgo39Lyj0tBR3ATHyK3R8sRI5qesHNRmuaw36GmFu1xz
jMml/nJjRx2pfKrhMrmtayPnq5hQSbmsH2xG8x1UoKxhCZdHHDtUv1PjRtSMbcuIbCA9HQzs6IgZ
m7YAYGjba82a6HmS9PDfN1AI0j3dIBvyyWkKNJf2qTlSvo2eA0chpPDzxv3znqhcygNsjlGzpQVu
jAg2CP8PtwjFcWlilXtvCmdbha+i6vvWMta93CNKG+HRxVG7JiQZrJcXIpD9Rek84eZoMBJ69Kfj
aGWRxhCfJXlZEJhw6hw3rtBOLSMgBMpsVHazaWJFjkn18n7fh8S/khVtXv2umyDiy4hpVvoX38XR
u/ycnyD0wZSnvKbxwVOL4a51ZsY5dsda3S8Qfo2WX7Y39o4OSmzZCCmmvemT4qWhIe1I7AurSwRl
1nBtegP+ZKFX8rPLQwNX2U64wB8lPrbnKzxfkJcYZoMTpZB7QTesIq4cHTuQZmYyFDJ4cnpEYdF9
WPp0iee42epyF2qbtLekSUDSYXk8Bj2aZx3xXPRFd7LTKjqUyAqLBWfMxxA8nPwVC3lU1g3FeUwP
vOVXDytKyNL6sPymRYo4vMZxfGU3vIT9UuBFWJ1DOSVJRTFVwA8p1EkcQgzJ8ltOXcShtNxdbtQk
+vmzGVXBoJM3ejPyi/5+TNSM3hZjvlO65C0MxM4aQmhx+Oj4c+TRxRGigVCdlb0/ypOL/FhtEJm3
mULQl8gzYNgdnKjleYiV5mU2NMeLR4De8pPhOceMc7TTzjq2TbMuhkT8fG8uv2JPQh0kfsWcTm7L
68z58KfiEZojgk41BTuCZDfLI3+KAA2ADlx4+j7jQ/rY8BFqsmRx+VWX98vycLmZ5Sdomeu83kVz
X35zYEPVVgj97DbmNT5a3CW8urFtyldlCtel2CaRJL3g/uuzLDlagrc8hdprFPQXrmAwZ60spdmi
vlNSmMTlvSD0TJq0u9Zyje1D4BN30CAJoLWsaFm86iP1lhUEYiRnLmg6VC32FA9HFcZkYSFfV1rI
e1ABHsazCsLrs0TXxDefXZxSf4lb69VKneuq1FyPHaWxc0tKaG3TPKcx7sYyjrmcq+3RBFbV2OWr
2QnmHaZ6wfgOStvGlUOprLpqsrfA1ed11+sk0cqIGiJaASKUxZ4KlF0VGY8dDvfKvyqwF1PYOHiR
3l2Dun4rmpTzrHHVDZRz2EnxiRzfXHq0yp5EZT0Cxkp9dd+yHnOCql2zKiQNpLTgAGg5qlPrCpn+
1ol9sbLvNNsfN6UBE3a0opsxZWUclW2+cSZjI3Q2xixSWai0w6Gsi0/ekTNRFRZlOiklrszQE5tY
p7yywf7AtCA/URNp4RPOD1NedR+FemsC9/2kb3piNCFHPAVr1D4LPHBZT4Gh3LgIF5tYS5KDNbTf
GpENDYz5HdlMeFb0526XNyOic7ePY/qt85rUuOXslkYFl5zHvF7uJmOAsXM6YEPgvDa12o2WglVw
w9yF/E6B5WJg/IXQ+X/AD5rLvwX8wJqxgHP9917P66+P+r1J/ob4+fWffnk98XQC5jQMk/SCRRhI
fr9fjB9NNf6lIhVYMMM0WzgSbPOH6VPg7BS6o1qQXQxMXHzql+kTyOcf1tO/vXAQjv4dxUa3+YF/
xcWo5JMxYkMJstnDmfxqf8fFpOyCVIDL/TnvjXbkzMMm4CoftOzo49kAP8C93zf/948FBAVYM0fg
Nv7nb1MbIVJQgJfW8DRBXnL5WUVlIcks/7M3cAf2dkT1BlWFCDC+VGJSqcnYiDMVIk0i1ZpweCqc
Qj/Qh8rVWCo6QKZfMyQevhchYqn65Mg/uNaQguJSbkrfu44kS4FkYBJaFxbGRrCRq1n0825wywef
GHcpdaYawalFeGoRoDKpRJlSk6qlOoU7aTr6CFYpwpWDgJVKJcuVmlYr1a2S3YYuatQGXykpCFQ3
ELhgNk4BGPnsCeDR+yDVMkPqZtLrTWujTfsemlqCuJZJlQ3yknbABrKaEOA0hLgMQS7n5zBw0ZOt
IdU6FdnOlfod1T/typeanirVvTaiGt2aw7UxYRyNtYZW160tFcFYaoNtmT/pcbBvLLM7GEr/PRgh
cs6Q3ydMOdEK0Bjhi2HSo+dCqo9km58CXqiNTa2f1CcLqVSOUrPUCKSvSlPB+0GINZfKpovEmUut
M59++FL77KUKakg9dEYY5aL95AaZuy4sp9r09UOOhIo1Vl0bXFOu4PCBvivS2zqswh09rrNUYGuk
2B5JdrYKc2sY5a6x6cgonVciy+wrpI6bB5ATaigAK3dReZF7R2RfB/lXSB1YuOKzj6ppM0iNOEIs
jqVq7Ev9OLWe2F5jTpPKsiE15k6qzSGyc9zFnmKzZ4Fj69fqmeJAlhqQBdG5gI9O1Trh4j2WTElU
970HErHJy5CQGtgMwta+p6mfRd/nXmy+K3bYbEE/lF4E7mGqk+rs9GnmsU5oqQ2jfa1LE169orwp
KRL08JgB2NPCasMm+oZ1L628EEZtAXUL6xGb3wG38OAUm8AqnvKCZuyOvQN0UVIBZYqZNRObpso2
RlXFa302L+MEcD8IC+JuobESJut+Qc9WWeFztGykGtLrAXN/n4pHS403JBCvMzyEKy1V9rjEuzW/
Kk07lf1BqdVHWHUeluN+1Rv2JW7TL1WlWCA02UGV1sYyJ7YKxntO+yExmsjcQIsnwmYe2K//iKly
2Yj2zuiFvlaA9o9s1u4oT1vpQfpGHSp0yfEDfOQr+ZV6jzODEWFLjXaJOtLgQVSEeATVDntq4LVS
9IopIek292PUynt5fl1xfXd50QwqH/MrtxpGGnKQDXy9R4g11F1OwytIsYjq8OzC6XEzuxJjz6YZ
ZKdL+yGeqSEkiTdsjE486GBD6yT399jIyTSJnFirvLFBMWXGc5RNnRfjM4xr6y5pFdeLKdfAY4Xo
onWOerR0pCAluiUKtxuYGOBqVk8zXjn0WeM4Frwn7HhMvDp3TKLHV7FIHtqs+wTJszUUGrB6XjHt
olCoIzoouFj6T5WCXzR6JqjUr+YWAENcMcicmvSUZmntRcdg1rutSbuBhApNRAxZUHNGgTFlXAmK
bcfI59DQq31XETNqx9uKugfWlI29tzNMmXbyOClluQpscvYYDq8C2/lghTeca3M/OrJrhLIOlqjO
pYiIagbQZ3G32xuzowvEFDeM9J1VTHf3JkighdHFwltsZsYf9UN+49M+gsesVOGNWnr8arjASUqR
rYkPUmCHmBqDyV2HRjmsMgdFCAf6Spu/yszco7YPuwbY5AYw61vpj+umo+8Yi1MtPJZ7JXwyKidD
zLNGtOq02l5HeO/XOuRHGmDM7FrU0UUDD11NyNVOV0uQqPLRGQ4uh1LT12DwEEoxNnuo0JFXOu4t
iXi/V4JjWlCc1sqaeht+vqZMluztQY3o0IpCdQtwovVEZwg4Uv5WvrXGuRvOqSkpD/EPPVMPvmlI
MBud1FaO/FsoX9XQv3BC4qMxM5pOOxdhQfM43ZmuRmAWUSAOOemGRnrnqripguLsxhNB5uE70mFB
5Vn9FaK2rlp/4FLZfk/+1B2bJHyI26bc9/iVCw0WSmu13/HYjnibHa91bOMcmfCkTW2T2CiB+Hg7
zyIawbktHSlYdr5nqFyrPDRXQ9IHh6bt93GGEwpgKWKvybObmjeqrVjXgv33ehrD4io0ICON+qWe
pnMbsLsJwdRR2rtlC9ys4FQ9aa3BCDsR/a7NMULE0XTr+PljpeaUdcpeeZN0H0FAfUtLJuUHCKsy
Z9ASk2/IlTj+gOhhMptoR5sh3Zcb5VRDVgprB+zt6mycXDbJIM7H13ZIVKrHBJlgn5kJ3zuwu+/S
pdYD6e9c4L4+z010N2VPjh7IIOItePxqbaspjbyT9W2m2FQdwYAYro7nhzVPk2lf+Ja7qgNvEA4q
w0GZRdH04JwMlXKGkEaBKUV9FdOLvcHaHTPVji+m67OqppPTXoZSjrWa2utL2mqy1KXXnvfTCpAw
xuiiv+4m2i5LDaRR72IQ0Uukk/Ilq8yIal54eb22bga12rUs6dYzZjnm0cEem/jEmLAfTlMUrdXa
ZtxcUxqRUIoFcBS8TaOlnlM1/drixAaT4hQFTEeihMJMqlN0OckUSX/LOhK37BhGeFpCNo+cjjdN
NOxbZ3xHph1XTtHYW8w6X8FR0Qp73+T0iBaz8qrH1O2Njd2dWCtgxE2Nkou9S2hDk37EkcriNKk+
tFQu8Ugs+wREzoqa0Zfl3EytPqxndFSvC1T8c4rmdWRjPcOddxMDz70YEdxbcnQNLxaRkoboAnBG
dYoZ8QkkeZ6/GCGm+uo6ThhCFI5nRzZbYoUC3mzSwutKhmb6qhpXhlDiXWtnxVUbsjHTcptppcoB
hFjMTjX7AkKSnBG0OBft1SH6kfNKVrM+sb7KhoPNjnY7pPS0QyyZzoNdi60DUGtlKjpvI0WnR4m2
qmHmyloG9iaOaUaFoUSbEXUxOHirLaZEHX0wp3cW20lhjuqd0ogSclnYbmssYrs+luDfOjmbSqlv
C+bqK8PqrjgGWIOkh2oGslJBg8GLC8e5SX7MsfqBcHbvhzR+lJRposB0b1U4O5tJdpoRKWpR9fRw
Q9rjUcEisCd7iKHPFw8uYEVSlTi7aWoz/f6HAQZIaUNMk91MpjHlpoaXxzUM71VUnGhb+KSTwrxx
ESAzpI+dVSoPWeaUdwxMI9880DyAtpXX+TZwnauqiAov1riQzwGQZ+GAIp4hepwbG0J4rFbripkh
lbyRQtoVLSgdshszVwfsXFiEpoFAao0VCjK00j8w6ropaGFLCDDtNWHAikqxReZc11Qfk0CI9RpT
UnQdFyiOMzrDejHVWErWr9VS481bVB0YflY2wsL3GOe4NzQrKs9qHPToYBRyuUl1amJRnZZ7nT7c
kKPTDrqCDaGwcUSMNuL4EJq0pBfDszJlJFUSAEFmZ16HNm9sXIr7KZ66w8BlcxU7NGZANlKg6MXX
Y5YI5gJy2W5Dd2fnWAK2QqRRAv8K29PoxX1JxQONaLEx+XsuFOe6sdsTnenRvvHnuynu/f2Y+BQA
qjZuo1bARqvmI8S2S9qXmNIiIzn4caU+ZQ4dbZqBoRM3XUJl6EaPbYJzMouqilNXjvFV5ZOH4kTS
acW5KWb1dqyoONKm8Mzk/JUuN1wLhu/vk7F4qJrZOVHffW+6JRbB3CYvc2lUZ76d1TnaUABWbZ08
8zeuWxDJxoqOscS3t4NDt1ZnKfdqNkRrn53FFsqYlDSpXoMKwsptVVP5fj3oecFo+xz4DBFmh8Xp
YgoC7v9Xu9A/PuYk6WcUsOJYPEKl03NZDDofE81vlxDTbi9jrrkvy3w8LlYhbNxJtvr9uM8QNC1d
7h90rCp9NpEkyoPvn9aYxRWz3BRZMDGoQK8NKvEetdT0WAuGRamYo7huRvR7oZ78fNxW70EpJCcJ
3IuWKHJiw7V2H5mht9Bflk8sNxEVs0ofdPuOksv+xInc3JtxsrbHDDMPhJTimNHBmq6Wu6hODiUT
zXMoBXTI7tQI/HkzSMl/eTgp2OIMKkU7AIXrLshpMJh9FPcl8ylvVE7sbEDs3e8P/fwBdcUUvA8V
b5Sjk+W7EaxEPl/u/v6ga0T7Qme21kvVXZW6PGstHxKQvFtDCgf5es4WJStctAOMIsys5V1CZ/mx
SuhynEKFmgBkdDYeCl4SkHi7Ef0gkW4jt/Mzni6F9lrRaypDe0ZG2IPYbyz2osI3u5Ut9dhQg5+z
3Cjyj7POP0EzycyK0Vcx4UuqjytfquXemAkQKKTRBVftn+4wIUc/i0+sVM0ejt1ov3ScwQmpoDlj
+6HwsuzmYj85BLmkpW3xhIUIjMcEFCszFOkR06UpjPUJsHFY9kvXcFuZ9XG5Z9RJtzfpVuy0oT42
8ma5l5K52rT6+NrLL/VVj1hl+NNGtRx8kTRQRY4clfVjPq21OE3Wy9EWsNbRNssfvtB3GIqEq9gW
8O/lX7xgiDrXpAZhQGMOY83a/eYimVJ5X1hKQ+Mfsdznu+VDM9UXnss2dJXkj6bSMwMTcnpEeKw4
avLe8jA3ynozio5IDTRFd2rvqlYErGHlkRkvLbY/78rHExXoXuJCL+zkgNld+JzNAu3882Z5OCs+
k406d/MzBWlMtOQeTJ27M5s4f7scONDbTazA2cs/wU7L3zJeukJLjhUBBl6TZbqlS90eKyE1aCj6
O4vBweJvJMOKMS1yaQDCvM6pRL+YcMDS1TIVjuWQeJkIJ7xRgOvGBF7lsb7c8J7+dQ/EMcf178fL
p9Xlg24P892d2CP/+f9IcVBDtTxuOz2rX/7x3eZGQOFRv8ZSjlUqg+Pu5114YpJM3bE2kR+Me8R2
+sw4z//+StDEFdRIbpZ7yxf2I9dh1Jtp/XPaG3ebEhP9fnmkuuqvKbAr6peKohJM2hw4NW5nGEEB
pZPDXMKJUPLIiwsKCsWfc+NlgvyPh5aW71wytrvBYZOKKeCPby9Eo3iJUeJFlxP35Wn9PYBfPjbI
Tyz3/t2XhMVs7vucMzox918zMkJCvrpRghqWCIIn22wju6EWKuHah+tfJW8JxlWeXWzKtH/drSb9
KrJj8rzjbTGBbXNkrTEdkLyIrjwvOctdZNzKmyuuCZRGULTBZ5fx4l/uLrNIPId7Owr7nbucJH9O
Gql5NaiCh9cmJ2TC6iFwKiq2ME4lv3/95WG0zNDkJ5aHYVm9zpBDNro8Hy3DuZ9zut+PfaBGO6eD
PS7/smWyt9yDobMZez3aIxPXnm5i7l4+vtyYDWhDZky5N1BpjEKD9ifPKuDUwnq/3CXEXjDhddp1
ulg9pW80lveWh+NCI87kuLlN37HS9odeWlCXGwbd0AeXu4OmEP5j+vz3g1A+XIwMyzFpor9ttcG4
/cvxvdylb4WGYUYj6+VhKcJkl2ra6S9ftxzZaqtda6Yitn85+Jev+f0zKq2kTSmT7c7SQBHhnWEH
PcoRugHPc/kFl//SWCXZ3NGyaSRXh9mLAWyxgJNXv8UMs9hi/vFw+QQTeXv9/xOZ/xV9QwDZ/h8n
MkXdhv/hvSdF+/epzM//+MdUxvoXYxfXlLgLlIj/MpUxLMdVddOx+Qfc/h9TGbgdKlE8mO6qrpqq
/ZepjPkvlxYoSgpU3VkwHf+nKY0tKHH4y5TGcFzbELZFRaKumVQLiH/US8ETLRtrtPUzROk/3/Rp
Gwmo2WKmGcbWd7/f6v986y/nA9IHVO4qOUlEeQKYasEmkXVDnxnaoZgxiWP+k7UyA94xOOTjLIkK
nL9seXYDu0ODNquu5Wy23AyDo2b7SPTuAaVjKYgPiI3mrFa5ci+PTd0/CfYIu46c8KGiZRFD+CXv
CY8BJH1KC+ctnMRFDWCb5v31WGrzMSmijUW7y8HvbxIFuk4eo6lZVfnYBPNDpg7deSBbqwz6xk0Y
J1uQRrZx6GjUhDrwpQznbojik+GTwgYoUaDI49dlneHBNwIk6xvMh7XMCyYwFkUW9aswrz6lK5Y2
c/u2FNZL5SQXjFh3k9o+p2Zlc1aktEngzu0dIsJ2pjU7JYpk7sU/V3lTrtvI/bZGyFcsHkaT+BX+
Gy77ZXsFfcSDLXJltKayUWbIm9l0Q8rzTqOXzyyt1GMXeycvUDlhqv2sXiyVQLzTvfUu2yn6J2Tm
F5mTYCCh3RY1onmmAgpqFaNebDjgytFDk4FQdxMQFc+i0t3Z5kjZXdEb4EMvhUImwC+IlIEoNmJx
Dtv8rQx4VoEfZuvESgFlafMpjOpXzGsP/lTda1V96zT2oxtqTw0QLAjV8d4l2OgCl3KTmKRJdacr
9UpBZEmMHgpxeRqGmrKNoPrBim5cYcf+4VDEWjDBSGd/A8rv0A7D5zA0n47wsb4xxwkSlpc5vIL0
6DfmsQui7aiUW4E+7LlU5CW2RWQRLbWRvsU+N/0No4VvXZejEhXbQdgRUAruXFu/SVvti/AVXpDy
AZWLS3COeTgMze8sYKMdWyfAvhB+7ZY+ZDS2FQjEkxKbnksP3WqyOw68OnyLhoqGcEJ921pvBcFq
LBKpTUjC/SjNFNfEUN/k+cuAo09ywOu1xvEAW6y4154TnaeK5YDLVQ3PX++fxeiCkEwupVrsC9W5
CzRcj6nahExe0tsoPeSDckNDsEcSizSGdaP3cCsFVpyVgQ1uoKoXVXr6AWP3OrXQOIM2pjZXhWWR
UH3R0cBMpu+uHqduVanJE1L2s8jda2Ya5BBVOA8RJt4hkzbzUv9htOqtgvWrBa1fJRhqSoeAIbPD
NVc3DOC2tnXK8tEcrB+dVCATGkuAchGDJFngqHSDmhRauPN4Q0EMohQ5CU8X0RHi1LqqLDSyxrjN
bZ8ykdS/NtNqnwXJc+XmIHOSfS1I+GEUAmQTXaHvPQzJgH/dZRaVcyRbOpjF3KL1qw2oeWTYpCD3
FDFh/TLe1/dD7/Aik3Uz0P+GieYoipO8LiFRMJgBfRHiNKfqidSJyZOKeqaunQSfdlpO3/yA1ywy
bpWQOV9SRx9GNh5UrCN+U9/7VvzBfULog7V3MECvKLfpkkMZ9clWkMzFJENbIgiu3dAzJWahNqwb
Cd9mak/3FSouU4EMaRowRTahFyZ5fNNoTk8fzXfcKpTxXedu/dDW6sUNgBa0Gu/pPha3XXiV0kYL
0aS5s0T0NBj9Vml8PJ0tmpAykIUrhls9ny42bZhcJTi84jecMrEM0Hw3cAkY8SSMYpTxBCP6Hh8r
ZzITecBuhy/VvPZdSGSBcwPt4svXRsTAdLhQCQk/OW8ftEJ0K2PSE8+dc1ziDU3HM5eUsPPv+7D/
bERxUcv+bSz5JcUMyFlmdZlj7fjL8XMat6GbH4aYbmK7y96VsX4kCeT1uvFYsHhrjNlZg9WutBw4
SKrisRswkE/fmp4/MO7eGVH8PQb5KR7nraKX5NwDribEzaw1gQc7gjmRdsxBQUXHVbnRi2umC/gS
zZ65Tv6o8u11x2Ym6bMBSwSM7Mza1D5upnntfkKw+tY7esoc83OejHEzhvSM61F05dI7vzFzWZE1
5w48AuMa5NEpSPN9EhvPfqR+2b5+LAqD7s3ZgONm2GdmhKz/hxPoYR93/3wb+d1pxMRjSGabbkK1
ysZ1r8uVLvJtcFFlI1fWnoVg7JzdEv0veM5I1XbEz+vOPUaFQfBZ26Vpfpf26RfcnauZBoat24/v
Do0OnjMWt32lrSP57sJut0UhQGoJw6/ZpJh4MCcqAiiDjN3aGyaiBcqb1RBFSBqXUmTm+sHQe0mC
p431yrWT+58wRHJK0UqH4vWPVg+exjG6oImtYeIxJOoqgT0b2x10xZfcbx0GhWjnijMdRgALQBL6
g17V51FJbqeQ5cQA4cDmJJ8rvhdaw06FXa9l3bSq4n4vh8a1NfJ9YZmouRyTt8kOI+2+HLRtZdrP
oL5xnXC0u3qp7RrHJ70UT1uYXq/BQIdm0IiPTNR3EFBXQRTv3OwlD1W2buOXO8JVzeyrdBCPpWbe
5yOIRXvsXmPwDbvZgQ09E1jHTAGQpbngdAvlqeHQunutcUjijsWdKPSLMYcnhxa9FXI0G7hk69bW
LU0tTAX5Iid/cHE5NmXybiA6rqhsfCpnDkSVIHhpZadGUTvPNkvOd6ArIFNXuyIvcGvM4C5yk+Om
l9wKv2WeNzN4cNLqxRwyYrAmHy9Vjtzcp2GDJQUmB5WrG0eIMOpdANrYKo2jpRrH3uIXLqP50R2J
xg/UNcXua6T1WPFn60eY6DuL0KwXD8oHrDkICOaNGYcuKTdx1aZgQJoqfcMSq+6Kkm4+MAGoDA6D
pUTdDgFVjoab66fI1L2uY7hdRvmDRbEj0PrqXRjxQ06Ul7xA9SUmekWd6lFQIbKJSwIfeQq9uGU9
5BcKbwfxWPS8XcPSeUIRwiDzGPUWOrHtPyeJxWghrF91J72ZLPzPQRFfrMz/wpHDnpxk52hj062n
Z/bOWJAMfx2phJaVgeRWNn6IsgRbEqjXpfiYCzLEQ/qAcQ4/32t2jUOItYDW9+C3OCNmRvPgwAta
p5n6rCjsyUXPkUApyrZv+C9q4TwTP8LsoNkrtW8xTWIkNoyRQVHHWL2wGKeL/p46jE/TvRWu+jaY
zo8mhPfRNGCKG0eHP0wFPDMQuO6PvotnqAvVW+yPKgRfnEciBMTWWrKwyPCUZKSFCd6JHiLbpodO
jVgfJcFrKpKPuAreq2S+DkV8oQ37Go3iyp4sl82oehINJqIGVXOmqbrRtZj0zPg05YyXsrm6nx3x
livWqTBNF1NGek/a9Fxo/I3N6OMqV7ZZPFDYFTybxUg3VxKezEpw3mUGwunPU3LjgWJIdaVY1Ci7
ceNh1XkxJYoCLuqtz8KaPwWY2mTVZBpiLkIh1BaTRD0jN1ffm2nyI9c0qgdmEPQkuVVn+ozxMKmB
rdA/m4OqII0xNeaJFbliZCCFzWIr3+fV4D9QGyqRviqRqjC6Ul3Z7y5nJnZ/V4jAWMcNJzgwZhcf
h7WcZfIDzHxeJb3/Hhjhg+XMLFNyX6wJl3A5a4rnRCsCijA+4cBd4MMwW0vD99EZXuyw/zF17Zc+
Wx4r7Y/IzYNVqfJcAci+dLS20z4kleh+h7gc7wE9XTSdwaI5nDFsnUA4+tKR/tYFjcO6o95GgA+K
ddnE8T6O7Bc9zk5gp79DguLw4NK3QXc8U3P27ciCHsbHndYxSXJq5zNkpr5S8+FKU5MbV+vtlR1a
H7AQ135Oy8qcyAveuOY6XnSqsw6GmvSZlR0c5oe7Sa24/Hf3gG4/BKYS1r3OjhMufoMVtS4wP1SD
9X+HD2Nyxk9OOBfBqN7174ZSXycBKIU2BhSLp4Y4QOLZSXU3xDkjXnpR0Xaoy4ofRyN/mIKAyz+A
MDNdUxkRsNmgYztUFY6X2DixINjWHQUOlTlSR8v0suh0OBr2zeCrNzoeYg9b9aH9T/bOpLltZc22
f6WixoUb6JtBTUiwk0hJlmXZ1gQhd4m+7399rUyee+lynBvvvfkbmAGAFEkDIJD5fXuv3cxMgjoX
00exH+E+NNX00WxlXsNY4d0ysSIE322xPHdW7hzboXlaJuNVR84V1elZS12uL1KU55OF7NKmpL7E
yQu+DmTGaUz4TfWZ+2PpjA+Z5h/amdZKtibnuOQK1QSvphEJWqTktYJI0re6Zz+2KFmy3njNvHjn
+s6hidCJjRO+E68gqO4Fvo2zcXM5qiWCZnJTboAkpDlachk6IG2JNQ9bq5qP1sI1KggIlYm+RpOB
V6QAayBimB0vmu4aYYltDUaSH925xdma0BdEhffJsuNXH48fBtiHmv0q6mHbV/nPAR6x0SDJND+D
U/qZxNEPsU5fAs/5NsQu0mHG2xiJmH8/2bX3q8nqD5Hvz/Sya7ogdbTtGCHFAZ4gw/lO7fpkgD9r
0Tgb3C+BKhz8ihDqPDoY1oAEnsHCXEgY9rQgcSIGaSMIHOka8ohTWNIZOAFCeJp2u3r5e9EwiVzj
GUPPHH+N20c7I9ZM1Nzm4Sace/xO5go2iDSInylpd4N4cbjvme7u+yC1pLOdeMcysq8dHdXWyW7N
nlQaW9CYJDv1TFE0h7jmXJ/XYsHXWU/0UJb1qJoBqoEUiMc4aaZTX44N0Tr1D/V3mFolbaARIVZa
ShhqY6WkrFGAexQu0G/b5tocSDhDPY5OB6OAbDX5sugxjih4tvOC2kU323fVRVAPE7+0oS0hLpZu
WmGcmxCQrY2Hxopw+Z0mlbMikJrXWBdv41Tru0CVB107xa6ddR/h+5Z3buY/ojqa9+u1GINZ7ESA
Imw1CjTk3cPniYHYqAaH+t8iMYDB53QiVN2y/l8ttJo4UUKgZAstKOaCsGszOlqctIGsUgfIkbEq
qUX5UGlkcGQagn+t4eYt7R3qv5V3GoFXvy2qv/YWWkj8ammoXBel3MMtwdeoz5u7boaPJ4d1n9fZ
vO65615K0LlWTr6EapeqvZL10vPUG1Rd5G5Wx0Tta7Wktl1PB7WuHiypf8HwfWzQekBUfla7IlEe
nlsrSG1UD+2M/pGuxxqqXaG+pDm27B/isFBvEVqwWZzmWw9pwu/y+Lp/bQAy604DVV0EkcNZRwmk
7E/CivflWq1hj9eGC+xfrc0idb3DimZKiIaqr84c6CjWbnAhJJZ0weQx+O2D/1z0cjidhhmb11de
j14S0zYp0T1eW6iqUzu0mgR7kQLynOdZct25M+U+Oke3X41vejRQ1c77cw9aTfxQEQmurd2eVCpo
Oqkfv2lDQVKa/D2oB34id/CGS+5x/zyBKn18Ktpp3KvO7Rg1j7m76vtrk7Mr+KFPUEXU/1O9hfpL
tfRvt0H/WwnOirNQnQljmlNLqAA5yRPBpJB+lCGV6mRQp498gStdMbHNsBggI/FinLzz4EzHpYRx
j3us9ChLRUpd/m8/l17FKUIquA1KiaqXv031kerbrunFZ+jG0LBy29P1uiJ/mupMUqu3bRU0HnlF
ckxSDiMPTG/sIQhTPcnb6Xf7tf52il4X1YtWyqDHQNZB5M5Wm7o+dg7aa9+V++tRLRvRHUzRnm6/
8NsppbapVSHPQn0c94SbsZs8YirkFcFWJ7t6xe3v/zwF1bo6amrp+jdq/br4x/Nq9Y9t19O2RlX/
16WnQqMJ4cY+ga0iCNs8wgygsT+6kNPlFzMDGu/C7DYmLNcUW5IPkP96xCcJXXC9R4L/PgBFo1zp
n00SWVYwv6j0PpR4m6Z2uL92muf6Qyk1YbMMvDOBEVaZ3tI618MaqOxRW+hBqYcqqPq71mhdNDNy
o5f7CCJrXUyhV3nEqpiRsfXLMaYK2vCMev3fL5Z+VCNOMT9meb3CvHgBhhDfT/IhSibuAmo9MvG/
btXiYLbtMZGWHQJLxR5DiLhXTwjBjcL14UQXXKEL+TNUD3CN/1r6YxscA3axevq6qJ731Wn/ty/9
8/nbO5N3Ux1trEMEr8ztur/9+W9vd1305Nf5bev1o3/boP729ta3t/pj2x+rswv1LyJW8WB1zu6P
J2/vef04U96Hb++slta2BNeb9J/U2m8754/X/fZVb2/TUwLbTCZzKfVq9fF4MY/QfL7GSpChmq+/
LSLxQ6BRELkzQBNRXkLVg1FeX/Wgtqkl9YRa7WbSSyJdO+jKC/mH//dqkBSZRclxFmJH0ZzbSCzv
scoY+tt6VtTulkIVg1B13b+5aK6umqvBpq3bfWUZH1Rnxikm7vcq21TnBrdzOiY1KEy4rME2YCzm
WdeutD816d187ek0agjRI+RFlOoTEiHFO2UXx/pONXSU9VaHmVAlJY1zJQtSAiMFhFfruhR5qNUl
aN8Kegc7ZYBUpki1xEjiMMVrS6UyIXMKIdgexw8zc5By9iatwT2VkijlA3vHf/DPpT+2ta3uMQvF
+ttJ5UsvFTHqYRIVAhm1LdXnQ0bMDHpfeK+8YMQ4eIgbxpLyeCZSgKOWDCm9uW1LJhNRjkOS4YJN
5tS1cBAYckk9BczKv6y1at1tzdeoqqKdaq+p7hvEIRRXyuF968YtCDRh58VUjP93510d6T+2WXL8
yNzn+9XLd+3AXZfVgR5Lamq9H2zV4VSH+NaRc9Wt6LquxpcrQ6+yh+0pBy6J0taoxaWgI8I1Gd1X
ljQ/xwQWszqC+H6Q7dyOqNqYlhW1WcaqWMXYA2vcdgeXq7zye9tSDRSNFsZbtS4W0A9NkX9ypIYt
H/tquq8r7POL+xVJFXIqmfx1e/i7bVRgMBB1xkEJDBZprVYPfUkZoJMypdu2RYq7UkF1OQBvF7aS
H7Um30hJrE/UIJ3d1I1foAjiR1bHSahDpBYHLiERQse90XXS5/2vo6MOzO3oxK3BJNVbkMLIocrt
wZMXp9uq+mUGPfHp2ZL9VIdBHaC/O1QqM3mqTHCWlLvUQamhvtp1gdRKKZ/UIVK/PD8dHRTBEy2R
2EOjIyvqi7ccs6jEIJtKxZYcnZ8cKIUWo1CaCVn9PaKTsFO2dCFVbrkvs9bU+nUxEDjJ9Zj5s9qF
utyP1/0tl9SqYYOjMUgmVL+WJDV9EKH+Z3WBVL+YYJlxO6nF629J4s/civoZrrh16xb+vLU4+lvl
iCZjxdzqOYyiWDcznGLT7ooRUM8ql3RUztrOXetXdS41NgF+lXy4raoltc3RNBoPDCDUmRbL3aBJ
sdb/l1b8X0krDEf/PwabkG3CpSH5I9tE/t0/s038f+BrNQzfsj0DkfJvftfA+IeLEdYyzFu6ieVI
SYXlYdvm08k+QQfxl9HV0v9heIFnBIGJgNzFD/j/IqkwTUOmlzDcFFV5+vHf/8mMl1poIL+Za1kw
NJ0/JBWJlzRA6rrslFOcPxKh9jbY7gOEMBB9WMCYajE70/B/FnMGgC0pT2JeqIn19B5a08SnieMd
ouJT1lrEcQbrYxD11cnV6vdcZs0LY/g5FzTyKrFymS3QD09i+jVWZnnulvox95AJgIEiGKFM9Y2V
UlRcQB+3tJq08cFKv+hLhQKVuLl17vwQv0bOvZOE8d761Zr5CuFW3NsINO+dJ8LF1p1ed29FQ19x
Hhpvv6SDFQKXiYfvIqZT3Pv2R7ecR4Kx7YwUWuZh0ZrvCSFfj8XYH+aBGBCEdzEkwUQ7ukYVPKYZ
WLtVK0sEFoSOa1H+kGlO9jQ7HeTCdewOyUwwPU3X5c4oxHetNYI7GxPiS99bybFvoq+Us5MH6gjx
gxeJJOwNPQk96YhIvRUH5zjqG5BdJ7uw7AR9I3j0NtW0XSdr+oEnQLrM3RC21FLA63aMZaz46EeE
miRL3l/MjKjGoO+2TjZekA62xyqrDwC2J3JL1o++S/XZTKHi+/q3eaxOY1yOP9sUh0EXfZ3sAVQf
veytRpH3sKSNETZT2CQJrjocLBs8aphiXPO1jHw7NI3lxajL5RB0LW9U0dTUANhjrY2wcY73/jTN
T1DFV6BQ8XKoZsgra7NsnVXLzwE6+qrljS1fI+63at8t/Jbq1UsfP4AKD+7pwhVRfu9HNhe8mmQF
nTdMcfVsqYzC14oSKqkBMw2rJjcco+hdFJjtwbf4T+qWcbfkbnzv+ULsJ1Laxph0OiaWwK1l/Jt6
6GS63G1VPatep7b93ap6IpIhcrNjn9UaBkhnW8iouValzv3xGer9avWMWiTHEAWEcJ9vn6u+hp3K
vLt1+NxYBODdvsXtqyC+lL1NwvNu226vu32s2qZWbQky8mVAn/qL2xNqVWDbqK7P/Pb9rq8kB9CR
gYCC7vPmtxf+tnj7EisZg5AFwQ+bjDBjvyKUUD50hpyLrkghXZkgOZH6Au0Dv9IoNaoO0Ly9JeaX
skCVPJKQ+K8HbbHJvTVztmmokkRutyH6X+xFEL0QIBwoNnxVL1dbBx/vLQQB2r9YRJ2p+9zqebUj
uke0oZU23XEZz7HWXJK5ogSNGZzsD/Ico37SZFyndrbiwt+t0LU26Mfxi3jz3YTx6NSmeHfgrW/K
DIycbhxdlS8pg0sxBZI06STmGXuSMC3KeEP+2QErcAjkU2ZvMi3oQD172nJfag672jVptckMSyFc
+6yWepmo2S3LMxXooAMyR0vHhnyeOmdRauM20tmHt21grnfWwIhxlq8gSOB7G8R+mMNuIcPSva9l
6mY81YprVu1tud8pTFsYiWq/PcfYEwNQAmkbberOWbfEn+hn9Sr1oLu5cV21/DgF/5d9MV0s30ua
v09RA7G/YCaFgoIQUW84mjLoszP5R/PlWMR01w1h7SFVf89kGKnVUN4tdaO+FF72ilrLPbTNVOw7
BDCbpSrMnT7QEibLZT57rjefF4RrNLSrl0KGn1byYU4pkNRGG1Cm5hVm+zSNq3VfcKW/m5z4IX5K
JiJWNfKHaFpWzmmG6h6jWD+T/xSfxzm1pLcTnxrGzdzSQlq9VHk93nBMWrDyZEddrPLNtXTiXqMD
jUkScDv6WJOM09QWcmF1GRrbpUV2WusI8g6b1PaVRjEOH5+AWfkyArv06xPfGvvOCnwCaXNEKz6t
EYFUyYLJcC6DCf1GVpuPpa2Pp7ov3K3ut3sjoeoyjmTO4orIz3i20iNC8dLpP6IIpnVD/ukyr8YJ
N93RxopZh06QWfjoJ05+sgYOteW8qhOrtTQMYjLctJXpvI0M8F27kTRVm3xbtWprXbeHD09SvL4U
F3g4VTh5eKa1ttsSS85klDTgnFTgVsYDVzIouCItgLlQ128tGSOMRbPbzjJaGDe88eiRNlxZxA4n
MoAYkdCjSfrZUdWIkQAyoVAV3JvzZYkQMglZU8VIp+9+cz0oA44yPVw33taVeeZPU8TtafU3Jodn
H1jDo/po/L0ezXtyxNST6kH9wW9vfV2krfOpiwgTrm7+C/V56uWrmn8Q/FRvhZs0eLMqVPHq7X57
PT0Qg3Y8PiGhGz1TLOmVUQ++ypn+16ryz/yxTb1uIKDpYNvQxPyDKScIGG/cPeWOB4v6riZ7L0Qj
8INzvzWl+EZ/qAn1ovnmrt4bJZfxMqQpRMgxyQ/p+sWxdbwlIj/lM1R7x84K4FtIGiCTHmzTGI9t
lHnAA13+wiSDtrfzHYT+et/l+UKuvfFZC1qMXdhsO1JeVrgIZmwI9C31M9qBI2GOz1QTyG8jVgg3
evyo1TtjyOwwcyys4CCoERlgJhMuHkhRGMjqKsI7Icyditw5O0nUH5W0BiGQAWo87aC3T34DWD8J
dWCLNEd4+wogK3IOwtiF+WUq4SBoMQlKhbdDYoouwGwCJDPdi2Ej4oo+x6OU9wEmOLqVtUDibOCC
rz7WRrDWGZWHuNDeiroA45E45DXM/rFBMRJ2DkLYqiOiwB+TAecMt1ouhGCcXEEanjFy2E9aS7ZX
OXbBqeJxC8ss2TpVdMoAujFEwRhMovIpTiyxNeGRhmbjRltLIBGtfJBgzkjWrq7PO6PpKB6tVFf8
DgVmExBAmnTT59xgBBblzrzNLA+Y1XJqE1IPIq8kPDUTCCmcDmRlHLMTpvy9BuGR4ZwdRIzs1fqB
jiAmZP6ja8wpqcr1ZdEs/WAW3RdXdFHoRkyDk4V+yRIEd1FetCfqMXmYoPKj85y91CbB9/Oa1mQ8
u29iHcV9rLfdfuL0ZCzmPi3OUJzLrH0rX4FYuuGa14dJq5An6sOXDvZ7GMzet8lDBkZIR5j1LRxZ
d8YaCHjBn8opNCeNQcUsDp6OFM7v6jdTT4k1u3j+9FR7NXGtQ5CfjMXcrlN2HCfYi3nq2EgiPq9r
9DMeiPuuOhR9KBz0ZHARYFpH9ph1oRQ6b/R7Yx3zS8/piBBZD5GqMmmgCcrcg7QJBzJapbefwIzE
AY3pvvrl2S1KqWjQ75eYl5fvVQmkvUOj2iKsixcka0HqnvUaeSKBC4egZQ9aLlIE8tKoRI/haLUE
9ibjyTYh7TaG9Tavy4KEERNwnLWXBBGg7rvR0QtAszs9J6hf6yT+jR8L9KdjAseUG9wWfw7GrSjg
SNnymgxbmEDcXWPPzjYlBxs5WH5IciobFi/UIe7SOSy0sOSiE2ZixlRPNTN1gwOCESRRPqEn4hMo
klfwk/ykIuyqrW4dh8k8xoOb3HmVRjnVuwgoXWGgY97r811lVI+EG8wbZ8SsjkzDQDi0L0SKv9Ka
jka2I9CAUXZu+yEawzGNltfA6T+5VvI+uxqqJcB7IeRFizzih8ay3Y3Wc1lxQM5tSj8WgBNyLVwW
AIG6FnyaZVh8RmDPWJOILtqGCKBNBsR3gwqzpaaDp5lMezQXzAE7Iez7NHt0jYw4ozj2kUSh3a9l
QoQ9wnlIUn6W4ks05DoFkfnL1FTNzp/6hzjx/PMw11/9vnx0dF/f9bkEtUy9eXTnQHufkfXuywRM
0JrK4Ea+d1pDH3OaQlq2p22RQq1wRPaKsFrbmTF6NbOOta0ZsH+GZdktVqodsMIl6B1jEDY+qe2A
Ky9yiJOjMXGRTB9Kj2TFCvHHXYIQrBLIsWedjN6h1i7EfCYRl/1MI6+mrzRavOI5ApR6Xw3jrs6p
UsUazp5xcfTQNZBjQ/d9kjRsXDlYtt59UaLJ0/zg6HAN0VITcEMZoOXTGcqXJl7FqA1OPrK6yIuO
iVe0IYoW6OlZw/99SB+NsYfzDJAhNo1D2YE4Wjys0RpHI3UmsbWS+odwzmn/zbfoFNo0Y6Q+6o0Z
64yWleBgBJVEOsXo0RjaRcRsBsnWjtBfpNZ4aT3qX8QihZrt8q6wlC9wXGlcuSNCRMzdiKCfoRt+
LcfW2eIy8gn244qn6pF9k34xoETu8iinKj6eVtFkjL/tmF51X3Bhz7dR4BP+S+r8ftTsH2KQjsvo
Y8dO34inwi2je3Ke/c0i7F8xJQz0aMlwtKD2TLEL/3xGHxN8tdr21OYx03TNfkPYn94tBnwbPebS
3HxtS25Kdt//qhOiq4mC5A5oj2YYy+lobE6XWItHLjnJS0tffsfg4ckaJ9J79OJ7REAPORL6xmjR
ZjUOEYyA7beV7++81PkgAu1EnHpo51N7WEbQQQSvYfdr4c53pJ0YJWK/3DtbfgE1xn8up+wi9Gcx
DRc9nHPwTlqMdKbt74kJ2Fa6/VUAEZkcDoOLTi4gKCDNxauzjsRouYTNjeVzzcyzcYjhKoEVhnXS
baHQ7FMD+/vkRcTFlmReYU9AERscU4NmZhB/N9OqCgd7IhmuSe7p/6Ju64IkHCuU9NZ2GtynDnTG
oCFCbFMflTppCPun2ieezm/cj6Wvf0BxHXMrj6cwK7sfOSDkKcntA8qw75C59Gdb++kXI0RSETzP
4DxoUPahOzsHqzGOtTN+aVMGFv7yBGGdkX8h3suB00vLoC0VsWCIvJIBUUNvtPfsdnJOzLYI1zr5
OTX2VyI9MohSXMbTOsp2K6GEnCn3eUVdCxc3B1HzjoFPChE3xjKkYJxuaqd672Udt3KBT1Zp/NVL
nHerTPCMzBS2TKD76JzaVHyqi/VHvNbk5NnLsB9c/8sKafxYxSA7SaiqKo5rTNiHRJ1vE2d+68sC
kay/pMdOSl3m5wRmI0kX390SCSgi1abmXbXjopdvfUMqmwN6bYuY9g5O7sPop8mpi8eVHDHbw966
rA/QARDUZdVbSY2m1LPnZSrfSKdP4TjW4TIu7aFfwM6TjPjJT6GsqCGXmWFlsFtu0AYZiJtczn1X
0v32CSorrxEHQKKQzJyLFYwEzjf4cwIHPrgLdjjAsRJkIIhKvd0GVZbs2m79XJUrDC6XKdBM3Gve
18Hj4mPQyR3rfvQyXFOZSzJZEG2aFnrJPEZB2LXRU5DPj8v0y7H6dj8XwNwmZNN7pEUpyoP480Cg
Smi39sdy0F+XGMqMj760T4eLkVfWvbDuiJqbTm9ZJiHrbstubm2HMei9OQOonE0HVo7doCTjplo4
3k+tr34Kk8tmJGEGdZyg6+uqdBcXZrXHwEGc+vS4FJQ6tCAC8mwz+4z95GT7Jxur0NEXGcMIP11J
kJ/6c/sh7VY9TJLUCHO/Wp8GZPV9A+bIa/wlrOrVvW/q+NPR0qs3WGBizS2cXCBybIFvWOY6FwCQ
S5Ruh4pSBxahvN5yn4wYX0dH07PF42RZYVaj/i9al5wl+xfQpHEzJ8LhwiYzPMpk3Aap3p0Z11WZ
8S1m0DQAW9+RmkiwRuP5IOeJkSaHbl4vgyDMi1//XWJ31B34ry/pfJgG73MWBYyuzWIMh7VjPG2d
jZxgQN9x7qA8AXSDT3HyDeuia+JTWUHuc1afCKcASZHnFl81Z/nYo3vgTtvoOydov1IMd0+kIaf9
3s7M7wOVmRAxSXLqLfN1Wpr7dl2C0Ggtf+voj7lhG+hH4VjFw32QDtwUNXEhofRhBIsLrASuqO1U
oAbq5mz6znFIyUsSaxAusyuIosERhFmH87B5Gs34WQ/sAmCyye1q7l90ccZ1DUq6g58IAn4HOIy9
b2pgUIJBEgnReNrI9SMtoGFuD5+7iPC5fpKHghkOUaIPXkclEFLeo1voHlXgDlWp80Tp/d4p+osR
83UYVF3YT3BiI1TPtrlH1v15mWEPzlX3WgfTc1bbr401MOLtA/R0Wvaco49FPU7vLt8ZEPw38Vs+
ESaWgL4OsxRxvRtgJ7MOyzw9J2RAHWstvuh+492vQ+qGm9ou0rvOPyyZCXe9K08DgMi9ZTCPcVvn
1Bhj+jAM5UPeASWUV4u6XpjNkeZ17KjyxzDVzC+BgI4XTUW8qy3zYS51pKFxZjGUBqURaOaP2tW8
eyZBABsp/tcto2RMYNtCRlXydl5c32sZrYMiql2yKYLXkdr1ZzfuaSVb0CAGbj+U1n9YyLWbjEhn
IfwDhvFnom+T3dJ6/o6oCDusxc+iBhLWCDI9sHEMaU0Qt1c4Ox9i9y5qSd6e4CtwFMsCWGFynKHj
am4KUEqTJaz+6FMn3zHrcbc4n0K7kHHIboDXZq6OUce83uXSETXkBYyxOTJ0eRSefclSf9xzJmPF
nKcXMx2fWr/ztxGJp3i2tBcvEF3o6hWT6e5U4S4FxcnoqMcNRNR4DMqqwjcy2gTlpIZ5XqWQVuts
Ers6mJjRZDoM8ymRCn/1DkwrT3YvfkX6mB+T0gu5kicAJJDU6bgZgcMFd82AZ9F2uQaDvRl3wYDt
iuwlKP9V/5J2nXnXxUx6itQ07ouxPdFroE2hE0YsPM3C2bJvlvTFcC2yl5r+GVO32IlxmjYI96jF
kQqKLHc/ooQLu4jb++DdjQOiLC9ZGASXPmh+TijDqo+eWWKJDBySQBO72C0TpMe2Tpvtgjh8DFay
Q7hbNjkRrL7h/CSZK7mvJ/EVnhKGrYCbnU1AwuC89XnF9YOscCOL1k3iee+LwOHg50Q/T950HNrl
IaDejAsmtcnOS7lj5YjHV4+pjeVulnU6jrP70kalFhpQ5shj0829w6W/1ouvQswMVUr/VUQt+YRe
SbUm0JqtNTB5xiAHi7tuDqKLP2C9PTF+o3mkA1pamzeLkrXRvbZ5I1OpuuoC533hEH3JFphfotW+
tRQpDH22qHs3SPHWrVeLvV803rMmYcpU3+/6cq4pAy4RZQj7Z7CK14V06bCIZxIANBOsjzW9V3VX
7GM9fV2bB4FF89LGZYU1kny+lbH5rmxfS/KiuJ9QyPGgXfd2s3dynfvHTEZoVqR+COoqOiDdfrFE
hMm3Z1hq6uXnzqIGjCoVKf36g6ng6pjE49I0qpf8Q8wRo8adcp9/siaG0D2Q0WwGIT8E7ge7SX9l
s/04FuNLq4GS9Yif2Rp9vYb8KlMmXOPOeu8iDBBagwPRTZiQrpbbwv9KXnJmZifDDp4Rtt8R/nNI
fPPS6hEgSVMyUXTmqskrRaNiT3MSw2Mho637517+SKlHhvDXNYKv7LupF8n95G2yb+vYylMNaqEx
YXqtrCjYJ3m+TQct2Q6xfZgJ7cGOPiD98RZShDgzA1qqBx1swpTar5NLysbidMzK4vXXOiHT7jWb
H76vb5vvkRgPVjx99EfsaWL+4azDfIgX7a71my/RLAaiZPAtxBYmHQyKv4oBLFfdOG+rlRtHbpsl
45tu2dJleeS06HfFAh8cYUJNYo4gr0neHf1Fe9JpzG6C5lveiXPr1y/WqCf7JAKoPUAWa7vsg67b
L5P0UqHMwKCXe58bM6MJaZdg2oydR1rmNlm/GXZl7MCA3sdtYDBiY6ooWnLmIr3c5babnhfpATcQ
6U9T9VhzivC7hqiXTyKmepx/aS2r3sWw57bcbDsUuVRtqbFoxIQHwbEYcPHoRXQnvOVktTD8Kz1M
hf3D0byXNh8eiY1ySFee30u/Rs+7QK51Ma1AVbxQngw10eVHrfg4dph74gkOv/VWABivZ3qvRGtA
oNM7/eTOPxhjph89l26jM4z3q1+dhhHwBrubSfm0G+OU7GmHSVsyMHymCrbpczJ26Ir+XEcCeVzb
eUADzC+t66i8lE9mQOM5tjX0P6QbA6JMMfqO/kMA++TopPz3c936kYmh3Btt/qPHdH8E2xrhYpNJ
1UNE44rh5cbj4kmQzYBbgAtaqPV4iV3E4/iQin22iovuLu2pahkfGpN/qBH18QPaGClxfkEOI0uL
S0JqYT5lecKp0Syflr5DgmYa+X5p/RPhQymCVYIYC5seVOUj+B/4xpWzOti9ZbCOdungXjK8Lh7t
tDuTJgXqHfj7waN0fGeNVF8663MVTQ5yEof+g9s+JAxfnZz2OH4eaR570hLDO/KLoWrQZx8w5XPP
nNp2N0y9jE7T9k1qTDD/gv5QGcFTjxrQdfRxa8QEpYxVcLbcT3kSLLhO5PQo9edNiemP69Oh0Mt3
ZlaXVT+Zq4aivwnIUq0jyoLaWw885TJSKTgsfmHBEOgumhsLwtHTZrc47riH5wZOr3wYyx/JQpCq
M53MjvtmZwF+HYmsHwP7e+IORRhXH638aRoWnSK5xng2Ir651jxvh38r2jZ4n7YaVQZNe5ZqWSX6
M1ADOVkRUgSibq4/+VRLD6UWlJxQE4P63Loktvviee3B8fvh0C7wYetx9bZNApRhiKkNzGc3otw5
Dk4VWrWBFne5d9Kc1MUZK2iSzxfTx4dd25QenQTJnU62lDYyRJ/JR07KD2tmvtObghlwMisSBYvW
rpiHJlShJ0eGZX9r40A8c23+5cURRRTMEgARMdvmTJR2rYGtCKV1UlSY2kwo36I8E2Jz10VacTLW
rD2a1vhE5x93VFoWmzQ1GDVELoWcnEL12CA5F2Vw0efxc4y6aYdhmh2cDf5u7GeXSnr8ykjECk1O
ahNzUNzkyQkh1aVftDdCyfdRZ49fcOMdNH2cnpLOJhjJ7bX9olcYREYBqK7Fn1358Xo3aTjWaA8M
B+7ilD+7+d3jTKAhcSTieuT86NA72DlsNfMMg9fYCIImlCDspuf7TcL574VkUuPn/6H5u736pgNM
6GJvVyfR+SlI/JQ5YugoVvT1mm9+VJ98fZvrp/7tW/rSskC2rxleX6TenbshTejbB13/0ksJla6m
lFEa8cExPMAx84nkUR90+37X9yl74wzvKdj/9rYtQm/mTMnhz3dW69cXqv9J5zs4raNxp946VpaQ
26fcPkop8NRqXJTx1sNtu1Wr6gn1VtCPoBCSGpO02qdodCg2BNQqk7R+y6GzhbHuViHimpbi3QgA
NNeYuYzcMWeTDA0746ZrGkZYjEyKGTN/eHAtV5q3zeCUWukBB68Rip5K2LIOn3KucGlvhrYhvjPl
x4xUwbTlFjvtUnfhMo/Mcgpo35v4riMIIvMCctgty0/B0Bzhjn70nRSA47cxh5HprEW/dQYSt3XZ
Mlkwh5AKjGNTnI1yuR+b9LtsYbSLJscK9QXC4HvWIdgcGudMJO8hQEtCJhhZHnut1B7w2XK9Xw3u
T8QxgYvp0y0FCiAS0ZNucUFNIT1vLAeIbIQn219rb8sPtlyDRxcCCb2iAZ4mGTxpcNc2cbFLLHLg
E/cw0IvHbxRf5mSFMevCLakL837qi29ry+6taHFZtWSJgZcPrO5TX5rtRmS0azxO2o2VzydubEet
9g8U0mB7uMu7RS1vmbQv6HS0rTDnM9KcrUXNdjMSVgRfsyUkpZt2cWztUQp+RZbDzKHfRz42qkBL
geZ3EWRvTOi6Xb8WufujQrEfjs3yY/KKngkiuGZYsSPhVNwDjaEvduP6JRbmS5UzvK25koXjWGdh
9XnQqYLOWLxdY2eamAJbLXGOUzZEu9JIA7KJaKCnyVqjO/IPDcHZoZHdR1FiYHmmMmCjo90OPVfT
MWe6MRDgAjMFbOmqDV+aiaBOz85eJkAxmqsSTvWvxI4BOingBOvttyUUA6HL3NR2GhKPPSnSGyNx
p7PXmiHJ2B8bSpzN3Iq96dGVL+A5cBnbBaT10aPRtC38Zr58E8DOiz7UHRx1JHDVbu7cV1D40gvv
bkstb/b9Qg4bN4Q1aNdNMFSP/Rq8diugsqx/L+bkaV3oWtrx8FWfB3fnGDmx5rA79krz5NZet/kN
7PR0Ve79RzkUT+jL++6//9OUgr3/LejDemtZtm+DSkJxAqmp/v7+zLCbVxv/FUf2kicDxalloelS
jFpw52V0FhIj/x/2zqM7bmXNsn+lV83xGt4MapLe0DuRmmCRkggPBLz59b0jeN9NlfpVdfW8BsIC
kEkqmXAR33fOPne5jroDM/mTI2oLZADxk5Brw50fURUuIP+tNQutt7mnh2IAvoz6s1Fowb0NVWeK
veI240SovBbDKlj3//qDG/q/+OAgpExaqw5BO8EfH3xJysadqdEeaQRnR811pCmvkuxYOmd92lEa
xKIpkjyWjv7kNGPQ/X99hn/x5VH/cC1DSiF9Rnn/8ctL6iR1p7hIjog15luRm8fMSOMjIz9jHSye
diAFyt+FzA60miFDD7cei28p3v7r78JC+/nnQUQqihTfMHXfcF2p2vztIGbVPIO79KJjL8J5F/uN
few72vM6N8GxTV8HQmn3Fe4bg4Cfaz8zgKNSbBmEfRRhq10PQVdfMaDHUECMaIRghucVKunYiMH1
R9ymUYQa16EXnUPbOfnd2F4LrTXXwqMf3mj0pMucdK8qMd5dfxgOU1WT+1p5V2qRyLUuX17/6z/7
X5y7nhlYtuF5hq8TgicPz29/dq93ftwNcXR0DRNDcyuqLTkU89aIvJ1wzHVsL83VAJzQnofl4Jho
26eS/n6+MGyfrkqyfw+gseyD4RTDMbTjZDVEcbBqRDjs8yU2iYAYH/uwsnbqk/9PFtDTLH79+7+9
/6dZQDbH67eDvHnv3v/XLyWsvnkv+MnbDMhLVfxH6tzXD/2TOmf/w7YMw3NMrjq61wEku7+zgGTi
j4vK2TN1oHQ+L/1FnbM8+YpncIszfN/2XK7Uf0qkrX9A38d7AhRPKqQB0v1/ZAOZhv5HNhA7INiZ
qKT5GAa3hz8uxoZhWzm5BmrUxJNdInM1zuLkecDc8zB+GRua0NOirQVci02vPUL/tDD/G9MmRu1c
Fh2keYh6PDAYL9N57E51h6owtW0e45p20qkrwds4lU3UWNvePMZjmZx7a4/NNFtbQ8g4uuk+GArC
TWgrIGiMWymdbuisHYI4IPBGBmpKJDzl3mjYpPGkr8yK2BzhOi/CKbJ10yLga3TNxWo5eSe1dlkw
mJlMMj7x728cGNsH9RL0eNrBarUeSTPPyMDcVYRoB/lsnqgV/7WIkCufwgbacOYgQlCbWUFHFhS6
ub68Wb2gFon8CbWmfotam8uW4AMCqg14HCDkPuMWgrPmF4zZZfSnWpBbBvVlCV1m7+bWnU3zFLSa
efpa6yp6YF68npeMEojhdcewJ3FwWVATFwEWyiDQ7vs68XZVeGX7i7EZWkyZvgV46bJIgckwKsv8
9ZyFkIDCZHCIrGMuanLHOSducgUhYdm2REwyeaxbM92jE01WaVPcmaP/wxWYh4YaXber56/5UuSb
OBHffX+gDzt79+GYNmh5XTQcqV+e24o4yiYig9LX3nqfqaY15LuBRt/aCKblUElWgk8TFOOnt7Gn
2ryOGGRfT+Nsz8wCSUQIIlffpQ1xI/HMo5MoJs9sUcSI3ohRJn5apVHyTKBvw6e5HlsC2Dz73KRW
f0UGBskw5kc0MhZNJgDypa6b1wRfM+tv6DhZTmVdi8ZZmMuO8Ery4XHGvD5lwXzlTn2wbRwETZFG
9LNJRvkIQwo5fR60h9GmkSDK4saOg2YVFw3ThJFoFea8QweleJz3dq3tJ7KQkXbHRHkW4xXQNJsq
AzqJcUJ4NFXOlZ4zaPb85UW9FhDeuNE1nfRJxsLqDW7q+keGJHuDP/2aDiPSAvmpuzZ+GTTJ5Uhw
N8nXKExY125S3M4mqeWxvjy7UUozFCLHas7K5aoZ+bNGN+H7cOhkmNoPbyEMdZmJRR1lQKpDJ8ft
G6751pak5tTydq1Lpeu3fWPzhvjnJpEBrLmMYtVkKOusNTtTxrY20o3b8p/j95OraudlUcZUMoCM
SPkZExpJsjVs/ue0o94gt0yZrprpFAGnxQMCYqIPx8+9rZt7MqSemVXQ9ppt81xRtJJWQAcx7ba2
3Ls8MtDt9POJyFwo4RH+iiyYTr1DmzboSBwj7w/7L2x24+hPd1lsdieR+uDm/eK7couPYM8OVeCu
v4gSX1Z3BZcQHrYzIyNfIBT5sv6R+zKhVWZ3EvA7npCs2Q5Hzg/IfiwlHRduG9/FANghg+2udgWN
xKfjtyLTymjQH3D/6SX8LREDAi0XsZZOh2WLUAiV5YVInrvpj2wahm0s/YypXCieuFpT+yZ/2KdZ
7uxbEj6o2/oORSv3UHTwGwSdiq0tWjI0w+AdQRcyGOmfUx9pQVxgkIyz/fom+9FGzwf2A5dccypt
FHTYmg9zQL6v6SwGyBm72QYlst+JE5veR4zZC5oJUkCoC54yFiqYtqKAd3pNKzTc2QlZt61e6rBG
rIKZL9w0h9TFskZIFSDs09x5N6Tds7XM4LehnOzMCjJVyJeeDKD8Cg36P/A3ilnIBLY8KjmMnRWQ
vOyCXmKsvPYITl1RMmqHOkaRpf0sLZilpH0bfekcNIfAD+lOd5VrVq0qz/+FLTHWPnL7RKugiOkk
RUu6wx/Ug7aqHjq9F1+ocQXLcJkgw6CTzIKwlw8vxpUwLVOZhdnNmyQFNqVCB2wSAZjbNhMFAmsm
QtT8YXoeLWPCq3fW0t7T9wxPdNFRsfUwlN6c9ldkQGGuVboAU8P2RDyww5VK51xSrEmriH33M/HT
ZqvemVc2DAnBvEG9G+TnvAkp6hGo02+9IhUHfwQBje5g18zHGtbXMSlGBETcDpGbzJQVFxsQ9cNY
T8Pxj79dbZIuKqEUlITnlpRYRXCgbivDNpaD2lILhXBwJvcqN+ePsTSoFKRkKhP3VW4dYaYIRNHk
mUVCeBTZErnO2ZHJEzSTc8158VaNGfQoTpd0hU0qOC03k2fByNCMXduVaJ/K5mp0KvjPpkYjx53y
bR8gRwgl64TAtP4E+4XQF64Wg6hvHaYFmX+nOWAUoA/xo95xg+gLEW2DlLBcSpw9nJNho8jvarHg
m4cUIA3LnoO7Oli7KWZTcoxWCtxSoIZIsyQ85C7PAtEQOCUTdgkO+X2h9tF7v9eRLu3U7U0tVKDA
ZVOXtzzysOEmRF5DCTji2dqLg9JTf2mu1eqXvjpA3FuEngO/t7tKIzlr1A3EcVM4ntSiM3rAEmD7
1T2oWLilk2+yKssAI7o5oGYmkauz9e/q/1X3W/VZ/tjEOaIhpip2rjRGe8SigAk8hplAHErdxF6R
Vv6tdexyNXSjflKLVqOX3RZ8I5Ue2VeGV9d7s4PNyvgLLKMWn01b2yylmA6gIbXQzSSHmzMztqNt
pUqW6tr8AunYLtl0PtzvL4wGXg3tKBwSxWJjZ9Jozetsm/KDiQ+mo8Vas6xrKzvDNM32SpKvxPKF
SpJWq0r5rl65vGwUh7bvrePlNfVW9YY0tMXRG76rnAcoJFR5SBVTW778UlKFcJesZrX59QJhlEeL
2l9fu+hd1L5KBTar71E4bjWc07raA6NB8sXdozRJICECRL9KB2+5cvrgOOAM20deMW+TpvyVFINx
MjTcX7XApY198p4O61+JHWotlckWJTnQMlydVbXz8p5/tc9rp3ENJCijU8/vuiwKbCQHyFSby64/
fl69oDJD1Fo/1dpa0yz769ITokjGW3UV1o1LM5r6qBywF+l64oaOHGFXhySMT1Y1/vYIvWyqtWGR
6djqCau21WP2slmAPi2GZT51E2KwklbkVj1yVJxDM8hAabU9yuvIQdA7FC0dtfjvLBBfn1rIsV3v
H+SUe7REf6UWE1Rg4pPxreQuXjxh0OcIAefwROYWfZpnsthDBKDtAW5sSCZVu6VcSzIPF76IJtJB
5OpEvAOxLARjnf586bd3JX064mUoaBard5XbXq/EcfG4+2yV0xxvLrX8EXqIWoD0af96RWQuiAW1
l1lLDThLvmuRvBkjdivEGXJ1VlSRy28xWwfApDcN+TmSlJ6v6FVDwWS+fvnvey6/UuW0qt+o9k2t
6SO4WV+iYtVrajOeYzCjv62q//3rg6gfVtsJEq2Z7Ak+89f/ePlVelrWKBjcrjx7Hn2w//RTfH3s
y8uX3/7f2FcVZ1niboYdE6HjEs5wC7N1QlvHdDf1FnbkctDH+WkqbeyxECM2BEfcYJIEEzUiRh6W
8iVNgP9WgXjJhDUwmF3IQm10e2+E3l2bTeKVqfAnQ/T3ziPJkwpNioZBK3cVray1UdkRWiwy85I2
fp7IuNoQPhue3GChLwtZtQgBDbctqYE0Jbtdh/7FqhKeND5a1YUnysodhifqieOmr/VvCPeWVWcY
NBS9c1SmZy1OmhVkuGANOGeQJXBq6D0xpBoPPtfbdeNMchjj0zVSCjKuuw7AV0vrZGgEoeNl9yt0
44TLF/ZrrA9vZkerz3Vf/RT3kSdSCA004+2m2c2T8d2iYLwiMauaegbafrJeXMqtXk9wKZfLIWuz
U4wSit6qfa4qupBWkrzFaNZv4vjnOH/kAdHoFsrMIUUkHpXxt26AleVZ8dGumZCW1XSKLAulk7g1
RESvISLur436n26YkyIZOHszpCIBkJKsemZufdN9g7VNI3/TuLKAUcw8W/nRFSavh2wKd1aGhoaw
1lYU2trOiXHMrY+M0OGA0sTLUHzoiNN7hly3cw8Ur2GsWzfYqhP9robNACTFMlesNYgNSmYcNgK3
yP2+BL6+scsAvVSWD9JPENEempDvxziwG8DjMK9h06PjaUgrw1nZvetLG28o2b+0NI3PmZahO7Z7
0jGZPtJVGPaajS9gQg82NaTpJiIu14blv6ec6aeUJ/UaOvGy0+PkaZmM59AzQ0YkCO9dBqAFBIvS
cY391MksH1CYsZhoHkfGoz829t7KMRcWtf2ALv3RF/kN6Edm7/RkOJ8iyDFk5NUTHiaTLgLljE3I
V74nyHavjdiXoqK/KpHo/dSG9op/sIAzPFnt2OCbTbjBtbZBeFfMbTKB9gKynrgYQPeOnZ+cRb8N
kkY/ZlHXnHQvvdKHeb4NZi07Flp+I2rgqS3nq2HAOLWFuye3D9dS3m7xdnJy9gtBHyZk0T6AoI18
yo5wVrdd96HgLL7uTcdRfNMQswKfIHnQEg0hvogvi8hmTNQ51z65cKt8wOhpwg0BdTkQ7Dh4DyWW
QDRhWm6E+9LJXmvL+XBa58EGzP4qwI8KblHrecjQf9W4zMdpafbmMg7Xun5N+xj5pox7s82q4V10
+3JrFYbNdFOVGxL8CJjNjHu36tu7ufyEkvNYza2L8xTD1RRz73vyrggWzh4aUR3raLIpYGk/F8N4
QZe9Q8V/CAQOCDf1cSlFbrfPyIpgnt8mayxc5C/nzia0g0fHwytcn/u0xR5nV4ji3Zoeej/B8NTy
ceUSvhaVzmmhqsUwz9+OGpKpAqx9m8sA3LD/xSCXUIHJGjeoIFdVMaApyum19B7e+jY4FX487Son
valDo8MSl32H1cUzIJg2CA8b8Jnc+Tw68IiWMrwlJY61OPxWhEMKNxoSmJMfSNF8FJ4WnvIug7nm
BNuuts+ZTgSBNtkoqYwx23lZ+3PsgnYfco9aY/Lst0nHHBe7xirp2psSAm40WC7CdKj6/tPYZ1Sl
AIlufFP/mbjm2ZnJHDbH5H0Zae/75OxJOgzJAwYRdMFwHZrNi9U4hG/rc7mbUSfE5ssw5Jgi6M76
BEwfaBKWjsbpK94pU/A3DTrfjpG9BeGEH6F6MmIas22VQdf3IsxPMbZFCRyObat4LFx/FxCGSYhS
f4flgUwnd99W+cOADBhvG3DeMcKt1IkEBfpMnG0KMD02FrFNpvc+Gr9PPhjOZXzuovxE/QpfUps/
Ytd6hlSA1N7M6OTF51mbbkvT/RjKXZdzqyHX6BQMrrWty2xFbKG/mfTPMRY4yYzh0zdAoscDOWqB
hw5n4fRLBHCEViw3eK2YPfhxtsM6u4oneMQ+iX1bjQgEAPq4aIRFiCUqtHwz9cmHwLyQY05KCVin
Kwoopm5akHDJwedRle/zoL/OLd3fWujqaXnZ9VovjZ9zSXBmmrzaNp1RJM/4CNvho4cjudYDwXWR
YdiMjVZGm2zM74NXm+tQZB5MxrWoEKK4vX0TtYhlCUfn3Jhxw3hrt2sigLZuBuIifrOd66UIySAB
pBqPMBPtsH+zreyEK9vfNaNz7l3XvTHKGB1fBSkggNRPOPUN9Wa8IwWqpCgKiCOgPAycQtzXqOJ4
CoMl7exd6iUWgYo4A2IU2XXaudvBNctNzKBxRaYAGjkod6RmOpjjSUqLp3fbtJGbcUTaNn9pUDEy
ZjR/mdVdhDJhbVczwSA2plXtxc3Mc/su4vTZXrT3LkgAWoU9wRTLgIN7am7mkIbnEsW35OFd2zFK
B0fcFqVx5y9Nt6ErX+8GbdouQQd8oIvwXJPFDA9ZhoZbz11NMkQf81ymgIBFxXoG5YE0PhH6vYhK
RENlSoc80h7Q4yEk70m/GASB4V2REKJpo85PJ3y0gb5fuhZeChsECnNCLFcYhO6mSqdYzSErPO8I
BIW7g53boMO8s1ZG8bGqhAOzLsfGvw7CPMOpR8Zr5HnPiKvOfRnfwXJpz6SdfNgyaVc0QIMQJyTd
bJL3Qi0wTv0tCiqc/IZOPk0X/jDi6alf+B61tK7XediAGaxRfjYBZLigZgQ7mA+Gg6EiSm8WD6Ky
ZiEFiKEyizbFHIt/EzrSR04Cxs6pGyy2KaKJoJVp3P57mA4JRVSGgGiZbvW5KQiDt9aD5e0RVW8j
p4p+Meegim9HffCt0cqHQETDyrBRyfm6uNOT01hW+xET18lME4ZPOrT1zLR2SMEfmOXyoOaqawyN
O5wDhxo69moiF2NtGvMTk73HymyzqzExtmOOKIQgHe7mwXUspyFL8eAQa7XJUCsYfrZcz5a4NxLd
OGsEhuMrJNO0AyTewCMmWYiAiaUW98HQUGv2je0SWeTwRmJaN3V1piQeA69jdOsxU9ReNUyyKwy+
5ArbMwk7GKuoNpV3URJ4tzPxLl0VfOd2VK8sBvM70RnBNu8n42ZosnOj66Ri8gRPjGjiSVtO2z5P
6MCMW292rGNlzg/Cnqc7z9ILnJQkllEDR/2aCJtmANxqZJ/pzgDVEFH6KovqDK3+03NIHe95Jm30
vvxRpfZPkrjQ8nm9Rs4ABaEx16fbcRq32fhEN37Zm5WMqs/7oxixwFWAUw8WtwZuiIF+P3bTVZzV
QK5954htdePnY4BnhrmuM2TNmjksHrn2JkNDydxrGlfVQIEy8ATsc71N9kOHKS2xm+NoYHNCM0xs
dC6SvTdt3NxCsWgm7q6ic8Oz46N3C7FbaL9vEhMOkNOGV2kVrxhoxZ9Je52Wxq7g+cowMjw4hXiw
3Ec8t8ZT2Bikto3tjsA80osQNNX1WztQOO8788U2GdzjA7ovIuebsNoNBbx7FAL4weHebidjiTZT
iy1Xr5aHyoTMQfolDli+ccI3sWmF0pkt+kM+nYeevrrjEVBoE6PojsA2q7EA83MiZTNd24V519Ho
XKOv/oGMft4MPtGuec8uLUROqTfLi+/JeUFobke8ZVgq6GCPWgtknc6cIZZu4wmdIQx9MXIGSLOJ
IaLxtBm7/GkummntJcVPq/RQYIGfZz7mt0hsIZRXtXmq619mXHSkTYTTpsv6UwLMsUK+vmk8uoNZ
XAkw7zXqKA8QXg4hmlkOOMI+3dFbvM5d/ue8ciDItuQbjaTX9zy0JhsJZoKJLkuQSqVJ/73n3o+0
HsZhnLlvDb4sbng+iHXsaUbTv7v4brIeVUktZcsLNQYD1VG4YBnDGmfNEypJ8nYKM/g2FNg3dE8n
cb52V/0imK5hy+bMHrcU0sD84DKkxURJnwJQ4ZPB1WjyrzSxmqS3oUAdq+/HthhO1XlIkg8ngco/
NOTHOHiN0vGzWXgqOZOzc6Phl/TOFTJh0nbFkWPGtM0u15jl5x1e8mfkneZqLoJv2WLshTf86ovp
2USuUEX2nmH9e5jF8zEKGCyXgfugtyVewukpw7+NjL07dU6/Lytn3pQyP0gvVo7PBVnBAt8M1nRd
ReOpCiGIT967uYQE7Y5RsF2ECZUjotEcqYSrqDKuet0UtCjr6dzZN7SG8FUvWbmKl+JZz0K+Jxlo
YIExmPP5lrkLlSBHO3eMSbkLB5Rr9K5/WUqrumGWYmbInNuFr0zMIdaaxiZXtkOQN3/G/SJfovAY
Iad3XPuZu8RPMiCdnSiILxokhaJC0dphA8AL5W94PkdXgzbwEI3IOKGzTlITrQWMgriF6hc30ofd
JtUi/4GrZ3SwSdojOJIZU3aRJz/1JUbIXThvCErbeYGxk7XeJkg+MK1R9OOcbD1toreCaSIZPOoj
UBsQXTOabKrPeMEVHMfzIU7mD6PszHU9pMcwlB9AH8qDETc9khiSeLRXtP2oYDzvhjHCN6uzHhtz
uLNK7d43ktsg5SgVKWa6tBh/WHgT647nExP5uremdZLEz5GHRFeQQ2FJ21w8d4RRaDEz5Di6C8wK
amMRM+6LgYL0eW9shwA7UtJhWwBLv5tBfCBdoVKKUtAwGb33U8kXEvKItHXCJSqnIwCX3k08k9oA
A60nzNU2rjIqDImDQD/3xneE7m9kWSJiBbSQCCCA+Zi+zMY7Fu63qADM1rWOWAFNrHCLrJPBaG9g
eXi5RqNkcq9Ny3POIuGpbPfhCjnFQrv/TPUJ6STo8EPe6vXNkE9ru++fE0w9180oEYo8h03zo+ol
oKYf+p3GNJ618WEWHu51Xd8OWfYZNPSntVo/wbCIdq0VA3j10PsGFuga5g5En3UGlcTZ2+RaVe16
52GqtOd+/Axiqt6u8Tw6RI/nvo939RlaHk85qCKM+bwDBAts3R2N7p47APw4eql5mqxpfh1j4d04
Qtp3ANRclfPAmxip1qnNyCFL1lMlkrWBFlLTO/SCfnuH47dY1ZnN7SG9C/DvR73+YWAW2s98BILe
ufPxmWPLBy9Fz9xgONoE+rWco8IMCFdGaNRckPxJkz596+GVr1zd2KWaaa6jCDeycDFGCv8u6fRk
i3Nh0wcRyJQleM7a5hPby6fUlDhFcjuU+OeZqSBth+uavMRj4G/MBNhlkjM6116tBEVT3zrztZf8
sPPizikW3HwLgeAF404oSfPKRJ2mt9pzOxt0iVHMboYQ5/lLEfbriakAN2PyTowu/kF4drKrwVAy
u193hcDOZlxbYrn3Ik7PYmvJ42RkaYCW2+JvBL++Hmr0qEvE2aLHhF94ibmNYoSmevCAjvutSvNg
FyB/sdyjSN0Ur4z3GFOAXvm46RwkBnkIhzWK76jHkSMxZneeQ/sUmUXdjk8u5rRkWB6IY7qPkvmI
ZfmmwxpFiL2TmW8Vf0IIdcarf4iYycao3UG04vTSroDwobdZvJ2cmC49tuNgYUALpcjKoncztJ4X
s5dwgn7fk4iVxh4+OmYJQyHTnbRnn4gw4ejXA7HQqyYBe1SF/LlOjQ1+Ge5NjpYV2luMNHpsP/rL
8gSfg2iUN5oKVs4AkVkpvpeBbIOCM6axy2rtO80GTeg20Zvvi+d9d4uaEoJxrRvFZ98G362+/yjL
j7ElnB6O6VWhh8+0ke5r7GlACz5NPmy+iE9AhY+5Uz1Bxl/giAaQE0rvI+B83qPgfysZYK+WhFsS
5hIYJV31nqegDBrvsUxoEdk5hYLpaM/lJjfFowMPr2n1b57RPqLu3cUTreLKD+/9aaGyPDSfmY8/
JHrB8XprthpZiekRQPEPodNVajztnGv9DsmIt9aj2N41Q12sHWiFG9Oov2nJnViSt6xrfxXRjdVi
0BYCT1PU+deViaGnj29DAhRrzbr2BucT/A7oAfxia9+0bgaJJKKHRhWJkXYstp2XkDD8zbLbQxy9
4k/XjkU332shU0FPR4GWPCzJ/n8Eff8d3qll2BIR+r//qZj7vwR9j1X/L6Nk//rBf4r63H/YNsJV
BzmHTJKVmrm/RX32P3TXBoWK1M8zXamx/UvUZ5MXa9sIPwOfZB7Ps9D7oVTo4n//N9v8h+07yPkI
qDW4dfJT//yIf4mi2z+2fxdJG5b3h9oYL4Xh4GExDJTGJq4GGTX7m9Q0YHDWMdbSzinSGR7TodiW
vo+t2ER/PsFDbSMiwsGlvfoONgl9Dk/p1L4uhXaXz6HHRJ3ynWyNA6vyduaA2N040C2Yc5uLPqLI
1m9yL1koMAKGluwofHermbRZrEl5jt+Jp6GR+vsJ++wKjQdjieKBCs0rUod9pHNjbPBmx1O5r2v/
juA/QIJQgnDgkWLq9iFeveANGupjwMgUjdvNaE8/MODhzrXBThTzGZvgyafgFmTllZOB5Cpi7xrZ
FvAkM3uouuTDSslxXQiU0SDq6O0D+j2m+AjkthCPmH/h427SfJubk3NFVoloExBZBYMtAnQ/YZXt
dXs6U4QrBQO+tr/rp9xbmXl7HCa/2YQ81JAyIhnDhdDZNk92e0O98UXzoA1wx4JZzF0vG9t7ntQk
1NIPxk9q/lgMezt3Y71icvlQ59nJd51HOujTyhIdxoGe2mCDqcwZnkRdvoMPGnDTtnN6NNKmWZsW
Mv6sIsZkIoVRd7uNPnIPZm6BrTBduwkhnJF7jWOMQMXpRU+H66GqYeCNxTUq6W2e8S20mvQylsMd
SilSrcywXIskPmQYFVPxgKH3QNiWj3Ymu1qYP6x9+t4rrLzv9RwPK21OFrr/2c8qvwMGcOtEBFT1
JHHxO3bSbMw0PCGo0NSJDaWWHA0RlB1NuwllXwAoyEdTZFca7SACRHPQGssDdznh/tAZtYF5HE8d
X8IsqumB8NtDSol9G3z4WXLWhPQ890j8p+Uu5libIcFcI4QqR6db4U+1hyE3Q+mfMb8zGHvFefwM
3ck/xE13DaBQnJnaPFW+3dLt6Q/GAq9z8CicO7ADWw4mOiEmGXNqfCvyyWJMhjAl8oF2VjU1h2ZN
rfm+JTngQKzFDaU2rM9e6K7joXwtfPGaxRJIpL/YXvZNZLi8s4HamOkRQFWWP2Z6A0F5bRaE62W0
lGt7MVcwlVH8YLPtqsdqdB+Wwj9WMUPpWYwIWfRN6xZEUEXhnUu9wSyh9wDZNRLnYfEIDqurg7Mw
w3UsqMI6Rnmrys7dNBprxv3Z9WXRuom9qUpZKfKjAGtcVnJBj/Nr4CNONYxt6He/+syaVkiCsdrm
NSPOungGDr0LzMHddlFEudF+q0Gk4G4fWoiTchYAUpUH933eDfYh0rUBs5/1sx7ICWZ4ugma+Bg6
XblrpALMklow+DvL19pln1YbdBZIcINirxa9VCCqNaVFlDfj7WT7r3+9KOGLdS4R9719WdcW4WyK
nnnG12u//bpCgloFsw9hIhCaxs44cGJ+bUm8swWHIoXQYII2N6eQ0PqaWiWlfgmLBkFz8vvkh6e7
E7cP+oAHkqp35pzHB+U2S7AsxWlFymNQofyjiNqdogUhoFpDWXCHY8XYXXap/Wlj3kBXRv//9/sT
+UPqbTPPks1C8jOpTi4QHh91JF3pfbEQBN4kJikEap8uX1BvUYsyCp1jpO8vey7vgrDMTyXVXHJz
M07qJ79+E8mOvKJ2DEn6EFEI3PkNZ7czVI9t72DuLxMM24V2nmfJUE3fhZxrmS23G996G0lGXBh+
gk3C80Q65p0BXoHSzWSDaRj2fd2lZ2rgT+M8N9e9iVsBNMmNUpH0XQ2dVJSkXLb0rkzKyNECtmx4
SODumUtGl0DmRRf1yplqSrUFKtppHp7QTFXbciDdMfQWbWMCfj01nllTGKyeW18b15QQrzQh+m2X
4jnLk3Tbxd25X14nA1qrP6OSChdpEV/1jva2WD7FGK0B1jOl3U0F8gKraHUSS/tet5iLtdJqD+Da
PmiGQXx06vgQtwPZl4BzChfmT5doLnZdn+xyP3qr5/5XGfftg6uH1Z3JeNKiMOxpXf+0lH1yWqry
DmoN0ykKpt9c8DXkCj+AYwuJB3abrYhdWRLQX4cuXvZZVPunLOCB2xr9Jv7ZC6r+ZnzfcHbtRhjX
q2qu2xN2wHQzl329wTpM4h+lhDV3ErwixLPbMqjdJbFdyZ1SGUJA0gN57mrbhwUpZZMTqXPFQSmx
1IKh9+0wABhQwUpf0VSoBUZkg3bPzG8AiGGrfAUPVNoxTxGiESK4zgADnJY+cTfOBFCgkRI5tYCW
grpYpTRctmehm3vRz/t4qkymAROqOLUgcdKH+c8Z2pxcmThBf4tyBMkAQuYGRFlcn5q/19S+y6Yn
gwZk4oDu8TuUKAibMvqgmWiCRGYUGDKtIJFYUvWqLbMMEpNCSNElMuCA4G+I4Mkxl2ovtXBovSN+
lttK+OVbzjfXHfyt0uU6jApMlaogQxYWuUikktP4exOfUrEOI9QThe+S2ID5vqW+J1eVQkltazLb
ISXkwVZxDy4mfRlXwRnJ18AcE8NTjgrhMBIV0cnMCJpF/ipIyZFQx/UL7qr4tI6gx1jL6Al5d40J
o+AbFgeVT3c5yn8IYtULOSEXDgbo7UUPq5Sg6kRQa5fFUveEOgM++DruSgWqFkopq84FUXiMXsLG
jXaFWz+rY2+r3A61aqgYnUhrX8OS2CD0seKoJx9KrxzK5I9MZoCob1RJXNWik1khvUwNuexT33eU
tsbeIWYklJjay0KTCSWXTbWm9i3uWy1TTDCMNdAX5HeqTje1loGiWmVEMIKR43y7LC7n4OVE9EhO
0bmw9oNKU4ly/5bIuAXIF9owtQDFVp0cJZhW22Miq9LktIxSjfd17L6uUcXkVat4Jrm1QRG6HLg/
g8kux9DqA0bwCFvVAfpS7n5duV/rTip+eKnZbtWBuRwidcT+2OfRGUfsXeK0kZewunq/pK7q2Klt
9QpyXCa+sf5C0tI/L14VrqO229TjuqOwWRwZ9q0SlcSkLhl1KSkpu1q77DMiY++12JeVQL0NLcbR
JaTedkLrTuCPjbn7pF77eoPcV0UYkAaHRhCBlu1J12Kk03+v/bFPkwGSmhS+w2RE8pswc9h5Mrho
itHXBdT5labQkhE4ag3sJO0xso/UIYTJhPpTBSXJI1qotCS1Tbiye2hT7QsRrS7JqpVJS1FkMHZx
yF/qZRBTY8hYx6/77E0gw5rUuuXiNhpllJPSqLutzRysRYqsDvFvOnZhGfdlWhANpWSCAOsAjEr1
ulqEPs/8VVOHnLw9PDolVQ/Ad/2eFfm13fquBqFRdmDKSfKi/hYzKx0zud7sJEVC22dduvtDLaw2
L5Jmdd9W+/4Pe2e23TaypOtXOS+AvTAkpnPJWaRI0RRNybrBkmQL8zzj6c+XcO22W1W76vR9X5iL
FE2QADIjIyP+AYXMhZeV7u5XuEy8CS33OXL+fMrxv2WuTxsprsXml1uYNaLSB2pAnsIwIxl/vkff
jxa0PN0BLmS6++XyNfuZ/Xrp6ypVdN1S3rqiCII3r4nTrS/Pq9MYyPOzXw9/9bdMUUgxf/0fP5VX
4a8OMbBXWadT8DEfJpk/R//sYJpGuP3tY3/12U9/i4MJCeIaPaRQ/tb5XTx1Xu3e7Nfzq3zAf6Cm
LQuL6bvWy+Uo0yCG0Gn+46GrWZ1+/a2PEkSZdVXZqJVub4c+OaQ4RNKXlPdi/pg/QpwBS8th5g/P
f/x0mPnlb5+B8bU2I4M6NCePmMyTFmAgNP+vn4f7+X+7YgCn4nA1NKOLt/P784Mlf+/Pd0H8IsTD
QFFEIdWze5Z/atPABpoA89faKsZ1R6m72nUaLEOE2ep9GKDpp2fZFmwXRCL58NNtqDAiSuhNrsX7
6fGTu5APPJZb6KXPYDVNisWQN+gJQRQv+vtSGkR5hY7MfBp62f2o0L/5pSAxy0jML3/KYMyvIzfV
JP4gXM1WTj8f5rA9Py0axMrJNZsvIMeaTW+031NRICQtQ8dspzY7cM0vf3pzRdlXxzaQcWSDBwKB
yNOpfsZl8wA9kPHMf5pNkuYHHymULQCzbeOaQ7GbDaRmq6RQLo2OW6DvIpdAX6KfFRYGtnpyDVSj
JF7SmcFW1AmJfYHMUmbXrfkZIl7BvmUgygCKFNc3s5/EGj2J6qf92vxMgzYhwrrdNTL0DvK/zs8q
SywrDVpIK6lEACVL+vs6Q3C2Yptf9wLwzEh/WDQmotShTKewBIIKoZuCKOk9N90kWZIyWQThwiZn
fgZ3CCgpShXGpK0jmQ05UoJ+fkZX3t1EUB6iEnvctX70ZFSeT3x+sNqgXWWe2S4KSYJKM8lTm32w
cvbyKGQFCnreLWzPSBK4+kDZBFQAt7Tmfcg6cjaOin8uzXzYzAPHlfZg5pQRT+enXoPRKq3t+9L1
EVuTGGyVetaINAtPZz2STFfHLZrEO0NmY70UeJmfcY9YF379EaaKsmorSGOxPIlfD6kTYUxb23Dc
/v13NF7zPZI5/hLlJUokAquHQVG+zEfrZEoxP/v14MvUv9HqpzZF6nA+UPLL6c8aUi68AJlnVJ25
awSbsQN9iXYXALw3ZQ4+P5QyRwrg3xsRLDc1VrjB8xtKbrA5aMpXT96aebQ5LkKfi/m1CRmK4dYY
LTfXeIUMdYDdPpKT/5cNHLaBQAzSzP+g2Feu8ZFSOTT6pVNWhndlAWXC9XvJ7RGAfn+9Tv2y38WA
OLwq7iEwAn/NnQ4qgVYGtALnv4ZwttaOmb1nWQmY3x27PY7T3X5++ae/AY1WXPhn0Dc7Pcsfyi7t
T61HQ6rW1+Q1FIo6tI9BxG0mVDCXjaU8ds4U4cXn2ZtAt7CNdvNsa2epty6mtERQaEJBVnWms5Ze
6OnZO0FvISnKxwL9tEM05NdJoKhTh4iUN4b1DbhPcN9DlaryST23rZYju70rPOdIuh0dEYsyDqDT
keSymRB+sO61sQFeI5aJY5xBfqk39Lniu7gDrAc65BKBTKAKQ4exU+19H1OoHKLOwzlh+hJ7Y7gr
a7tBzLC7B0zp7fpSZgu9ieOHOqwAdh8RIVQhjkTlzrJRulJ6pJ/doYZGUyenDB7WWnHrbCvA8aI0
YrV3TdvugPulS780zZMPzwUwhUIpeHzqDRdlZbun3W33BjpmMER0U0UURe8fqGwhmRoZ5WF+1sbl
DxCTHXCsusDhZk5y0dyKlSFY+dQ5l1OhjcuyrbplNpPlfBt5Ew+WuZmI8JQk9Kk1duMb6CgT6GtM
lUS+i5LA32X04Oj5PBDO+isID2cz6km61GwJfs3UfusnPSIh47QMoONSBkEZ04zoxFZo5I2G3yLQ
ilJPV7QgwgQSrEUeYmfgODixVAhMlhroSWoz6AomlAq/mIVyTSCMbh07RHSVQmpqtO+Iax0MF4ce
Sq3bFpL5QiBNi6xKkK6MwV0Lr/tODzXLR5g1mIysSs+4mlk6HL0C5Ulhjl8HVQ/WZZQ1mIQ55r4I
JgcwZvuSi6FatJkG7pzK+hipb1ZNETfrvhc+vTW086jwu7sJju3SsNpjVosGiZ5e31SGSiU4iS6l
pVVb/KaR1qkNeu/moH6pBYtlnyWrCbFJ9OXrcuOwUoBDQE21ASiZuCaN2xxBtBJPB1PR10LRW2To
AHzm6mhs8PCc7v3RR7qV1H9j4AZzV0z6uEyRTZr68DtyoQ2saoMU9h4PmR+qBiS1Jc9bQn2zsUws
sIxMsbwxlIhSE19cmACZklELToNSjOSytkkxOndWTUszA8bYj8aU+aYB8z1mg7lwWGpb2tVUKXxW
8wb0oY7sY2g0zc7PtK2HoOEKaXh9hZDPGmyCuxoYoMusdh48NT24ihXfl06zU5MivYvj8q0YaJbk
mtGs/rd79//TvdPRwaBn9p+7d5cg//7j/9zVyWv2/b/ZFf784B/dO1v7F7ozumYZlmth5qTSovuj
e8dbjuzRucxpy7F/eRbSoOMTaHQgyGEJLK1469+9Ow4niEauaUiXw099ur/r21mf23bsMJE0UgVW
hYLfZXxWiCkrn8o1Ha8duS01JD94GfeBpV5Hp9G3soRIV7vBjYHg1mVscnt3AEKYRXdIY2qbNrFP
EdXY9OyU3RUl1UOom8+Ob6G5EN47tcTZa7Ls/5p68dHO1U2voN0ZHYM0v6vzE2JfX8rMPvUwXZdm
P2w7rUJUgnlXouO/pWZ/QULB2WvFF+SqNmx14tWU96jNI7rqp8kpUeG7N46snxsEzjKmzZe06q2d
jnaFuV44wJIoFbGPDSzDlYjOikqW22nmB3Zk2IlBGwD0kFA/UCLr5GY0M8oJQn1DOyIKga13ABYy
PfqIRvCWTm1jGtDhdTBo5zghRAj7e0fPp3IxwSGI62yRxM410qMOXyjWxcpQ+m1ZtddG8N1RvXLt
9AcF6YtSVtCz/B+jubKNJgPsRam57eEQK4+21XgwALtj7OUHv+ZqovS3yrLuS68mx7BJjnkmdi3i
4AuzWIkSM51+PIeVfVJC9UAec8hd9ex66i1QzJ2RjWePdpwMqql2q5QasFy1rusRQk1yrJrwQwNB
6irhk1ePl9Bpr3pgPrexv07RQqzXdu6cbGPY4lh5tKjCa+Z0QC9W9kGPIPkvgerd6f6dG6M/TiwF
Akp+MJ1FNB6wFcDkJcYFLtxXFCYwij6GyMJihHwsEAJPIFiAd0IvYhWCQtITDEqaGNNH99STpue2
9VyO9cZWxrM6WcdmfFKTibxXBB9GyjjwrfwwmHR7LO3glWLXZ/56jDCjUQB9Qa7Xdi3fnNeIICeD
tpJq/VpjPMdd8uqbuIP1a9fRzkVg7oom2EeZFGv192oVH+Ud1rz+1tYoQ07xm4iTD9MPPspmuMjL
WGDtVzoMajFdtXJbxer7qKK9ylIH6HeL1cMCUPOKCtZdGbeogPcXlzV5gaLHYbIKlANwg0KMk3pC
fx4ma9eO4T6l2KSZJ9rSVNm5gsVw0AI6XP54wALpw/GbBqZOi66IsSELPRomCFfG5FSaOxWBSWGC
7DBl21o/4oMxxMPVCsZLX4jnAMrBJDt0RXwkwX+dv2PEuGEYjXMNEtzv0fFrS6SyqcogZT9s/SF5
tdXhYNG5FNwVOCb4Wy0RaTjmzXjujJ62W/hsttFHFdcEiQYnqWivjskR7tjeYJ6nJHZeDumzGm8S
CZN2kECi6RxO8THugc5GjFWlekQ8r4uGbVV2F5G010pJj50MB84bNbEbAuAX0rTcHy46t6Sykte6
++aOIED76WaX003ewVYdD0oSQ0RIX+WFkeNR8/uLHfYrJZ9u9diuOuBbXa+DWa/XntGuBsx/DFvs
TJ1bo5TTua/VM2vsNkfKbkjvfKPieLgmcj6xS6rrRIu+N5/roV7DvdxBX3tD0H4KiAmeaB9bBWEw
xnYcDwf52xKfWNZ3zTVEBT+a9G0UZccoJBS0wXSwTKRePeZ6m7abtE4+BiHWYfjcw3bSwuGqa81G
DiaEOTYIidy8BhpKemu4UkZnP6O9ynhRp5sq7mrFffSLelOZEa7G0rS9JUxPZ7sazoE5XFPVXEmN
4HQ4K+14s6N+62RgFL08xOlGeepc/8t9PZgnUanvAUyn0PNXnY4CqaFaJ8Me3l3T+5rBUnLN6KNB
/xHkF43g/kBneN2MlEAhsaz9Qjl7fX5v5N3K6jXS2WZXTrHEOJ4E8IKpVM9A6lF74KmJMMR0MN6g
Y31R82jfVMau1JNjWvLbB6bHGDAkuNIWmX/1UhvVQ9tOB7dornU9gV1HzMEbDhMTQf5TwnCTIypl
MLwGMCSmrx1Ks31HS/s8SAUK0V5LnSkWiWLrBdO6suF/EKzCmmk1odoBtC2RJZ2rDNhkrqT30YPL
ytZE002L0temLL/q3g2Y8tXwQGeHQET04Ecduuj7Wyc5JWVMUF37FODGICdRrUtzFA3eSOc7z62E
KmgZK40rnsvWxH9LRfVTbS6z1jKBahF3Z8Bhrw3fkWREN6hLwQDIujcsplr6Grk98yO4r4KT/K5U
t0/zjNOGk6bDPPIw2kFyEUaRJ6kMwQP2jEBpI3ghwBdA7KF85COJQeWEzRhKJkDtfW+pms2TE5Wv
oN87xKC098i3/LvSNRd247HvkTBdvbf2ESH2Hlh2gvvZqK6lIVlsW3uWu69JOI27CAFpHCxxJ2nj
53QYzpiXjAdMKg9s/aHsmmJh0PVfxzFYDC/rRyRLwwZNcvp1C6EjF5+oV7yDuv2s9jyT+udn89/G
KRy3fdrABLe+hEGkb2adD5x5xX5+Nj8oovrjpTDkz16oWVrvXYeW1zBShcIA+KmD7rHqjOYeLoG3
VxEOgweVeEvbxHJuifqktp8f8M8ACB8Jth+T+aQ55WJCx3rvOdmGAuNTENLP8BuEMCh6+XcpXgdt
0skNd3jTbC2QNpNr5HsJIa26KxtroznKespwOpvidSaUNfzoBWsAGjDPTv1hVdYmRlxkzOipjc0K
QzuUcEabvzQ6fWXkBtMaTnPZKvWhGHO2zPKhlXar/LhpN9n1yQ6qYUNSBFwZdnMAOyZRgnOWixym
pbjRskvM18kEPsAqQPPEea0yzQGJ21HbzNoXDIqXGXW+NboPKEXSz22tgdU4ETdrsIEzFD0uSooF
UcgEBduYtEszBjZmX++JEu+7zDw5ooB+CL0vrpxdXozPLfbFi4lpHlUED6ZANrYXWsgXvxpxBEGd
CO43ziPOt0RNmwc1WrsEGy2vcTmqIdyWQGRi+9lWrJOZ4htRjddY5KfEwuzGc7boEL+GYqf01UFY
8U+39vfh//o/8r8QAdVUDfja7yqgjuPayJxQLnVtFX/xT0qKmV40Qz6mQN4T8uQsxWiqjCrw58zu
ypa+bLF6yCElIO3do647hLAkUG8ZlEfdXSZ4PnanimDUEcBaDMFb4UAZvmHQvCxZR2SA6bpznQ6X
QPHva0dnYxd9c/FcghVP4qhCxAmfRid+jXSOb+uExz5r7wTEXKiuHxn1xVY376KShaojvnDNMkrR
bQV1xjNPo026MnXvqEhIrtAh9Pp3W5CXJ+ErQjdHUfBNo7NXKE8j1rDVWALJMT1luLhOd9HadtWa
SGznLzKUgunYV8qwNadmU7CE10aL7093kbmbVQw3+nFnwhA2wwDy+20mN+9xt/IJOfBITlmz8bWW
Tlp9Sbv+fcQQIKPiZtZyYTWeXWh9Fpgg1Ji2KBzdUIWD0enHR8dAPJZEsnHeYhNaYNH8sdH9jzf6
kzQh2yHyPbiwiBMaLvuvT7cZH1os5XqYDb006wBzJAqb7Lvvt3IFM5rhLCxq9f7ht03jX4wvBGX/
PL4clFqFYWoapjqOhFf+Bp8shQFLWLTZDsPpW1olR9RZjk6NIHS77ikE5Ul69HqQd2R5cdStPEPs
KgO8xkh6QB6ukyYatQlVRV9lyBDLrDkm+a5U1BlK7qf1Rk14IfJqkVngbEjnbWzFWYOz2HnuXIwp
aQPKhKMPj62ibGsUbMGoUR6DBOGaOywD333POgU6nmqkoNFYUQNNAPiptzSP9xGDLsJGxs8AWiIa
gMtqHUkXdVzWMaLzRbYjm83LCREqCjEZdzMS9xaAjq6Jj4BcoIeAUU/GQ2qT2AsyA9+IX+U5G5N6
mzT1Fk3qsWy5L/GbYifHkVJay2fjELKyTXPDqtdDlex9azzYg3poGPY18XVCAaZMTg18OtN7Jmtl
xnbOs1xHfWzimyBYNYY4USf9kIu208FirtbZ97x0aXEMR9wDVxrEpiRCvyI9WgIg5ThN76m6NrxK
LmRLC4X8cDhNDbMST8zzZGavE/r7dT8+AHtFNV6A0AhKCXFzNzVBGe20/YjUU+CoxyJhvxDZp3aI
X9vRPsm9lUZWKXOisfQ3yijWMlU0BXsMTto1uqsea+dSCdEvIOeL2ovGRQ2ZG31HqdMbz/J1oY8H
FZoLSU3VhseMTQ+eLsdgtj2F9xvGNTbzAQiKROzKMD7K/A+e9lU03YMGNVKG2rG9OmP/ruXRI/z1
hdaqjwq9oeYCKeqI8chRZ4OLkN+rCKOjlrVXzwleheBXKeazmrFHSHGVwqTYpHdAZ9J8lvlgmvEf
mL2Zaj4ngn1iEh7VtLsUwWNUWvdwzbAeG2/wdZ9xlcCql7p3PL13QXsxcnPXZele6aJ94JLtusgA
WhPE3T0ukRuZETZNQhJcrv1855C4FwWeQXLAszWn774NdbEbeq4n0Uuwdoksg6BGkgrPxU2aFZnu
EunEO7n1yjBPkVuyrsZEyn9XFXafcsDJPUJUCMZ0I2kl5BRDykaZRbC2u1syUYcI4Hl1GOomU4eE
BHsjwrHMZqfC+/H34QP49V+FD9s0kQmxCCLqJ0nVBLvMUhcmwlL2+J7VXMipvzO8r2RjLMstjXxz
6C4Ocu0k21QSeglqWMkdkhxYdeCi2tmw/OKVRc2jTy5JbM5hez6Arb+V0fjeVeEH9mnvEWLNHO+E
+9Cji2iraqEpnvRxhYkG3eL6S6ygJKni6TmEaImKjjUnqxSxVrHrdId23BllkcJobM8pZsRbWuY4
sBYVdgzTMcvDZ1oJ+r01MU0GC5QB7eHXAn/2lR/hnGJrybXKydhptQZUc8CZnTKWcsxn2sWgg82V
HrjsxdB3vLklOUj3oVZGgSpC+iHjSzBB+I0iHMaAMxHVLdEc1jrBScacR19RT2AtF3kVvKoOUOmu
vxnqcBkiscN1g47lvssx+GANT0Is5Q0kXEFEl/10kCHQbZOjy4iU86+23UfNeERE+jmJ1LM8WhOE
R8Tkt30f7uMHpbLXOTtXOSpiW5zkQXDcXlVsgrKkvdDjwClu2DdFvxV1d8VjcWfm4zvM1HXL7hIn
HNpA2mZXFc3FzduLeo/IkbrSxn7bxeDIMqRSyvojadqrYcFuZkI3NnWsfxh+n7D/ctXU4RhYwpn1
gTXKm78vXmh8C2SlkKps7fijjKEfJ1caK4SC4QQTdVLGQ0mVabDL9T9881+kZbpLbdUg9kG0sD4t
m9gItpk12tnO87UzdPNsMSbWXbKyoOWC1MW3A/JBAu/AtU5ySfyHr6cW/DkrNODd2/wCVScx/PT1
vW0PRuQV+U5vSKXYiclMR2FIuypRo79IH986v2uGL6GJzq5gz0fZL4jGn+ya/5i2SErJn3+IQ7ma
khZkD/vTHfANIEJO7WUwtXuQ6mRi1G0S5eDA5xkLyiZJc7Ft4KeluWxRApWjS6ZcMkVMEsp5rkAc
U5D6Pf39JZIV7D//MhdTG9vWYIWIT5GpiBHCjUYn27ktibOaHYzA+KLUtOWGnrTOMK21iNu3Ofkv
aqqXyfhOnerq12fkXV5Vd3g3ArZHc/HMMaezvwVc84Qk6q1hY49ezhKvoKOsfFnpuJW5jizQWG6/
jSNzF7A9kDVMFbKukwyXNIj2TsoKbTDtuBc9rFr4vJBcu0vUVmuNueqom5LSgOfALgYbWjn1pRz7
XdKYaA/ATQRIFnRot5BHqWixlaRhQ+rfFH98jydUsQZxkqQQ26jOjoa/YpF+lG7L4aPXChY8O/yl
LmxYlIyaRaKi75dQHU/zIV60fXcNKsiVf38X/mp4CE3VTdg5qqnrn8apjppXmuukYIFeb2SCgi/4
Pk3e5rrjcNOa6u7vv1D7k+I+MQHheUP2NByy2s8i326vOVTumZkyHauT6DFC1jHCnjrvLzVlgQ0r
8+s4sOZMkqrfdleaAftSpHuDUJx0Jg48jwEmixkWcWQGrgvTUs8eDFsOBpVyXdKNZwMbx8rRH2r9
EDbOtLCykYvIxrrP7id2iy2FKnnc3gHMrSzMztoJynOyZpowEtwA6Tp9OLg0/uUOqaPmnJrozUaI
XqcvVg2tg4SB7sdW5uNYgG7C+s0JyAC1uF25lo1wsxavdLvAL0C31sCY2YNpCICJAhHnRerrBbJg
CWImjnf0HA/SkBe/a00LC58sDi2rtPUfsni4wVC4hhgLdhSoqU8az3pC7bDK15i7fqso1uds1WRJ
T64GkZmcaHs+VS3Lsk6xKgtpaASXkkVU0nJ8GEMDii7REVr8MXDEs07a1HegBcf7QYmQiCuArJsr
x283Y5G8aom3t3US4fNQGLiumcgr4/HSOM9Wp51lMZx6zmFcgzUXJqByWUXOrZ3eToTdYF9mXwad
LT3ngbzwybX8k/T1kKugrXUHwN3vniNOtvaPi89f7NhwdmB3rsFN0P+0ccJDIi/Rjsl2srgtC94D
t1272V7xJE85s4pd9g/R9q+ivqlSkHMcm6KALt//ba9W6SOWoTA/d2ZMubqmbM/+5x/mz5yxfS44
WBDVkeLXgJo4n74kDKQks4qsjHC6bNGbWBmjNnqthnhb+ogP0yj7EqvlZZqonDjsfDSI5kH8IWuQ
eP8eIqSAQsNdu6Ym+1A7bBFPMUXhThfPNoHQzpI9JuyopVfLOoregIJTVerYllHvglAHy4xwlg63
1keNKiJUVxWmvPgyFWN6rC13gYTtxeD+t178qrsjWXdzyEEAyE2kbUy3wBWnmBQZEa9rhXSDaV+m
ftiZlIHljzTJuEGOnkbDuua0dCyyZaf4ijoDpTSot8hlG9HR7durZpvPoBkPjhUds8o4Brq/Vurx
IJM3mVCpmOLFZnXP8DhM/oPjscOr6aboFdsxep+LocufMLEsFx6W0liW0UTRww+T5UIZqdiy8+mG
eK8D9Um4k1hSIWwgdvLr1IpA00Xmc2a117Rmt1fa7GqAXLADcodkqfBbPK+/yggu88d5GPyvDcY/
2WCowmGL85/77sdXHOM+99x/fujfPXfzX6oArm9ZqlBVijm/9dzdfwk2SoZrkpU4soX+b8Ks4f7L
xjZDsx3doVcPd/e/mu6G/S+mu4FBhmkLG4kU43/SeJ/psL9PbxexeUT7KCeqrqtb4tP0xuQPd4Mg
nnbF1CKm2bFfbAVQSJvyzqikS/of8SpOMEoqqcEvOxQx9/AoHTI4NJpG6ztL173IWCoMO/qfZtX8
ONuwHTIFTtMRn91ymgTZSGXCMUypWxDogpJ9p4GBbzDtbtCzF2l1G4W9FWm31VIKZAWcxX9IWeRd
+G+JIz+CqK4bFFstbHs+5yyNWasdiMphNzZluEWjUaXeRAUCC0S8pL1rYQIN940T1I4fb1HOVsfs
jGihPKkxPzFBeUW42mOOIZQeodUBzyzFuzZ5SZoXoRTe0q35zUrgJMvfBuL55z38nQutU7P400+H
Uq27ULIdnZHmfqoiotfjhKACGvpbGA677VNnJ8VaN2i1eH66jAb8rZ00PNhBhCO2WpkrFQUQa/oW
qpxlo+DGOPTdcr7WWG+wO6bUrFuIIfB9OyTLnZXRp19Bj15pk4F1dal/dN43LpKxi9LmgD5IuiQ0
fmE/36PHT8tnKGOgb22JyBEoJymXugsdSW3ZaTbAwnRo9bVKNr0Y8wh+VRJDHSkuukC70ENpcGNR
RvOCqEeBlSK36ycYH9DQBXTlUMsbwgqAb9ojRE8XWetw8XKAo1WjR9XXzO7QKX30feWsDKh0TIhA
gkezuDNZDTvYdJBZ0ndxxckn0F0WQ1K8SFGrZkDGwu7SbZQCxWym2T0PyfE2KFeGKa+k/N+VldLe
OhduavN/2nCLGg4Iq6IysZQABqtRdypsuJYwblZBbaECmDz7mR3uggA35sRDdYVO5wc6X9Fdn2JC
DoQtQNq1ffF78ZzDS16UcoB7OvzZJMyQ6KAEhxl88dKHOdcuPthW8Z6wqoFKdeIVeF1sUs0HPo7I
CX3PZamX/Qpx7eWALdfSQg9kE0Y3GMzlKsQFC0Aosyo37qHHsHZNxbm0ECVRIF+AlrG2mQtm2HOx
ZqtfkCM0AudBoFZYlqSFDXWMhdsjL1pABcXEEu2mQv9h2YrDUIJEja4A9bde/TlLlU79UCK+xOFL
mA6+Y6K6gQeBY/dPtRW9mFlwKjJnpbjxS4VVqVEaqC6n7rU1oKWVgYmYM6a2FV6bo48LBwdZjJUP
09IiOaZ0z5b4aTDjl/mdVOM24YW9GUzxOJbcc7dNl+2UFMs6nnSoQC2Ozh12fJZCabqvvwq17lcj
tsIIha9LZF83XdbtYrQ/Vg4atU3JtbMLpnUJ8QFr6PshSr7qwoGeh9B00AK0txyof3kVbmIHvSdd
r+lhPiS9MtKqIXhUIRL+MKpOgEYTtJ6RudOsctUIH8PeTL1DQG7A514jLIPqnc/AD20fbf7xUfQD
VjguIzWSvS+1C8+xvO9TJz56q0NPsL83ov7a41KDeS10VJ9bl0ODmQCnagVhCQBOfOnZcqIaBnrd
vst6ipEeu8nMaBF2hbhbl4MOF82RpcgjrppcYUcg4RqX6zaXA6OzMRKYxIBSD62ouEJ1D6j8t6gb
e6wR9GwJevphCl1nUQ/8f38NIAddfNvESaJEidJVxoduSm6RqZl7vTfeaIWEixLC8MZP869VBW2n
638ADivWEPaNu6jvbxkez8tCIaEMJnNhoBu+jjybszMYvaGb9SukUb42KTKnYcIH02zcVUqToELj
cksdkNpzGM9Vs17UqIaCYWHz24AXABuHQGzHUOI2A+9FDFUuNCVAaaC0+oOv3NC5eG9NwQwUzj1A
kWVQ0dpoko3ptrdWI7I5EfSV+d4ULeMjd5OXUZozI2yf45WJsRA9rpZJ0od4JsKloiOONPpCK6R8
jHiDfpEuY7yY1g5zpx2LilDNdI4eIKI2SzSonYWImdrzHWkRYQULEqynQflhDsGlGogRsm/r4KZG
1SlCeGDnaIgdJj5nl3lSd58t3ZBw9KCPt2nqrYKMeyQbeHkxD1OLcdxwURCvwAeigjX5deqD74Jt
7dTHLxqV0/X8RWQpzOhhb7YGXjQMdqyXw1vtlA9GxPIyDxPWBpSEev8y6VKid2JqdPSINPc16gNE
0P3neYhMPdEsUf2POkehCCzcAsebjaNhr2SHl6DnF9pF9uImVbzptfhDV1mAiprFo42GAcQUEgud
ljyYJvo8XWiuaz+WeFaur4HI4Lpaxbn7QAMQ6W7IfItUXblyrVDScdVo+rtvqHCgwwBZHca+4aUE
ApHknAMXFNV83mxAxvXiqU60gVXBu5sHpjeyeId+/KF4gbrCEhoI0hBv8ql+a0IPBx69WpVd+ziP
IsMlrMBrfTWC+KGqnDVio3IfwO0s5QCvYxN13im9H3WtAwcVgCLPR4gZE2J/FWO7iohkipW/6ImL
frlP87uzvklooKsTVOhky5gzIRRoaQsEk/ZZiYDm/F6R4i/kl+84EbnLMkrw5Akh1vTl2kkJxVMS
ojfLNVVoWQGRKkE5hzdLfjPOULKeAUw7eylYVhedN+JG4V3RhnIWZqoAZy4MpOJcQrLKhpUgz3x3
QSBgJzghHcu6E5XRSlOmB01k4Hqi6DsyiAziovxac209x6iWdhsX6xJoNXaz/j2SUC8Wql0V5sVL
dcC1AJHN1bxia4Jgh7rKjyhAvIJqI9WzMELa2tgIz/zacfbIMKYvcx6gDIz7QWWZ5J4sUMQj3men
0c9RnJJywMbw1JQsKlFMm0gKasZF+60Q9hl1vaWZN/cjIruRRnSZovgjG656TqluKL0XZWBwjXYh
U+f7Lh8ANghisovrpj+ApyoIZPqU3mWIygRkLSt5zQzVfwUMs5tPRCnYyynjMlFYhSaVRLqsnHes
SEMKTX9MC65pqOtbm2iDVgsX92cKooELRZ8JgVviWFEzLBrUWcbCctd29FAYHnR3YxMETHO/Lx+7
BiyatR+Y0LEvcIjK1mFBLVao8ATswSS7d7FzsIJVXTfOCissBCY8ZZ0jY+2Z7OaN01gq39mUQN6m
JMCbDT40jn4oBM47rRie/KRiRsqwihFDTe7D1any4sX1iXalwQf1E9w9qD7BRDzjWtStGq+K1CP4
aOjfKna/8FPyK8PkJ0TDHshRt5ynrE6JzY9MxMxi5rLiczBhj999h9aiJQikDVuRJYmYib6N8gOk
XEpzadjFU4kHhidT3aU6+TABtWRY+0K50V/6sB2WVtNl/OQhyvSK+8F+Y2MiL76qWILHTH9uqp09
Thj72T7yJ3W8JFMet5PM4wf6iykSnYWSTGD3Ocks93dBO97hNkN6ZqLVGato9I0UPlKuJ4Al7tkI
xzaK/YfcQuZfTxkwWZ2+12170cFGLMuQaQ5E+lBE5pNCuoE02Elvv4FJYIxGeDg7ub2k+T1u2/4W
twYiP90HysGktAI9CWNoD0zBBLJGg29tCL4pCT4c+f3ggtxFbC8ste/XiZWeqQm+gAU8F8pbMoRI
hHnuQx7N62h+bvxA3dkOQ8SKXyCxOqssZx1SKuhjUYCbbq7q1A3FgUIUov2DCpyCsQpLRUUEnBQx
zl/m4ed2Il/VyipFoc6ayteUliST8giqk2Ek87l8SM//j7AzW24bydLwEyEC+3LLfZNEWZRs8QZh
yRZ2JPYE8PTzJVwdNVMd031RLoniApJA5jn/+ZelDErM91waIURVzrDU8G9LDbIs4mnL5mqk+nNo
dTwsM6h7suZuRuFWfZV9374GDaHLcIj8lVX6N+JYrmPZ3lM87FxzP3jj4xi/WhVR1TNlRhCxOxNv
n6zCNvtcal8Yz+Y2ZKzoW5oy78Cr08ZlhvUAmUSSf+kVR6UK7rzF9Jz2ZmUMlJCYXJySPvlKjOwe
hw3rpVs81yhvJHMfYZ+MCQh+hiEDuXZd+nTaadpWqzHr8PinRJ3V8j9n2SGq1Qi/UNWG34BsGe/h
wALbNANuG84dJT4Kksl9yYMM5TOf9ZDkd+bJeNnjNY+Vhw1UrEv/1icB+R244vade+4m577sjjMO
hTRw/SNqrVNNCU5DwfAwda62nd9V7jv+6PMvChT8aDmb8yK8mRFvWb13iG8X7ECvg6obgsKm/my5
qET6RZVIG8K+59g4lU+8IUNtAUEmLiAfFAH1pWkBpVXxHyXOT7P83ScsErNwz2VuXrN9pWW/l3Pf
c2WyT8IESoW6R55sbGrl9dBTxZR9+1LUzYOHodeqymaKluSHqhfQdN+Qe6V8GpwzpBDB4eCzQYrz
wOB3VDPnD9HdM6wvceZXy3j8nPWTyzeJk03jxNfI8BHf5heJacQGbsfdbDnWxsTp36q8PcRKsava
T5y+jCkxWKzTL9Ui4fyuFrQXObPaLeex2odr2z7oE4dV9JTtWXEdpH+RxvOkj/jop5RIk9n/ptS8
267b79rBwuE4/+pIBMVZfNpOxO3tXBm3myQaYihIqH3hP8k4s4+yu1R6AWm9yrCE4ouwhb+rCfk4
aFr9biXOa6f7P+MgePRycc2hy7GwtogR3PxX6XiE5XHm7p5IGZTUJLcECjiLkmSucNTUJ6OrLiUR
zB9CTLDlxnQwS56JzzK9EgvqcO0GQbZZikqFARgt7bpw4OGQ9f6n6YSx7BZxQJlHQWhUyVsG28UT
06W3qmHja5QWphu+umyQ5AppI/0Xm+QclnggYUsPAwlKm4nRToIfbgVtB/eLeFUbGjTByHoq8+Br
CIkgyTDbTDM8rIIPU9QduQhcNX0U7saBYPKxZ/CSZpfIpxJr5xxhgCy3MCm52MmhwoGB6GthTD/1
hi9Jnef4txxxlfVWuluRZF50L1yMGFWoZMbOU7rsMRfhRgjcSOBxKktQpVFO/Xz6k48ETNyc5JUA
eIFPauEbO4RRj39bCSw/VcpF4o+fgDSJFawigfWakrBiwLi2C+Z9BITHO7seXpestOUgQpNi5bD4
TCw39iGIsvCMZLu4DeRDgjYzcvHHJKJpoBBDTQwzIbKYe2RLCNhinbD8oxvmNsn9+PD3TX/u4hcy
QFGilLnLn7Q2xrEEhJoOGD8jNG2UgFr911+Xn/6+899/WBw6lgyx5bbl1+Wnv28Llmf++8a/7/P/
3vaPZ02KEqQKpOavt/cn6WxwlB3W36+zHF7reeGm60jDWP6w/EMIF14wkwA11Jr2vDx51gV28b8/
lOCXIDXvaIl6OhmEzMaWq8FU0gs73RoNhn/rRinmrUGG7XmxDVl+j2AE95Vf/8kIDMLW3EuIVbVK
79Pje9953Y7PUpKaGFU4EobjOo9z99R7NvNWF/rLieN2TsuNyz81YZMbK0K24kSWdgIFi+jishnp
zOidojyFwql+YjmFewSbBBKucXCMlhEdEYtCBfpqDcm8MYDMCbnvszkFw47oSXPbNvVnxv5bhTQc
x2gI1i3KSaIKiq1rFDUq34IgFD3dc92Wp0anFSGSEjWxWx5EMBzCGFsut8zIj7JhPXiB/ZprbvCr
n7bpZJ2aZqqhy5DTEoXkPplVsXXcgtldmuDNRyt/DBxlFK6HjJMg60zKJtsMsbwKrJXdxY/YwQOm
lBr5Ma0Jfcy3uOgTCoiWrnNwbmk2PFeDwIC8LR81P8dFqwkeQ2x7vOQ10qOTzCF1W2GfsqD5mAka
c3iwfG03afEDxMQL2Sak53ou9PzsWlkwaA2G5Wv097Q0OXAnxjtrglT91RxGT6OePFt9dJ21qkXM
0R/m3nzp/Sw7E0OAIXQNHduy/N/mZH/6pWevtRpL5kEWv4K2x3K77j7rYj+MA5mANR7smlPtRdJd
nbR/bCssnEUxXqJ4ol1xWXhrR24qKLpHxgQPZSc3A2MyHBbliN/ir9yYhm9t21pbyw5VypMHh5pD
JheH4RFpLaGRH0dHWusO3/Amt8TTCNGJpZoKcIq8Q9EkxqqrjOxQpMG+cyFGQDLBUkigsDGb+NtY
uKjs+sw+605DqEhewNm3+34Vt2m5lv4LRFuTWmD6YcYYOGOFVzEngO7it9V6DizITRFufmMxPQ6F
Zhy8dGo3sjZ2dQ/xySZMy1FeYfWAuLcdzoEK6BCDNR2HvNm0MKp00NtVaA130ldDEJhhI4MXMwGG
ltTHphwMcFt5qTrLJzbGhwRe1ofK8guCpmgyq7D7xRHQrxhhsM+s6uxk0aYclMNdghYLSMPH03Fv
6zGyGt3fRHglchjptkiIFomS7pbi+f2Yzd4FgV9JAu6KSOif4HH6OrWx+9A75xjU3sYaunDdt9Un
reEBWcPdZmvcZ1RiZU0OFLPJijYGDDFteKk62QKnxrsYaUis+/7jAHbNCYRsq9FrPsJkZ+rIH9x5
40lh75i6otRxjLvv5PjFRfaTLiF+tNCYjRZtdWfBTu7iKzDCqwsJvbdYLNy4vgo3eCgM7xaGQCKM
/qlXk6cWld5Na/UPGlcgFTc99xqDybiPSUzor1U7gmUR6JDbFfTyZPCPZVB/4EB+MCTenvNkYdpY
u49eFyAjlgNXSyMdWNVHOpUPoKGPGE7mYFjIoFxOBrzuiIpO+10TMScxZMJmXO2hCV20XLDOJOMK
l7Lntsh+Gn0FINtGnLYhoI3xWI4Y0HcucFUERxd7ScSP1OVwZrzv0+jlT4ziyQpCDebO7bEW9e8i
KLbYR3C9mtMlQyQiinnchqTGrFKsNBA6uVdoeM0Bx3d0QfGtq4oHqN7pauoV9hgYT3IYHqZU9qeZ
hdtKiLwA+OZChcDlpP7Rb6PtjFEKLBncDPoqXreDjSk5BxA7BDRlun4p85TcbDkd01FLjl2RXWWX
VaydRr8Vbtycn63Bdl7QCqE7cYddGIdXvQsAm6KcBKTJfXNs53Us135I90Ic0FbrK4Iz5Ns0BVcq
uQ2JRiQ/OQ6em6gOEkIKZkjQ6a0W9p6l7pZIuR5msD8RfvcY7qEoMQmWA++FbN0RShsMAr+RkSB6
LVg5WPtkIso2kVW/VIVc4bO+Cidc/fALYFSQhvSIBbM+hCZrsxpuCIY3s+ldod6264xNzHfG57yN
Py2825JQPE4FM4MeQ3iq+HpEE2uQyGIk69rP97KmVrH7zzQewSZqApS7IrjgqvJhKyxDA2EEWmdS
opFnsWVK9ji35kMlqlvnGndCJBBgUb63BMEPxUfAhNBRp7QRpbvL4CNK6oTFaD4kICRkly4uXSXY
Ld+NMN+OnnZNquYJttAD5IbbpLFsBEI8wGa3B/MjxtlyZeJyWerGm4zMZ8+tdyhrcBmNJmAt9LG2
QVnexsnj2NbnLI2YA/QHe8Dsjs+8aDB0mc0fxlhdjTy6mESCwgsmFMIDaJ+FeRJKZZoXz56eX5qI
Wq1ji03XUZrBkTVKTE9i5X2AV12be98seq7VwHWZz1Cl43GLFe6bhu1FAR5R2vab+mrUUyWePNSs
bBCaWLwfUv+HrTJmhU/4UjO8h777iUnsrd3YQc+aPHqvOV9HP1bvE9eQnDEGMV6dMP5wWvcQ+NEm
JFY7LUgqwSbwGM3uqdKw1sKA0chyJV2UD2DwK9s2dj4QeD92R228Y04pNhbQae7X2yyOIOlHP8FT
vk3fpiinZ9RTmyBofGJsyLpDtI/n4JtWMKFgWer2eV7Tqp6Jipw3kg9+ylnZEu+59Yuf5RydOnH1
AXXytjk6aX3X0h7X11j72bKSdSnIku0X9mY2jHTF5P4Bnde+eehG8yIJFlw1qV5hh5J9G53pN5jY
d0qVTV1Vn01y9lNOw5Ltag1+cJzwT9raxXnEY2skKEEP2vM81+HOJeSeztZ/ngA4cKWK6bDloW9s
a1tmKVlLhneFk6Ove1pJQNHiEnp1CjrinF3gtcWHiItZ2ucu9T0IkI/U1dFmctt54yThvR7r39XY
kt7VBtgIRe5GN7Z1oTnncdIPaVWyGpSdmjJVm84fP9qs/nBbdv3S5iTUM0asDqBydSmMcYvT18qP
J3KVvcvYyq94qIo9Nlfr1jHRXJbYQ2RO9C41zjU5kyKNqc16DCTyLPxhC2iOG73vmnXvxe2Kr+Oo
eemrNdEf1YWJDtumvYjLaqONtFSoRd5saXln1wA5TrVvINzPJGFa6xSFpOMSo4iXPt/8JNHUGd8m
iiSFvGQb+A8AyrSDsbcWUy8PqabjBZPZe1a/T/Lp3pxIS/ZdNbz3pRVhh4pldDNi68EANR75SpOr
EPO7PkIo70r29GoaLrYscNxgx7YJcRHi+2Byjsi0+I4UG/K85RJZmsgEgwwe1TsPSBA552X/PsXx
rtdzhloC45kZ4sO6TLTXiDTLTZHXr9owPbhJ/FrgqOuZ3ogKo2lWnezPqenspUvS12Q+ZSG4iadH
FSO8BHo1PTTiqy8UP/lq4zDrIm8+vtVOcJWF/0qEjmuh7p6pr6n1XA9UairohbMiecazZi9DG5Fo
9T70T0a3dnzjo56ZvPLfBC+Cen3do/rPGgmTfnjRmb6v/EruEMWtmPGCitWIygsHzStpxbrE7oSH
+ezd5l9/S0ZTpa6puI01uxzDZ4IsOUF0XsLl6dWzJQQz1ZWxH+KfzYDr7F8Pxcyf1QiyiLpLwOxq
xJeIlxNI+9RTkGGGf2QItbHfTjwdlbz61bTKjZW8zuhked6IxCqT/6s7h7xGH/segWYZKyFHNVrl
24x+Pcmwd9g02CVXYGdBme0MNqQqdjcVP+OBopxjN8vf+HsVYOPAmWNVuF6p2ylSjbrfolRZ2/qH
PDRCW1lWvPy/YrxLVwEdZ4+mjMdFWEBgisJdKsMjubBZqcsx4HnSMnhohvZgiZ3dnk37iXVobYDY
DZ3+pV687KaMESUwbyKfqxR/VWvYdTzCSM8Bvw5FAIRTcuHsMaxaqXuo16vi6hSTkamO1WnrfIvf
791KgoN68QqT6+UNMLi2svHILHkkL1A9nTou9bKaejtlsQrUe+c5amcf0W2pRyPweWqYZBsYcKs/
N0Tbqo9HvT31Ef7rrQYcFbbwG9QBnF00ExYVHIM10oy2rN8o5TnbuK1lAjZ5xUb9rO4jmPfr7odO
20LS5knnrm325+5YJ+31JCQJiliZIFz5JupEcCwQijrGyoubIv4sWv+g7lKRHjb3dCg6JvxG/qme
StfArqEauoDuU9N8SOyD1VOq+wSIL+cndQ91TKX4HT/+66AiblQHHAmCVHgpXuJBDikr9bzFInV5
OfV0rsSiCRuQJlvRonwL5oOMC6qXdOuW4lI0P3DoxxytLK+jCbDYRPOps5jqlSTxlPiUoVBn0hFZ
yZdHsW1xVaVSQ2SludU+jnSN7X66LgP8qku/2G5v2sjpWjj1bo6LW5SawVkv9EPPxNzEFiB2U51z
CSxaLzkV/bh7SMNQqbPsrypoD+PINHsWerIrcWx3pVMfnMaAHpJe6uhnCqDHZmM+0y18FANWPqbn
PS00CLvmRB2KRzZJwDI1FLHrmy1aIgsLr91A7xU08ortPMPRLuKjFZUvuATewpnMarMz6JukBG7I
T60YntV/RVCb20rRxBQVrIU0ZKao4gekJy0TLDaRtYzjLz0cxC7xPrWgwzbKmb53IV4unQNErScg
3zMVm2NBN7Aa79Wa03fSzvy1W6uE4eQoY3aI6j453UsWUQ/NDiC7azJtski6JIORNk4/emPpHCe1
YTUpmpyoBjRGBsraFem3Be72bdB0TSTehmjkorhoal5pqAkMgB3mUDbzmMSCc2wnh6ARMSZtrH4W
oPBUTFdEtqTM5+IhyilsXTUy0zsYFG2ZfdpN0hKnRfdoSo6//C18wbDWyt/hT6B/76iYGO4fZWMc
9IIBkpno2VrHM7arvpeVUV6knaUbnKxWjWXvZoNBS+f3JP/2+kuVg2kzTLuHAve4uS79lRpSiCjE
r8yi11mGk9TOh9IDOyhjgG4TXt+qC609zg5MYnO24QBQZZLT3nJFia3EcNbJgTtWREM1AWDEJFGc
SzXMdExxWSD8/FgIDnNhXgmoYiu9IiiK6zoZW5DSECzbUGNoacB7y8VLFFKkLie678XjBlHMtsE/
aGsTxoXvWMWSQXJk2TL0K4sKOw81d+7VKV9peAvM0kl3Tn1xJ8IQJ41vFSk4YcHUjZiJHUpnkg8e
1RJjFecJ+7ZAaG9zOH4i2DK2SZCibWMKWo/wL9xMS7YQ9cn0tqPyqFNfO4SrQ2eARDJa4vEXraDq
Kz14jFys0NwUHazEFmPGqKON/HORcF5I3X3LR5/0Awlw2ufObgioW+bkKRQC55qJR3qps3Z0KioY
YTciiYKVZI1Ok103asbCZNiXTn0rSqDmWHrayiR1BJ+0fCOHY97z3SbfnVD4qxp0wx2bGcl0XO7l
+EnFKTCSmcw9nIZz186rcDR/6AbDiVjmF/pAZz2Nc7brZXm1YvHJvDtewbwhrxHvzD6sr30bXww3
/fKVIIzSqM4bez1poM7qWgh7zm2NuDu4Lv26clkDUHetzIEmwtC7S2AcjQiccIxhbxWlg7KBT/jP
OFUNFBeWVCE4Hoq8dTsnd1daDwb1vpdDEekk5RH6/xQK2bEAtomDWF9lanpsu4j3GUEpzeWp98k+
ZVy0DA2anLkc5cc9o2AipJiJgfpNt8XVmZ1vBQxChj0MbriA+8p87HrrzUlp4EptrzNyzAZxGVx0
v8a401OXmY/ssx1hZZdZKHMNscvC66j3ALgkmM4zvLjSoipTLyKZRGPi9z2vxL3NnRfCExmFKRaP
mrtLhmUz9iVFwgVcuJxmuU9ua6H/VvOzhZgzD6zDvOgZTxF9BVb8EE0hc1p6NDvONn5yofcARVJ9
7hiBv1mDf67T7G4axdWqOBeQUL1rMib5jqG2ie3BLpekGJvjloxafeOEbPgkT/WXtqMDJZYsjtr3
WMFAzgCTJ4nxkvEVRwYSys2YwYhK3mEzEmja476zTuOILTuCWIkr4S8IYhgPpgaJv0BkWuRyIfRw
ItxGHmSfk1pX58Gl0Pxd5ZgXG6XBzOgb6JATxB14E4n6kuywpIxADihqZZQgLPwcA3xP+wk/pX5c
uQZMD4Fa5Bi49hPS2Xvqmp9V337oKTNka6YGKPGdSwa+ggBtcU3eBhEUy5ixxow1Jp0aUt0gN3B6
SMfNSDUdfMXTUmOmvqF7sHt/5zGTKhjONVH7lo0B+hQ+ucZjpu11X2Xq3/6Qp2T7s6y+NPmciCOG
nGcstODFqpFfnrgPs0k+hKJ1torpmcXepkuIgYurAUJN20Aaicq7mtgRjwQDh+HNdpqSLzUUdP3q
rTXlS2YEgDX0G8PE2QsQTFxv5T5z3nxDgbrS8SXaLbOzHpYIYYM/Gjn/kCMLkEiZfdZBzCJsVFjf
EDb+n3nBltLg/V/Kt+ESrGJCrfZ8dHr/YAU3JhcaHFjM4Ss4FBMSLIaiTH59Py037KAvM+TQQ9EC
I9pIotI5IEWaSz3t+ZBKjam7okfpHQvfyMauuEo1Fpt4K4mrppiMXkRZFAbecfmNUFJ1uud3PhMc
UyN3b8adSyYvHQ5O6Wne078NjCMDNcCrMUWmAf02E+XxXwjRzj9FmkRDLW+b8EOUy17wD3EiNC5R
VGndHWjTDjkLxzgbD3iw6AeNrXk1N6TkfIlpJJbPcJxV7RvWimeCcyFSLgg6OVgBlCsC/t2kaD7I
vlnisvSLIuQnKRkUYHPw4deYSw0+sYd8essuCsCG3aJ2HpBQHc24eBmakAsBCnKoJYQigqqp8zRT
VGQC2/K/uPaK4FCWygGznq5UWe+yYcVWK1zhmrRE8XD09Tohvfxc/a6T+akhOvW/fGjWP3VN6kPj
jZqW6zsBw91/fGi+52feoJH9oSWWimsNbzMzSk+VRMssd2xeOlMJ+BXrZ6FHMHU5Chs4Tm0tNCwX
TyDrJjf+dSi1x6g2dws5ZpaUXvPM4uG5k6CNI8muIwB4cDmFYj1+BiZ9/8Nms63XwWSOO9MiKXJD
JJPDnDXP3YChVBkfG7GLYkBpdQX+54vF+/dzxnJYNFBh+DAZ/02CgEd3ZgZJ1GJr1po7Ur210Cej
MGabKLSI+dZA0q8i0+tmCiboJ+eFpKdZfJVJoUjgik0eTuGTU80Xq/a2yjdgdlnqiuHYVlAsl4Jh
rKfnEaaBUJtKZBf3yeeTKYPgVqIfRmYF3AIHgvVHO4f48UYxoScLdchJidIjYuYrr3SEfrLdSk8Q
DODDpEpHGB7YE3vot9J5WnhIqbSVhXF1dH28bV21txGZHuydxD4KRcTyo6FaGzljIAv4iOjBDOs8
2J/ZXQ/hHkXTawY1AX8f7CTU7sq4qqIgzwiRVGeFmQYbeNwAYPaxhom1+c/fCDb1/76AeZaJaAV7
gYAsgH+aDDi9ZlX5JJtDKgpWSIrVfeen48a04eyUkmQd11p1ncdWWvcn163NTTPEX+zJVQ+x2eyi
V6wtmHkqnlVZl+c4KB58J3LJdeZBWlJ+xwkVcIH51Z9FqTWOttuv2qFOt6Sl/NTl/MtLojvcs51s
k5sZYIqXsXAU2gvABxtqYzJDgVWWNa6+boX3kNr9fS5IupjqkO+DvA3F47TxPdtqQ5xslZNV4Wmv
IXk3q6Lq5VPgjdtu7s5a3em7bDDJRiudc2lI5+xAd80yqzg0jElinvoyFCN2zkPDLaVxDKW5SYr6
qQWrO1hjnlF4tUZIEaPDJoc7u6kkcCMGR1uWNsQb4q44+F7tAnay4Clm2EJnw2kGzZ/1S634TU6N
pIo0t8m/8iDaIXRtV47N1rAwqZa/mxRyVqM960P0VeJDr6XWqjTbX0tBGRXV1dWYYDZlH60WnYUi
bjWec5tDXBvoi6Mq+eERcBmIkATm4q5aU7poaz0pbCjOux8ycH6EeoXSrofSO4RIR4JmDwx5qWcq
rkCjRpjFsIpm8a6IQVT8a1uLKdOc7Msexue6KM6mHrs0iXDoE4sqfA5+TWX0FjU5HocwVbv4p4j6
D+wjeK6YHiKw116JJILIhZF2UyMHlzMF30yEfb3YahmdaFKXl8b1bpkGg1exulTF2eatqcggOUq9
/OLn8dGPSIXQ//DbetV3lAMXnV709JFNfUjgkPqACB6e3UhGxN2OGTtlRFPYJYdrtsW8Y/YE996u
br0Bn79uh7WvWmEq2W0LMXLX9tazH4ofoVqFvJkX17v6LanNH8sFjq0e7oDl+BynAwyAKkIAU5vX
Kh0x2W/o8VuAh4iJXuI33/1IXjEUZrGh7yHTNd079OS+1lDKEQIPiZu2yPD0b2MtvlWJuE5KN9Ex
Su5oj4OWzR9ludwkdnjTAM83oWGsG6sO/rTdnQZwgtvqgIJHXA1FfxQaD0zHY5zISx/9BOnXtOW0
jeOzYTTsHsyMcss/Vy4M/7SzknPDh2zPFSSJsvwhi3lb+wjZMsngmsn4a58J49xDT3OI/JMyS66p
KY/T5MuDMElc9b0CX7sZLT2CNCCLnhTFcmA/0QNnb8/x1aG3PGqZm2+qUGcA6MsL5vUfTjaZL9kM
lpwNhPqhBZsRsXTeqx/XLEdNoSMMAHFK4HvqmFg3HpLPqiMlPOkSe1fGrbmWpkVqb0cWcIawou/z
vdtpDuP/nqj6YFQoKY5Bs83grqsg9kDSLA8eEUELMQhrM+JVVynfxHZ0MJCDVXaysqreYWt3mmfy
p5pRt4hZmonew8IxHkhlscrySNKqeZqD+SEuCXpHAnPVeqPi6aqZ2OlsP9uzDqHrRzXVNZs39j9o
f79Gk1sdDYxBmIZ1gpJmnTyv/esnxoZGFmKJY+rPs+GaO+hrh0q3zE3sWjc3EPMp6N5knbjgS1BR
8LRzVLAvP3YMg/ou2YtYOVbCMz6bXnOG8jAe6nDWzomXeqdm/lp+wUZVOy8/oahjCNrY0GzJ/tqy
j5PsbfkPM+T1A5rm4BziD4TFpPU9qYPsMkYjlsBzsSGxwGE0Nen42oqHnv6HtKAZd3YvPeRpbqAc
wbE3yesC+4pSW4shqdbAiM45HswrJDpnvxzlchSW1/I2rPYLfyA48AR1QH4gIlT6E5metKFrIS1n
X/jD3oym+OjmOfOdOrvkIfnLTsLL4VJzLnW9OxApyEXF8HBrGfB4WxiCZ794q3vodaYTHTOvcc/4
32OwaGBu6Y/tuEds9mxHuHVLx997BpBKRt3JoGV8C1J9h1fhZjTNX5ZMs23amzjT1V1zHmPjs4ac
vitG0Z/jasSa1y8ibGSmbTYSZubZJcMcUMKzNG2SUSPGhqzFL2Hkv2XJkCCy06GzhIiOCneNu3oJ
lk7U3fTsdNNj2XK5xIFxNTVaCxAT+INamx7Gl6jE1NAnA44D6OeoBBgKjT0kp2HfGvhm9VO31wuX
LrmuZ/I3VNxJH2LYPzNEWaeTcS1hOJ0g2KfHVIRwj1EugBEaZKPQFmaITAgnK/hKzNTbLM8RQeU9
SGQZa1MlXuZJ/JjAEKdYAQKlGUtWJaVZ2RqnhQGctShRhOhgZmnlumkjYHUvPiwSLix/QICz4Sty
4etAWLssqxaeunIDvfpXHruvdjG/LtUFnlNiw5xsL03GeVHX/hgi2I4+4z6Y3PkdSytcfUf81JSe
wREA7Vg8gvJsF2p0Tlb2PkZQNTliJ5vsY4qi80LPLs3cXXsU0ozrMAkyEa1JV3uEH7VbjnIhTCuI
aA6LKwEBkBpPRmw8GnYNyYR6fe4Dxl/tbamTmontQ0bFPk6hW+VhQPADzhCK7Iw1QLt2yvlZbZ8L
hxzxC6z+hrWfd5GCUnybQ9Dfos3uUlGDdWjnlOkNzqrFXfFhFfvctWCgI2xilDhuWiQBCSJIwsrF
gprLaNqw61NKuzxTJaHmiPzSkkQJ0oEUJ2MOV9XY6uMVAK646ntep4P6nBF/sdL6mtaKWxaRzBxV
+uq+cPsHHNUST4VagREUGf5gvbzNHZmpZUFmamLFD00uxU5vd4tmayEIjw0ygkanFx3g2W89nPgU
kfLLqiI4JS04Z2HR39bj7K8SF9+ODuVrKpQGNTAPo1Y/NnpwIxueWaWJW4XShriY4cDcxeTwa65z
rlVGUL12y0YQB9dFO9BM98GHodLpBH5M9bXGC7icXIQmmNOqBtpTbOO+9Z5gSzzJorV2QwuLq/Ma
AsUUmqb0gIF2bMLmqufgN4SKIIkgEKsXJ5XfPefWS64AzUqpazDVDFZ6HZxl3FO0WBfHhDdFpz+0
KF/4fyLBKjE0whKF6Xeq19muDkHRcIGyQitjIIOKKgp/D7GkLlZnxBxbYJGUkavUrDAAZ6i6gC1j
SH/iDfl3L+j2adL8QJp2jJivoCvO5EZPJUoiDro9Fj10FXukeioj6iIXwQC+DqQNFsW91bRdm2vf
lxeInBBCD+uDVY7dKnXamxLt2KwPrLb1d1V7LvhBaFOJ1A5mxdTnmKO9ZIyuEclQ+xaANmlKWx9r
4pI0WkXQr/cN/7LHWuseEg8WdNjAdG6b4KZHCaRa5rduwEcX6BXCmfTRMV0fgjy4ZO/cpJPH62j8
rhvwoU2swRgH8/VETmLCQ+COBugzYdPeL8At+PxSicAKob4h97c/BNhOu0lw6ZQUNVFSpFC3ODSb
Od3SImo8ReDFD/4Q/dKiB4HmHLT6VbfCLwzAM3iT2V4g39mMnqAmlxhIlxxrOKUR0yOvW9uDeMqZ
t7L6IHXB2DXRog/yMpHzUqWyYW+xr7rPsr4fxBS860XxZZiIBdR12xnxs+uTitlVv7MwOxoKAClA
ftH16sdsan4NIKeWOkb8jm+V16ebNMC9XmgBzKGS7qOYRXiam+pYWCZ0MYIGaDQOUuPSCULb2Wia
3MS44K7Tvrb3Tgxb1xrTrwUR8WE6RFrY4h9ZxBv81DfLzVo8rcLBePEz/6c/Bo9gUFtVL8UDWcCD
HyquFZ+AUvuJ6F46NgpJUucA9c6Zatj/rGURX7QU6T3A89CPYjJL3Ro0ukJJjTFd6IXY62IfHdPJ
QxJnOWzRTUxMQy1JUW3tK9HT4CjNXatBaRxqb6dEK6ofVy2JM9FeU5PxIllMAEBxmsREq6D09an1
M8kmBINK4bH0R1XMrh3FJHqIjkt+CG6LcGpRYBjqpKon7bU0oSYhp14AuAW3NlXV7LWIUjqJ+gZD
BXilEZJfCr9C4cyYPhJnxIWKuVty6EcDmX0W/xkALPocHZ3jKoT9hek0VFrVddiEYCe4cerHxnWo
e6nsB0Oz0T4/u8FjP3d7nJwIlIF7ckxaAzKW6zPFSfJTMsUlW8trb6tsaOec2tHRsE1nbbVevktd
4rFsiP+IdLXHYXa/dVUZkmsIFql1eL+01uekVtmMHlR2DZ5peM2wqbBjZm7FRYQVDYnRMZRWPXG9
rW1tzI5vcVHE6snETlQGW+S0Y260a6Ok0S8k3d5yCHbKiivD+t2OdfTpXNzaaD+1Y8nuyoqUFjSL
tY1q3wOg1VuKg0za21oZWU4GBAxUF/0clEer0j0yZxESIdY4LQJRGZFA09MadRuknlr5tAw4lybX
HNDtWd6l1zLm7KDvTSHerU7bRWJ+bCUX6qK6DT3mlU49/g9l57XbOLem6VsZzDk3mAMwc6JAWcGW
ZDmfEC4H5szFdPXzLFajd/ceTGjgx49yucplS+Ti972RGpg/whufPKUdN52JQS0eC3OfqAO+Rfub
hnnD73LnRCIvLLkDkF9Rg7Qvgz9mGYE9qDpO3+BuiemYhDLd6yYB8BaRUkOPsUQiPlZo4vlr3eIE
Nn1wPLwHI0doMw2/JYVCvuWk3HS0wWbZJYlRCblMTaW0GC6e5cV5Es31nhPtyTPr94Vym+ja3bjd
9D572ilR52ufz8kKKTzAmJdKlUKxqb3kfYGtFsg5jMQfyjXOI7rtoXSeunoka7PYOqn9NAQ90U7W
zpX7qwCqQDWGZ0vmOgQh5ce5dHlJutmuMcvyzS80rqKS1zAoYbKKyhTIJy4RnNcrHAfe3ydfUjWX
VsAew2b60oG43F2pMflm3R7dQke6lD6bIT9KmdR7T6ChC7pVJse7uuN4Xm65XDIyC6khiSLR/yE9
qQQBV+sdcaHULeHF5OIykktsqd+F4L5UlMjvbU5OLyftQCLHroPWVfWQfchHspuGf5SkRKrMq/yX
ktYa0judtS09UWJWToFi3Ramd3kPkVrA1SeAzg1kfkNupXDgJlrnCaKJJ4uckUpZ8iZc7HLor/fj
mFMbAGZP3dpPb/Zv5IVfgcMgHNIw2UR3sc3tUQFgLFeD0sTVdrkvFgxBgWCB8uELgk/uJtV5lDMz
os10szAXC4HVWZ+kqt8WL5GHtZk8ajI6ZwpHRjecABLJYxoVJA1B5BfMw2CPfK9URmGEz6w1VCNf
PgWCqjMSLdQowD3AiwOQSIyBhDNG6pLkBVkJdmc5SwuDPAV20L3SFBcyCblHOHi1jMO3ZWaKQwXF
A2pvBqHxjg4S2UfIKzN32UXOY0Y5bmiL2Eq/INkQEvuSk5bG6Lm8yklkvg7Mne4I4LNYvLRnZ7YT
vksVXrJVeIrR/8G0owXiOJm0tsH1xRH6lLl+qHpKmeTXsiSrO1cwqUlTP7H4/xYKQNOoOAeXd369
GItzeY5z6gPb7bI23i0Y0IjqZMGbx1BDcAonIVkX9Gf2WmXag8Gt/ATvYT10sy8pTKRmcF4ub0ve
XLA3v7Ust3PtPWN9gLgAy0BRr9+nWfS23EO1pg2+MzYYVpySrNpp63Y4TGRGjbTE2SOtNpkbXhYj
rSsN+NLN6yjfGSAFbS7eDm8JY4a8M90++wA4Umf24OWkEBDa2jRuUwalMdHli/GyUBxzTihBZd+m
6FnQs0yR+Wjy7Ako8pnKj4KVeuUBXZDPAL1UZL+GU3zE+XCJPYIW1VBb+G/T8WsD7fHin1RcHqp6
xZOTZPrTJMMEcict/GrcUdOVUwG2Wi7WKWa27yQ6JccWOLJ4M7VEhUlXoZznYhmFYOTYX6UDcZGN
WEbuZ2YCZFxDaiOfwq2p3BlOSdirYW+LOAA2Trhq5Y0F7XOwRvOqh/BlqjINvonZme6TOyMsfxfB
ABJ7ONOi2wxG2G0+mkahV5dFLZ4FA0pof+CFuZMvGSfdm+pNvlxnYumtNdv8EhFlt5bktzz1Ehre
UfsXLEehsRrG7FtikINghlwc3Dw/XkKydEhy4Lp2U6zBKl4fOadXQL8Cn+hMM9tgu/F6+RGifgT2
LugfKiMbXfhtYTAKeW2ObvC05FrIMmiekah/u/CuJBMgrVSxTi39g1ZUSHHuq5giDnQ3RGkrEGc1
6UV8nmwB1pBKx68atoqNGBhPi4nbnBWC5hetfiQ2tWbjZfkTvC0eHR2jsFa9gpGYy2IZVnBCXYqC
ZgCX8h1eUfmvRUbDRiYdHa2u/sWkc5MEcrCllWWlpwIEmTDszF9gfpXFVNsUTf4tyHuWk9OcMqIx
2/pZEuMqLrh2oFVeVA0YJsAjmmvDQObcK+16BKIAdNBjwb+jmxr5HfNxOTNa6UtPEgRNKf5JGpuM
Y0D/AbD4lm+XRQ8y/a8tnslmFA6rswuWq5Gw1NiseOU4T2umjRRLBdtumG9k8gUwEfSOdDjkTfej
QngoxJisdQrSm/wX6SjgbuDsheaBp7CBmdJwa3X9Bi0ZdRtEe6HG6L/sJKHFJv9YzsQ0ifnnROIv
fIit4vrPHCglRrBlzFQjFym/9eWWWCDIak7MKFq7bhEc4DTXQ63YG4mBL5EFbmz57FEPS1SBJk3x
0QTKW1qYpXJmyOX+iQwHA4cs1cqz3Ng2M9UCPB5NBz60CueHkR7GdRs3qPic56luK2TczwuYsOAY
hOyFKIH02xKO0WQTatu0Re2JH6hPOUZdL2KHNpxDlJVXI+LKmXnYUIEW+u3TbPLoTlOcWbkrsGv8
TiYBSKmC9bS2rFsEA74qlPlu7LgGioIHu+r1ml+md0LGvOROea8IkwwSe/p0h5/FpR7UKfISj9dc
gNW4LKlWFZ8inLouQc0rbcbX5Q16vZbCgI6NCBi+Wmc9N1EZAENGnM4GZVjrIO4gFQ6RRmJ9VGwk
+646oI+9fNQN1UvHkSyRlbwEj9Gqu5rNyPEQ/SEe/l0W6G5ub4YhXvphNNc670+aZvFuSUILoEsU
WNtBGJtxoJ0eXHXVDiwYjp3+pFW5nzKVEdCeV6Yjpb4SqEdd9j7F+acecUTAzvXrYVY565Bs6Q7i
DAWTTlxvzQoh15DZNDioE5I685pLxUc29A91o8/wNfGD6aLBamZ0cLkUT1Uhw7vFXQk4u+15tIST
ba7o0Yppzmi1jeoFm0Vy0dkum6cVnmyGlHXtcR4H84/DYIs2B9dL4dA88pd1nfO3vMaNYTWkADUO
X29MLLI+yX9kiNwu4qHIRks3haynbcChRKjk22gZi4qh1frPpGvXIuZbdpoPQ4eQtZDkruWTXHJi
S/JObEOA1BZfVDGVX8VUtwuAwltdM5W8LuEqcVrf0yB/k8/NGg06wL04klCFjVyu8AnsELGj7Ilh
9lWK1+UIXc6zIvmIbZYCo0JLab5mXrwLYvABux/r1dg09w7cq8+a/6FE1lbLq2tU//Su+KxqeHU3
4T3LdEa2GFXdenQwYBrpqTWlOImDZokKYRivVqT5gb9+yO2uCL07Nx5WPUIdoyCaWA139XzS+0jG
A7TgNeiXfbPyjooS7AiM/7OEcuQKJ1wuoWk8BKtGij7CwH3yOiYwAsj3istxLtEvh1CARdMxzNFh
cOM3FIeAeyMpmPydCqpnjZ9w5/VOfLcEQy1Kr6FeURddg+dJGjlC/2UjonXD9AfJE5NRIIsj6vRn
CRaybJ4oXmlseAK/isT8SdrsWQYYyccmjQWYNMrm2y3be0SU3wtdh9pvN7XV6+wyB5G6Q9UfqEQs
gM+kZqjvUFu2MLuRvPmarnzCorlfCGDNgbEDoFmZnnchC/AcIPfbYsrgqA3RvHfBTa5P48h4XxLI
BCUJmNc7MsGK6TCXEj9h0tmQevp6LpSfBRzWbWknHnvgKbGGIUHIavG+ay1K+KIhy57lAAVRiE4G
fg5TEampiN/Wy0UKMdqvrd5e561WSiL+UUSoZ+Wrz8WNrgcCMu+qEzDhSWqVcC/cLbPfsruVykNM
J+/swmlmdmzhGXHwfzUIHxFm0/W5QqIb70Yz3XWJ/arpHMmoTf9EUlIbaSQTtzoUKXOI0biPLjvt
Ie6r147qnw30ztqzuwe0ZgjhZZSY3NJGGYmE389cmfG7VErT2k10gAL4KeH1sn1qKUz7K2TtZNLY
QqMKoX9b9CJshPWdWSOOQhknITcbiY7GPAGLljwGY3SwJbKyZXzakfZZKQUxkYYkvXuehHpPwxBS
AYP9zLTqA2mdHKOF8ylviCRHmqbjq5FT9CKAS1smLWeO3+tz0rBQ5PIHjeQE0Imzcmc3ebENRiqY
XK29Lvld6czjmtpcdPMuGyAd6pyR+tZGGt6WRsS9HCh+MWGc1qGs1pXAuKnbTxIdn0vnu1CaT5lo
JXdGiI9nPC13dVZfZKZIGVunGdADEJmZcTRhT70bsaVvuAjxYXKSc9xxrlzyWX1asg8z+e17ymlU
FXVbp3iIW5lGR5JIvgsMZLrtERDzc0FZtJGTI2pnFtHmuQTnx3gaIwOMjY18Cac5rfiWZWUD92RZ
BgYECiIYVi0jK14ydWHVFwmlXDyXO3eW6XpyB1uwJzCKg8H0kpn5lyHxU/kqu9V8n1fuwamg62b7
Kx9qbDJIdNX8d5JpcY75rccj+ezJB8nsqR9Bb7IWQwbYXIe8GwogE5xNTXuz4D01a3oHSh7o0Hjy
0zoj2ohLY1XLyUq+zMtELOH0Zb8eydCHRIb1kH96Ih0OtTgj87IBdsQr4DxOj5M8KOQTHM9R2pG8
J8YEkUSVEMpGaxgOXo5CZWvl7MNsDR/4kt+tloNXaWwGbnJqeCVmOWq7Er4n6/Jsj/jVpMpzFiiu
m9p9XJ4kPSof4o5URnn4/aRiEuESfbcJLMzn/GAG4VL+2Yv7tBDv8qxZnv1WMD8YCI+26ETNyZdR
bAI5Dv2p8W9ADsbKUuOjVpFtGBfVW1feJsN6WhKk5NBrG/NHVngUUbAwFoMRr+YwfO0e1DZ6rxTj
u7qaPtVW1qapeEPlVLE8bBQXN+g0+UgiiThmVJXohf7QEpawMvt+nxTDHpvUGYn+S0tP6wp3/VMx
PEY5TDKWiKda1w2IxISjK/1Y5luFArJ1Hqzi1noum3r4i8ZpGmCART1mrIfGXxXkfynRePdTPnzm
P+3/kH/ri+6vBod1t9TY/vMj9CH893/9I/fxV1O25W/3r3/qP31d+nD/7bvbfHaf/+mD7dIBfBU/
zfT404rs7/dAJZj8k/+/n/xvP8tX+X8kGhuGZhIT+39ONH76GT/b/1gh/G9/49/ijD3jHxaGdFe1
NYtMXKSU/14hrKn2P2xDJ6sXTannEl38zzxjm6RjG2ZDUx1PUzULSVfLgzD6n/9dt/4BKW+ZLunI
iAllPvJ/oUgYE/S/KPa4KCywaRJ7KRqwEdFLQeN/SEVXO0Xp67JUKRtv+ju77W9131Imj/iIyBT7
3vaMYKUH1WMegp5483QqhLeJ0c70E39EzygZDGYGFI/j3G0eDSv/hAGGZlSdu6qcfdYkME+NEDMv
ulaWexs67QRSuWmIo1wHfSSQNJjPKRl961TV25NlNJ8ELW8UswbBh6OJ9bOtOVQTaxghKc8VFf3z
CMkd0b7ORWoBihWntKLjM6ita220D1ZDFV5Z4NkCGIaFrw2YRXqminbeDW7qW2N31AW1nCGrSKN8
YfUIfTvVndXQOKs80leQUvoGJyLLuZZvZ2ffxBH+xJgN101ncBnxkiMymrV04AcrdooSP7WeHWEI
MVkgEDfOIEyAOqO+U8OJR1juu0H7gUrWF415Eo5TUnuDuMHh9YBtcGhObA5l70yHRUZRDgrfgB6G
66oP9fsc083RSdy/H5ljjb9b/r4GG7mH0bx3HVN7mNklsXTF3q5MQ4OfwmxPqqWNxxYwcIPzQdvo
tqecC6sML4Exh5eyVnYFUo4TMQXJtsk6QkatWr2Es4XBORfl3w9FGdQXfBwIqzzf0KdoGyOAfHJ6
vIml05ssZX1EREnwGiJtP4PSVr4IY6ZQxQ3Oy/8acMRzpZc3Qg9yb3Rwkzm4fNzMnh9ysgWP+NRx
9+X8ntrUWyXgXU5iJaGLLucxNqctRmmr5NmS6BoS3sKhq4PLe90pKXlRheOcmslaRcpIbEU/Oidv
KBueykGFnayPLmPjxA8xEqh8IpqN/jAh4K31cZcBQHq2qjBuTuJGAn20m8K43QhCgW5FY5lXTX3o
vX1kas2zih7vWVU/QmMObssHutX45lD2F8dCKjAk9jP6tRXmivhNzZzsaKj9vE6h/t/mCh3epFKd
krTG21i20xPRbC9o8vo/yZCzvcymee3tQCPks8C/EKjDehQqOCnXtKOEyk9tK1zAY/XQ15pJyxyM
u6qGxcErYFV126DCIekebHWIwWv026iU07dbU4g7VEgIS/hpTUEnXA7c4hlIZGrmQJGj/UiwKbsO
yzqhuqV7mxKLDiLVifx2oDPALXoKPhPQq5r3+Ur6FErA1LU+3DncV30a/OkxKdI6ePbGbnhunRI/
HMC177ZG+5bOtGEEtn6GmmctHxpjxxgVbLxpCF9AGky/Am7cwkqGL3lKNElvocpbPgsogArBxIVB
mYTMlZtenVZ7nVKlvLQmPsqxadO9G1jh2mrb/jv/VAjrfUzn1gB+q49Z3nsP7ShzWDTb25HZ554i
MnNBE9vqKbLFDieMuc1aTdlSatw/uUHTHuxef/Z0k3bFLPzMFXYTMkTmS6mp032URh0m4BE3MDfb
sYaoOowuPsws88ZbqQzjrdB1sBCGhKEtej+Rv08x6rztADMZ4fkTDnDOHY5Ylh5otN7Jp2vaOOPV
MruBuhL483//Ld5LmQAeH2PbZjUYi+pVrYx8N7ulsl0+nCa8p1Uky8/y8NgMaAcsLcVvlbZXCw73
GQ4Vf9fwYSPzux/qqHhq8dHHRRuel49GsmZZILPwLuWeGFH0PyHkitdRPoWnKU7V11wNkdNa1hNt
6uLSWN6LhcQQWW72WDJ1XLuy2BECDVOJFW2rJrQems1InzQEMpXGie+GbG/k3iI+DPQnUzeGQxm7
OEwJdr5Vpt0QlhPUP5G3E3XSn+CF9Q2WfQ+pEi2JRd02Z94/qln6Pto5E41JJK++hKbS3pRCy4+C
xyUihbjynaqK74BzzqHax9+uq53dTFW+Rh8ofZ854fSqmIV1wMZBjZj8cFP2kblpRK3vm9Z03jKu
qizS0leWV+/oSLvTlOcuQtqZ9ZPLaxUPlbF17LB8E9CpDnbXeQiOWVzXa63qfnvs/Y+6rZ2rIe9f
cPQrvhpr+R7xrYUtGg2QCT9/LTSL9vaWupWgc5yN29fmpWHJQPnKLYxnkYxQLy82PW6dO9sEXnVK
3pQcQdZxJCQmKCvvPIA3rqPQCcm/0pJnx8rQJGbkC6FJ8jUzjG+5WoqrSzJjTGrPrR7QSFgB7SpW
iWSI7eqU1m5/MdNK4TZPxGtjKX4Sl8XBVkT8PLbNQG5o0e6rOo6f9QYgL1b5iZbPYklxUoWJIJ/3
ISn1OPqcZr5Ytrhq4SyOf39Pflj0SUmLtfoSVHN3zz7T3S+/GkjkWFF+GG27Me2Po6P3x+VXKe3G
63SuNFqJg3FrgLauxoLjSSUaEVtYTIuzTu5iAn4Ba5/Xl0wb7py0/dVUVQMqIf4lM40SPKDkMWjD
sxdB6GsuIuuZF4Hrx4VgyIGGo8xYeYQB2tqwT2PySDNV4OOMybxKeLAPFlMOoYonYCnykrrkQT9U
aXPJlS6/KpyysuNUIx7sR0OwjsNPKXe5SjABwjqEVmkFMxartyEgb1dDuXc3G4G9cdzGAzOt9oZR
v4dsmlqIuHjs04FsFgzbWjkTGqR453BiO7VBwGraW+97c/w0CVggmF+QUMPzQaS2s66mW0wGlK/3
AaUPFLqQ9UYeg2l2B8P5cqbkaU5qTtR0jYYEwXIzXjVrBjFp6t8AQEDA8G5qW+3QMmsX8ozLlaH3
38Y47TNa7gB1NdyZClkupZnUd25CVBfk39uMGlhNBNnsaqb7jj3W/hBXaOyjZFN51VfY4gDmbn1R
OmuG06fWxqDrLcy3Xuy9GLX+RaLcfeeoD4oKLyXMd7eKdoPmXkVZS+/w8OMQpoGwMSfLILafQ4FR
zbF2rR3Yu1qSzdUEMou3wsqUtehGjKHVV19iy/Pm8Mio4RgDUCm6kW5E8xdFV4TuYmX56qAiJO6D
jxLdwKr4FrHNxdwJOqSrdhcK8tfURtt1uunjAY7WVkaKeh+HX3pKL7eaW1diPbo6+2KLfZvR5MxZ
Tx0uGMMQE2KiZYd6qHKMHtpr2am3wEEkLTzPR/ppOiqh84SQTy/BZGwrdt0qpLhMVw5h351R6x6a
ydlwNW3ZMNdzfxlbd40cEEt5pDz2hvKZDu1VDdV9S51Voth3k0Pqqtz/XH18cnUjXJdErhHoS0Ze
hKV1RdNEGeKC6LPHgoo/PUbUO7saQXlJveHuJ8CBwBuY88gnqJIxONlDQrUrI1FpfGPXtA37VKfG
JjTrZ9yBxAfzrDfIz6vPdWj2qyZqT8xP6Y5TDf4VvxXN5noxeJvMHLDJgggFFuFnagBh5TlnRHYr
ozEw+xXBUa/5lRy7Y5Rz4Ec0pgfFQ+b1705eH8u5+Co6tdq1yvSkcj9uCNAiD80x7nJ9Pg0VHdMW
KDpfXENlQM9V4UkFCpSTkcjuAfbuVcXb00TiNqX5MVdlEIGrNutJdg8GjeZzqUcw/6Q5z6H6opbG
Q6oS9jx6RrytreR9rg0H1o2fu0VL7MXJFvki4UJt/9Lmxnsrv46mWe94Ih4MQRgonc9EkkQ/tck9
Yij1V1+BILeiTdb2s5N7H1Tc/Elcgu6MS9AgsDAqcMV6INvY/XXz6Y9p6ye9aztIgBwvZywuaWuR
t53Zm1iZPnvDfUFj89Pbw88U1yez+mlbE9FKKQtmor3V8pYjs/uKrPiKuo5wHav61Eq7PIH48fjC
haTyLEKo/WEnXMs8B3auNd6VUXTPwPwG0fYaCuuxpezJrbxrpk+kxhg5OSvju+qK+7JuDybKc0Yj
XfZufkdkmS0XYG5OAZ1MrU8ObYMJzj43qY0SaNpi5rBB2UJAsdJtL4EUuw1NwUUyWwI5NB8pA7bI
5JJU5gdwDGVoSBsVQk7g+0pUnOIU0gdb90a0bWMC2NHONUTG9kGF5gNpc0jSKGTvObQFR1bkNw0Z
u4ogWakeok1FiGzqoQyb5x/hIjNp0hrR+IOSJ1vEvMGaoQGxw2ynd8ZA9Fumdztb6y/uJGS84Qet
MPuSVB/f7MFzspa27pHi5ZqAwq7TtJ0dh8Tz1LJfQ5pLSprfbNq+HTRkhapYD+z7PmKZhnmD+CTT
Zj8muUDu1WNEdzRd6UhvLk5Dp1zZ/KYT3ijRG2Bg+HFM0/0KH5ObK4yb7RXxU1oarwGJXpDDlYLT
bjhgMM4h8OEWLI9LqvDIfppp3zPrjsA6KKShkYp7VF9+OtC6vCE5NqJjbLhv60R9VLKn2KCOT4fS
gXmOzLXoz2x+JFBNnCZhP04okuKDOUWejw8yWNeUbO2Ipo44u+2XiPizreUWZyedEoz/oiWN1jmm
vGtHhZ+07aL9ZPThFtLnjIZR39SWex4Gt70DyqRnkEgCzWw8MtG7eeNy9K8NMrLsxhF79sS9FUUS
hEdb2Vjpe0wC1aHJ2eIJSPimDJEsFGTNRB7KuBvDTBiIJz/TuvqtpY62ozxgYvG/EREE4xDYn7qB
KjEsOfs+LEWnEScy57vOZW+2efNlADu6asK0oinwWWshZwHvbbKgV2FjvKi6zeOyIdoL+HIVdu65
tYrrFHDAO5l63wql3xY03Rw95TjweHVzrzu4+MBX5Egpzy0VN0gZ403jxW9WlmV+Yw33Q6H+RpOB
gquLad5O83Cr1SaLdUj/tCCioLF7aQKOyNf958fLbxqe/Zrqs7Ndfn/Ii+pgt9P//ueWTydqfGAb
q3fLX20yru4YMOJfvuTySTVgIjRH9bR8yeW3hrrfkI2GfID6uXWAjeioOrAISY5wwhx2rYFCoimR
pgAkFcNPlDPMdpP6BuBxH+9bmuxXutLty7Y7m5RYusA+qxgeqBD2mxX3f9IK/jKZfmqjQY81wXN6
xt4Yhp85DTgJykj21B7zCLKzGwnDY1ZAXIDf1tR/Jsjq1CWPvtLuyymm2uJ7hjTwM9kt1Vvaqa7s
jRkXxRotqnQceQQSuhVxDVgVDqn8Xz9hjVh+NVNstIK2dNY6arE7Maib5ZPL/6Kuy30yOJ7rdMTi
ppOzGpFMq3bZXT+YNeuqs8pGMVKASaRIUnoDhF5Iz2+RI4vVBVC764r2sHxcseMfKnFHfeC1tDR1
1ybkyRZtOawC0KTJiwjCtBH7GURfrGY9f82wWvmzYxSHega/L6LkYyb6ZtUboX5Ue0P7+z/9339l
g/8xSmEeqEfKj9xeT/fTQGuFntyyvC7Rkj5AGH3rNhicik85fMmG8IhQQzr67z2r+Yra4NmJxztS
7ix9fMjtzZDmp8FQtzoGKlMTuz6Z7w1tKAm800+hAvNtEeBBEENc9rt4JPtHbIh8XgdcG9I44fHN
YgEKCc+COYLvpFTqumQyT2LbIVjtPOWD8jSeDE7xEI/edzW5SGgRqDEiWBbjbBNsHC+7Cs2iQas5
dPV1DMV9VdTI6kPfQ8umqcoH4j0cRikjfr21MDzWIvrQqKY3aiRQ7RyCzIsANKVBVW2qF5cQz030
WKQ6AbhiePAIR4HOZpDK/Lk1j73v2lgsU6U6meT95mMDiVVT2UStqR4k5zQcyYZLhI17k1pnFuqV
EqNcax2u4KLOnkqEOmaZHSy2KDd7miY0E6YevGpKvwuUhP1iPHj62XTIKKOB+0/gQo02SYDPsJKh
QXsDSfPKNCrqN6a1lykHl0LJI5zbwbJBBGRLWD8S01Rx8K+QE5KCVu51GeSdVX21pwVkO7rVVunE
CVfSc1nZKr6a9JzUCLXK6jyZJGU25jshwzcliwrcibTPJBdhwSV1beWsIyuymBs1ZB3om4uZ+bJN
/KHMXwPhUm2JvgbrEAhrFD9V5k4QekYDB1sAAweXfkvKWHObGfdXrtfpyHqQZLUmfJ7F4W32jRTv
vEfADu68DdiYyMxrv8zSOXSyUimJky8szYgsKcpcpRPp68O9mWYfhOc0B6Pl4izCZmsOFfmdKHLy
ihbgMoi+JxJZH2KT6dGQpQI8xjLXeyUcXaoDxVNCXSxy9hmMaHirKXlJuuxnsNtXzZx2CXX2nYcd
E3Fy6Vu6w8kQQODMt0xvdApyhALrOJFvozy7Di3rZlQe0MzA/wvrCFeI/Ooxp945VAjf6qZrH1bK
XuveTLO9U7pX4cQHA55sEKiFM/MxKYiYUh3tYUBGss7quEU0aP02inGvaBQ51MmZwO0VE/p9hihk
NRuTAYby0Gb9Tw0li/jL0OpXiORqU1Q5xvvCNnyyCZ21ZXV+L0sK+iB8F1X5pdnp3mghQk1xDsIX
lxvR6JlCXKNeV25w1bzRI/A0822tvdWt+mpaCd7q4hbqJEVnA8/o9IhhZ902zo30mr3ZlZ9pTYUH
2WPaqqTLByGSeI9ML9qhavgTJHa+ctwJC6VVPkVResvn6jfioNDn+rdSarRa3ZWq5WfH0UhkDBCR
F3/oGP0TcChoWv7retp9JyoKGJ2PiZ4J1ObsmIQh0zuGhA/sv9fK3IcsXiP8xsNEMv97Y47JnTfP
T62r3TICngNzy931XKrDNXPdjypIY+RVqNAH4Wl8g/O9O4533vQs8s71kQceCjmqBlXx2ymY73RB
Lk1gPDc8AkSonU0PoxZG55U2FfQaOf4Uswomc3jPo88HbbtmRK8p1heRYYQuizVX8LuhPQimN3sq
Hsp52HdjeE36+dE2GcpmkGIB7EGvnj2kF7OEXI9j5Tx2+aG1jGTlmfexRspjbDi3OoErbKa9ZaDJ
LgIXdFp7H1TvMULJFLoxijxmQzXU59VQ683KyfhxywxHlprir9QnJuhsa4cMPHM5XuVLLPLqycs8
mjs4EVKSmPUu+lLYy6jPoaOk4EeI3hPy+TOvLTbdpE0yjedZH7X7AT0rFSMzwqaG0zOfrb2V5Rc3
/upba7o3Y5TmGI3fsjijj8GVq5VHwn/60oQJlV/PQ1Fq/LX4vNxIHfZ3pfpl+HjOYym/HWk16FR2
NPdS2zWKzskDbVd0fe2oGvtHQ+AjmT+OzQ+lB8zsysyyaCMo6JH66Rp7kZ2eoMf4Wv0qM7hieKIT
qg7btYuE+gc7FgGu0SUetD+Z43LIezX9Fx33fUurYllxV+q8gE0Cgi3X7XLqVyqs+skmExhLuvfA
u7/viyJG3wkcoowqWWsmsFHKDxi61t3Es2NtO3azCaxnq7Y/Rgupm6M9BxEARz/8MuO+iOxmCZkJ
hx8mGOxyw7WFSMHADgbtxHMldpWNGKOQOXI6BA0Vhix9v9ZgI2oYXD8dp8ew4t/PRC9QMpo8UHX9
T+4i92+HQzJRWWcJgYxwhGhW6wck0NldR9w7upojHcYzyhcWbQ+XUy4mC8iVubQFfFKpRes1SLeZ
Aqa69KMMUwBP9ASETnuftc98SF4mKBgaFwNwBnlC1u27MvaftuGm9I5EWzvvNez+zKGZm+tky/Dt
jaVFcif+pTHg2dqPBbi7bhpsZ9bE88dZ1yj/oL18W2ikwFk4XPpMkP4aMU1oCen1VRdpuzgKL44S
Uas8kaxlhql76CICfDNHI24yem7I7eDEavym815nlbi3ofsSNRbckXhR7rnw7GTeFe/oxeyMW1eP
r5XhPfQhXEZWK28gtpZaCGTmZUGYEhClHcU8Z3mgxfH0J44mpEjIkFjzfmd7JlW3Z2eF5yOJjADt
zuFBMBChDr7u7YP4D7C9wy1EQ6fZEbSlv9P+wCM7i79HV91SecEbF6XpFoFkH2rO48puu96P9PIl
MgnL7vgG+gi7Td+AKpN7hQSuDE+K5W6EjEbWSslu9jRY1rlBfUhv+Z3mfTHePIczW247K5tQzD0z
yfQ7Rt0X0VU+tlBmVw93XqDZLJA4/wsy4bROvGge+5NoUa9iGQ2OhBnVm6kczgremo3oIYJbBKPk
a2EDIFIYay0SfyrF7Xo89qoOShuW2inKyUZNwiB6UaU4vh5Cj5SrgGjO9tOc7Xod9uLgYHEpRjPe
mC69JF00Aq+1/4uw89ptHdi27BcRYCimV0lUtOQcXwinzZyLxfD1d9C7+/pg4zT6xbBlJctkcdVa
c465ZXmeNthFd0xt2GB1/or0lwc9q89uxJrnV2zQyJE6uH79LogFM+IIwPhIE0t9e7W+Y67ynBn4
QgajeERZO22TRqcLH4PWc+pDmelzQPLJBYDxNyYEe6vhJhX0+Y36yZDMpZ0EFB/Qgo/6NHaFOnpK
32mALO302ikyk8rE++47j/4/c72SdjV8BlaAQjCCHnBfTFjKGwjQClv4KiOmNK3RsJWm/+yMfOIg
r99LgpBWoQx8o43XEo0YbmsdQrd7y4b2IQ6HdzNDkTZJQlJLT+6kbr22hTvtQtlHazW2wNnobxkJ
VsMYlVpg9LjmJ+PaZlBogwdZxx4rH7ims1YnWzXGUEs5JjOmKYEZckmnZK/3HVJaSjaHEjT39jVm
86m38YMords6ztcgdHYwLq6/3uo2IaSkTeoYxkZ16VfDyGw9lOmDm7NtNukErFvgWCuHJiCvbDIR
2CjGXFg8ujeo2hC3f4hXoRn4WA7WBk6YCHUlaw9hO4M3JGun9KZNr4+fvctNdmHeeH2crr3xGDF5
2dAY49bxTtr9HLgxMoO4OilooHULCyh0PKiqBvlvhQWw1tTQclfz3dQhqp0MxG91U8rA9JxiMyT6
IiqgmLSfQ9e6FWOEpyqhS+gZRH265WsVJeslzTLFAxlX/rTPFegfq90ZpdtshYn3pn1wa9PdKBaY
I3SwC8vDNmGs71zCnDOZyRMRwC4kCy0SqMQsQo4ghNPZdwhtMTLjO2Hzt45JDop9e9tWFUs24Pci
P2TTdBVjkN0X+ZwHuXAOA3Q4VsP2QC19W/UMe8iNPGtwLg5JPh6SDMKknuuHKDfm/exRhjgCYAuS
3tHvwp3WY61PLWCpHSWCQJMP9xipZwIoNAVmw0mnvVQt2SkNDoC63nRNdQLcDPU7oqGCwtEIxJSa
R5UriaN0Zi2q/G47yenDRDxxznUFHozsU724S6JxRvTunnFLjwxpOTEiPagqsojKMLkP+4HCw+Od
TWhtG4Hhk1HtPomzbcp0ciXb/o59LPxp3Q+MdFGRokg/qrKC8X/szPLGLhks1OyzV5qX3w0q8p9D
eaSHU9W29kV3Lpils8sVfruJy4zwu2sCgxX+FATbvN57rGpWTfAm0i0Yx4u62lqq/NDTeFN1aQTV
BkyzoVmSiGU+rgirc2keuYTe1a5zUG5ZbGzZx1xNqgoNHPVm6CxWT7en2eZ+ov8p93ZfZKzqqRcY
XKOcCj5LZYIWsOn44HlZRa7xUWpRd+pr7brJ2lPsuo/4d5i5k2MHThl9cL6t+ZP2URXFB7YlJ8xI
gvkB7RCkEYesgVnsiBlvenEz9bC1XOhcDHcwxnY3RZsx6rBGVJau4urQJBirJAEti3K+dedgzuJ7
CyzIuonKfpeTmgMxJ2KUqFmPjV/dqVj2bDtitpzKekxCQL0C2pFg6HhQRk2YBpT0mZ4/LtFCbsJy
vsm1i9BkueO4O1uZdkFUgPJjbC/mrOhLsIdDvJPA3pq19yZOH70XGvrQRZ6IjDxYFdu9IbKdtelz
6dG/rUFBzuzyp6wEO0QviIlD/66z+XJqFELIG26VqmqATPwnZ2ukcvWWYB34Sium0c/K9Bi/lURc
zHWDuGXep1N9q8gCWsWRX+KhluPKqhyPPpJ3iX0Br1mn2oOYeobk7l60zD1FKckAIHpprfWvCeqh
3VR7I4d5SKPirGvxK91BdiKyjdZgzzOzxxguvXIt2jhg8iEuOSzkoccn5zl7tyhAozNc1taNo7oN
3DiWcL8+KYZ067pTHw62kpUtoFpb6oW1HTJgaXwZndesUzdNVoWle0Hh9+cCMjxZMG28DzV4KWNG
/Zv1aufnVUN1GEx9wpaKpnxjlSYeEaDW7OkAGWYiDACcYroApNsqGt+243N9DsPpYpW5yzUb6H9t
qG3WNwQTNcVeuN2fiNhBVq0/okIyCml85SnHCpwGcimSGK4DWzcWHxNRD76tHU0jDUKMucTmqUdZ
pfcpngP+ZekxnIdHAoix78i3KXmXtgSbiw4liPUFkuOWW8TOeVBNOoe6GpZ/U3onrcLZ4ff1DaO/
CX1/U/JfY7tf3GcC/kE9x/lOVW60llX2ZcZMeXSnIvJlJAMqe+0Zv6+6jIXIb7r3OY33VNK6O7v7
PFLMu6vqD4Oqp1ltWcp5fbq2iOP7J0TF5w4F7BaIQMxIG5hRWUGZT/J3Z7JMVk4T1rH+RRIUFS21
P/Wt96AcEEMWoUHpcDNNzYVIH2eFAmmPsKYPQpq4GH3Nbudl3Vdm4GtgHGwBWnKbW5z/YH5sPygk
sAkXF11umPdQbRRTFQaFIHzzOHxmMNVuFye118iYhpOZbrKOiOSCi6ego7FOxuLN8VwZVMtlyYtH
1n3/mHIdx0ac7upCdYHGFRM5OelKixK8KrpvRnEVuw+EVxG+KUWfrpx8YDRQjpyRyfbAsIuOplg7
aiHbzzkrQ9qJXXty3IZOh/DvgYzZiC+6L6RdbKJy7MqmA8tmsiwQKp2DS8XUdlVCsWkYT7OufbXR
KI4dPhxk+9mdd+U9GGNcnoAPL1ACh35ndO9Y306edjdVOt9GfSNJ5NmEYzxCr1xxirDj6jKyHwfS
JiYHB5nenMO5UOdKdu3Os4gDS8BfI4SW5brpqmcbst6L09l3rWV/VHb2EhGOtBPppG9Z1ZR7Z9Ng
3Vl+lp6QRmGdJrKE3Y+0z0T20ZYSpIMRn7PRXVXBVPYOY/2cdfN4CGvi8nS7+SCtpjkWOO76sCeC
DKoDygFrW/U0fOpWa4NWYi6P7B0c0GqNIyMKmgargJZfwkmDL6Gm6dpw06s8ku0xTFr94Mz6NY0D
etjpvGtJ3QMMhDu4b/ZS4PJPEjKWJB36NXESxToaOgrsobsiEjj8igtGbCOWo9QBcEuQ+y5kvrTR
TS3oyWHb0BzZETd00Qh6Xw0Wh4Gn0ss0OfcGevc7EqAP/tCKHf7b+4RZ1H7Uyf2cJLA02zF2RAEe
FYP9o+H5Z801w40+Go8GHUIbIgmoYR1LVjkYR9Py3tOatuPUinw7FSC8bFDLlaHYtcg5MES/oC1A
HKDvypDoJ0/G3MUb/NTvXS78XcxKUzqk1E4tHbIwliRakRRikEtxYCOsVnbpdwd0IDpLyVuOpALH
f6ltmb2Dr04YA/HdxDVMJ9i9gMQ2GGCA8ndlN8a10atgKD5C3c6e8jC/TXLrw86dgHQkjWasquhK
k1Tsb/t4uMNYtChqAZNpP7tfDVKG8yVb+aw1vR8kTgluGTdHXhGI0XBd1uv2y4kKClPf7dgH1teD
JNDYVMehqudANdGBdYrdVBk/D6nG6msh7Sv8cDcuO86vxJPlRSTJa11xXS5oVyfa4gHrsmPBQb23
PIGpg/hsC5E9K8zYb9rAtSifpmh+s9gMLznCTg0AS6+YYiTyBaBwEviZfO1MosVCWni4B+T30Nb5
LusW5p+U3cZPaNo1JQVyP0xZ4LrbQuN4nYe+Q3SLz0RvebNmCdwpSaAsliljCPdUs9i4lZjpDuvP
IEuHjasUIJmWyIOlTSyqpN70lXwoEl9uZQdyqwxta2PHgOVdFieVZuFxskt9k3YxzA+7WJuVQDsL
Lm7dEo+zBbOUIumMmyCypvdWFn9kNtYIpdwbOARi5/izvc1BxhHzUMProgQc5vIJdzp5vnB18MpU
F6UDx/TNmfimenjQlZr3zaYwNhO4eA8ZQmdna0ZUh9iPRv5QEZ/8Yiw4y/Es/nxHPwWx5v//NpPd
ewb64P8+eFqe4fdpakohYP+xLE9GCqb9544/96kbB6Hdz8/08b1p/fuKYYaRghqJdwBzhF/9POA/
vv19/r+/wdUHPBBu4f/jXfx9k39fketdNwf/eUskwnTjNqLPT05rcXwsT/Pz6n/fyM+rmbFTFfvf
FybYlhLi565N5szt38/v75P/3Pr7LD/f6RjxOR84SHGevUWO6I9e0UGpLkbzIMnzYZlZAkmX70K0
D3+/+70NKyre3t+fU0RWdNX+954/30XLSv17W4c9EZaaILeO2/8+w89v/z7497V+H/fP09jaIusx
ImNtOPTRg6Q3DOqG6Pr3jTSmxgTi57n+41tsFa0e/D4bFLVoS/zIY/YTRqoyfdp6vX7NWcg/efmS
TnPJ/IEv/9z2++PPd/iOrnD/+9t/bv95/M9tP0/y++NMFcreB4/nz29/f/H7Yr+3/dyFtDMCUv/b
c/3c9s/T/PzoSzwwRmfHhBkze/nfP+Pvn/vz88/LlX2dzut/nubvnf7b0/48Jpv9o9/19c6pHHns
SsoyQ2iK3Rc/umHCGG358s+P+igxLP3z60HfprO3Tf2l46K3/+dBP4/8+fLPbXpFcrE14pr9fYV/
Xub3sf+81H+7n+GHvKff50Jf2BxbaJXLzT8PEPXADPCfJ/2P3//zIj8//vtrzS/q/ZT2wX/9CP7b
+/qvT/Nzx9/3+nOfn9tiFGSwmK3vPunFGp0vMkKDEdqqHCSjD6OwWnkTySHZ/l0uButJs7ucGL/Y
rB9/VoOKFh5BtVV1EFbmxlzB6T4UgZllRD8NbNkcC4e1T/OUE+5d4jrYMf1tTxMypJO9fEe3rhVs
sR0c10Zm7/ibL2ZG60z3igfyO/S9H6c7cI8PTZ/QclxS0nBXM0bsUP/1TrStQ3WNxfRsz1w4wp6a
uSMKZarVlwhD6PjoCaxUsvdgDksPsFnkutNG9xoUaaa+uIf1Lz8fH4zax8fXIIqAN4m4qLVXkxGS
YFxQJUXZuSBsC08xQbtAG+IrBxXUOVrmMBVcjWEqLoWBFoAhtr3xnRJBAKUwU/Q6EJkMb+umP4zQ
iFYubvVbwgnN/Tzwzhy2q6P7TGnC1kZmBhJ2Ch2TCEdcu0slxgxcFWz1+Uw3FXsVdnrXwjScNTMf
DT47bIqlH4OpBaH//GiJ/FDW9RmVbo3jWrw2Q3MkCCTfUkAlgc21nQrlKo6YSKUxbTd27NWGQB0Q
YgQJZewxUubjml51kG3IE7CYAoRSJNuh4bOzpbUPvTh+iJghwkUdyDz1uk3NxrzzputMjX86lw8G
ZNwrM3XGo8rHRp+loEp5njLVj0YN8ITZGW5uPUb0lLJvaePnRv1JQwpIXaciGGdAodAyXK2We2ky
/tawYycCu+IgaKfX3UK9Gocnaslx2zV6tc5l9+UmN0XE0B5dII8F4prtgO9Md6YWoWoZNCrzHBt9
mL11yo8DxvfFvtZoENR93G7JaBl2QsLgQKMRmOBP1hG6xj1ZemPit3uv402PM5rPCCsAIdn8o+ut
Fbs+oZhgb7zII58h51ySiwc11v7IsJg37XhejiAzdeQ5j+dvRtiUyR3jgUa8Sc0NL5XZgykl6dLk
9FsjA1REQSOVi2MATGLJIwxx1zCmwLyON0R0YLfgTW0tkWm7OdMXWOvEUKRgtojy5TlMMsT8JC2i
WSOyuDB4w7yWg5JsU0oQD/2oJrKKbXR02raIuvB2MuRqbrwP6K6kUenR+6S0rfQ0aBoGdZlhnekn
xKeYUCjbj79gjC88kJi+9ji/+A1gG4ewde3b9cnZMBMrOViGXqyhu97OMvTW1pQT3qceJsPDn0aU
pkf1XQEqABwOGUXLPrPG6LczcLENjcd6q3lPoE3J+02xgbd52W+EKumFQEOcOaXXg1z4z4ZxHY10
J8grOvT6u90Iyh4ifIK+hcXRPCKmz9c+nUrHr18NqS7M0CDrWXKbS/VU6diFRZfSGceXTJNGsd8w
RhCKURUin2LcAc1zbwsNPFVj3DmpeCJcvRHY1vKcPVJXNDoZW/WRFIsogK24NywEl3k+PUe+eg+j
pmVqXH2l88tsZiScog7VE0DLnfkIdexR4T44lYk0tsPJN7a6o/x3OUKxol01TojxUnDXKycExpSj
p9ad13SwL+gynxWZJ8LkboBfzpaO/k7OxH4rJC2y7q5C9CG0piaw4zBykrmM99OHo3YqzB8w6L4Z
hNhtdDndiFTbDD2eQYdOIiYJ1m7BIKxRJSIpwvDQwmwijol1S5Z0naXvig8JYARCGGwWhxqmM0hm
prySPWKsU7O7+H266mTV27aww1vUKDIYQoJ4lxGyMxYbq4QqUmp0HOBcDFGfbwyf0OCupR3RdcVz
TaQFgJhpk49ZQpoKMEyn1WnIjEzEUNkHuPWfnNS8VePSnH5W8GHWTZJhpUQQkZhflZZ9FYn52TUW
XY4WlbtuY412SZYcesq1IiQM3EBI4+VMteIpejFQKYwFus5hqu71tLk03USY0HRV9zQ6OxpW5sAb
js2t32G906XZBqMGXGrW62vmVqukcsTGciP2rdF4qAwuCtB9wQFu0YvQHpVOtE6NA3zZa7dzMQ/l
1aXIaGxZ7qFpnPcOkBkBdjexh81a6Pk+Nlx4Q6GE1TeE6D+84SiZrEdOKTYNV92gBzKB8k8RcqMx
u0HcB+QEZvomtLRPr2HAF6olG9hiMjCgUXKdHVPvB2HMO1cWYlcJc2fPwxkf/CMkzi1BdgjRY+Qh
U5O/JjaHmVa9+IAqjnBUY29l180dGuAHWA1P00y8m2i7h7idP6vReTYrdDW0hgsSUZ1oPM/eBroJ
Hf4OKavhOOeqRkZTdUxSK4YyjugOBCwa8Gl3Q6LhLkGpBtSlBt2VPzh1fzU6GO/1AYFrvu9E/pqN
HBOAULZmT21gqat4RkQ04XPTW5paWW3eJFq7sVrOzww5bb5n1436MGfWlwwOEvtqWnNuvk1yfIs6
ZoJujiTUq2gTJEx8i+xzcJNHqxlfVTN/pwxpFZ7uWSWHXhQPzFeZyOkA5HGV9onGdDwjz4jP414Q
YLSr5kQFmWH1UIbnnfChwnvdIeqx5dDdDEpYnqtBut+dIEVVcoVd9RIJQykYP+nILTSAU02pA/Rc
PEKyvM0iTPkGwogAU9RudPzDa7FEmjeMNauRMT0mtWitTaJaxQnXZs08NXnPfjlE0C5cc7/oqJs6
LFe1m52k/akXGI/04aXnTR30+jmp4d7pU/7kt9qJle8+acMabjE5rE50McijrGwTtsawH6tw2+07
WsgdHwuLBFKJBMvVamBM+BYTygYzub4k3qJekF2gd5OzGf2rrKru895CzWBCr0w4ewcv/M7z8Vhl
A5lDY/uMKuTK9OVNDyTK7YfbWkZvdoGYoPdpQ6UD2XRLJNyM2RMsKk0tS9Abnjk2MqE7SxLnc9Ma
AxXNGHiWfsUpuRP9NB98nMlVccEbgNoGMxCeGU6X/tkBRrSac2+EcgNvNqVBgsuHT1MsbPAieqic
/LtejCuFBFvT+P1jQiN+38ZMVRD0uLgW8BigOy8jdUK6Fa/QML5hg9mw5Jpbp2i2bqfOVuufZVWD
VAjR0ucJni9G6/CgyBrtnosMdaoXkbNmzTZNfosP2eVjdF0cBAUqq01vuv6qw8NOn4XJanGPnrrm
mEPMhIZ6ZXdtcidVIENHPnCBo5K89b/0se+vjEmuOwlGwgvlgyYmdnN+/4bmF06ERlLy0L+1nQ/4
3mOqAafQ8JHM5TRpWqYieVU1G2TznDwUYQ2awAbeDesncEsiwvcw1ggXmEElU9TXXMF7VaMDpzae
Bk7PSnExTK4IV9mpaLge/ZTDpUnuDJafDYgP9KdggJGsQEis/rhdQnvcYFyeWY9h510QnHwYI6qU
uQXdbWASCiGWMO4991FzcigWI5psyo8ulCAgmUnETbInau0nz7Fg5UQG+mhz/KQrxbDFU+PFg1sT
OtMmA0ZEcAdXc+cW9CbtcadBut1wdgxrp6V3a5NPQjGeL/nM1GBOLrYpjAq19YU82ZXRrpi7kyA2
Do92NQSGaY8UVhrXVpd9sNPfYDJl2KtlNxa9cWauH7TEyh1jtmv47kwxZ+Dx6HKtjvm24ZWPKIg+
2Ck3a3JpkL0aTPxdDhrtjxma70mVHUKH6WASy1MtLkWti7UfIybOCwrR2Y4Q3GXe2seUk872ue39
h0IDU6gdLV9cJWMYIHnfTDilwc4SAaWim1QJgYikeR3b9NiX891s0Zwhs7IRhJCOPqIxvYofa4Fk
dKzDR29AQNvoxNNnmPLRymIA99ByAJWEaD8wXpn3ypkAd9jvaU+UoxqmtYgIVRDW9GDqmJdSzsCY
TzgTSbRIzr5JGFebHCgse8TYcFCCjG/zeGTu85i7nKUFnBW4qXxOYhCXaCzOE1bmZZNkUo51Z/Bq
zxqMAYGNDLmqejG7k2ZsHX1kDGBr96ISWyXYjrFIVRgDPXyg05O3eHeHMKizjIVNs05W3L2q2Pow
HW3akohwr09hMEkjXU+E26+TlorQ9jn6K23yAwqTiDOEYGhqfJkg6asy64/FuGLljP03Q+2fdXOV
NLYJVUy/TVDXr+LG3WQ+s3vN5yhxbfPd9rzvhPkSVsHqYJnDXk0msVumcdfYPtIpA3Ckb2Gdyyp7
eUCQJLbcIMDaj17GYNyc1gaiSNdQHnVASgSSj4QHccdLajRw1QniQaDYVIj+urx+TPPyHOvOUYH4
mSvq50FCCMc83AD6Wyx/6WZVdfOFVsBLLb4mJEk1ONwNAyt8Yl1/65bDq9sNn0kh9zNDbcc03tB3
2pvaGrJ1OTdEPbbY+mZiEjsOnlrcQ7G67RmGrqa0OCscSxozSmL1/NfURn+C/ukhlHe90BmEsnVf
IFJwot1ww1DpnNviShhMPrNIBs48YtTQ3euaXYcCLLGJmQr4Yng0lfao+31JotZ0h8NNbUAb3Bah
zyA8DQ9stV48/86j147IpHBXJXPktZTEGhsUmI6LLyk1q8002EdkYyvV9jvpxuiHcD3njw0O0KOe
hnuOyTUxNFYwpmB3kNtxVzMpA8106DwfuwjTpdHh84uSOfAhV5ulGwyN/qLlsFjb3tyF47SrxnBb
qRzTS+MC0FPyM266zQRVkPoCTzgFxkD0OFUlu6/hWs8OVNL2QVuUJyrxUcgoh5dxAup9Dd+H/1I2
Fho8L/2a3PglljHJfhiSNdUv8akmoqvpuRJJDlhul4MhWZWKuOUOV4uTMtoT/UtWMmEPmXZuwpT/
mu8QRtv5A25HQEO+u+duIHwvk5M9jiNXbxBk3rYeKDkUPF/fA7TFEKBEJOQfRfVVh2CHsri+yCje
WqS7Y3odT3VmfgCC2Idx2rNpQ4/cyM9kmB4zVGxbrfIBH3HGB75Ghq7lcyoNQ3cpp62f41adkgit
p2yYfEWMQivgQk0YiFzVqxST3SYP6YUkyVcV5le6i6aJLRhYrdAm5ivp9vEChPWos8mONr8GC1NH
/kjyXrlD+PbmomZx55H+iV8cMqv+qpgBbd0q/0pzrL6DGraNGV/mCKFqwxfCc5nf6/N1G/t792bk
asqpeMGp/J6Y4da01R+QLJfQx+eVsEYZbhsUyn3yjfEEtwklR8MuvrLaa9UKdGVM/1ymV4DWdtrS
Co/r6Sq3dRnkSdlvEwSMDsPmVV0PT5yjqEGMGpHLIAiqBRnJ42DVk7WSpfHByPVHPKikNzP9exIm
2pGhCW9l/OWPz41nPaOfeXALIkWXlAIbncW6C8NkhagDRRJaSpfdAgUv5yaa3arZNa2ztV51x8T/
YT2NRa/xgbZ3FR8eTUHrVsuzaSOF9aLgfhjRQDgpWi3+M35EQqB4iGZnbyy6NxGRwMbqRAUAZJU9
LC5Z/F29BSKrwvWozBs/jm7rbxZekIe8bQvmpLrNBTs1pzXR7QwNEgL9JW47c0W21sXOh4cRnQKs
e+KRXHVl+ejIPGaygjHshk3g1YDNe5yse+MdKfW7i3O50zkwM/vJjZ170yG/KErOsT/vMokFJZ+O
XcvZAlka0ci+s/SXXtofmoskhL/rgKlqixuXZkzK9R/cmgXnTh2a/pI1zploPETg4ERbabyGy+bV
06KrmXyXxqiuMhNmpaa6z7oZF63AU943aBli5FoDQB1dtxGLhBwtVDF9Wfn7WcdNBc7zWIXyoxTq
to57Er1hRVptf+/m4oTIolszpKCmQmrvMbHkjWnahojibwoAg6GMKVcirT7jIt6ndnZs8Rbrmf0V
ey19qratNyI3oi2RLeZUXzInG9ctBMFajfhJdCiulf2eESDQmkxifTsJ0gz/bSqtjzgsb9vEDngL
pz6+dqEhdPNwVWrQbzIw4ySwX4eDdRdKDXdG+GcutQdz8azh2HnQsjeFxsGezTXhXzU1l4m2syAN
Sxqfbi8PBBjeQ8QhlbHMvmS4fNhx/jYZ6jkrsaqUFk7jruJvToYL8RDnKk3usVC8U0K8E74eoxFR
W7ue3vo6GlaezoVcK/xsHc+VAL3sIm/ufzqV425kydxYE61ZPTGPqNbpJsRvPpagZaZKAEp0QgV9
V3iDWLm69jpHw5Xe+MfYL88mSzhQlJ2sKiQGA3hvBIvJkLwkS2Lxn8auP20r/wjrOqSAr24LjbwU
t2BxcXDHhJg/nOY0l0MQYnt16OjlmVGfrLy4Rwy5Kl00JCXql2nAwhQb4XOaooq1e8gv8+Cekpkg
Ab1GTK9V0c5pSvId4M2NcALdhOjJyD3lVfnuiOYN6fi1IikxSDhOOUOecTu4gdZv/LI6J70X7cw2
XbtDHwUuYGYrnS9aWB5L8K+7xibmvIf0wyUPchzEbJOzCxWl2tsKhfmipx49LHbLH1Vb/t3o0rwB
08SunIqOo7g8W/kTBJkNrNubNpYvsUL7uhyC89QASKU82kYOBwq9/At2vx0d8ZfQlRc6t9dhF5KJ
EZoDq5MR2Gl9gst3L2PztRhhp1Yypqwd6p3nzwRISy6MZXKPeoHrsE5ThuZxvWc3di+n4oUo+092
vw+DJ+XBxQ9ilXO4gSDwYtdXME/h/GNzjWNKlJBG/ZXmCcLAsd8jts9AMZn7VhO09dLJomRooqti
0q4qt9Yu7DWfx4Le7ty72xZW5galxcCeHiEOhho64yLP9mV7Livg7jFPAMNK+2Tfu5p69SCS0NuP
s3ap2ZUfoiKjielFR5UMbBq1dmtNnbauU0T39WTvpq4wjlqOlrmZSTmLMpeNmhfru4JQqmnym4Ot
ecjxJ99b4wAr7kg/Q1MDmWP38+Pf28Jin3JeMr7ZuHmSoQWuTa5V0mYbX1S7PIY0WI4vnkjODH76
rePiqQLrfKjcghh4z31z6CMbGKhXrtVre/6e7WxQqPYipNNnFGu2Nk9z3nY7RYXeDlzDFCHUWSLv
67F67yUIqMTh6jNrw0EYyt+54R/Xhbw45YyGGvrGc9eAtcaxifQ1f9WI2cLCRGnvDMY3bmBOGirs
Igw/rFSAzXFooUNVEj4W+VhHgtU6LEtec8Q5sjTPNUSb3t4N3c/YNzG/iFU6sQhDaT1Yc3KlCzpW
0jef/Yy4EHuLR/jcLC+XLBMYyzEIKInhCXtPnoCI4RHrgf9mraYU3KVzV9TXdQqGAWXNPbhaLice
ivNa0NJ0r/EwrlrX+2pH2+ViCMnLzm/TZXTgawVtw7E9CT0acEFYnBF+OQW9Lo+9QvfYRM24qiYk
awjdOK2tQ6nEt6/b7N7gp6ATb7KYTqgT9ivDJaLeyyx3ZU4Y70BIXbepehmLjnJoTLE1WiC4k7k7
y0zuItrbus1O2Yp8LrATEBZcVYEf6y/J5J796A8qqPSkt4sXgQ1nnXgly2N6XwxPoYUtRXns0Qj3
gGuF9XuUFSphmJaen7J3dpHlwZAhQUk3njOf1TqTQOoyWizQoOydkZxET/fFUQLusvfg6MVzBx08
0FoMBsoAQREB6C88c5csUrgURSb/xIhNu74XdA5pUqHTpO2J8Xcmbpz/sVlrzRFi42W0s2yHMohH
mSeLWdhW95z3GUNiMdCqDBXDFRXxqG5hvMmRPZxmQVgqc2+dOY4RhLN6MPKKQtVqcBZD+llZNKzs
+itLm5vWL4d9Pi3uohzPiCkOspCwTSFiY9+g+eS62XtPk4+rTaVhNqVjllfxIUrVUkCbr7aD/5Vu
ZbTj3u0N6UUMVkzkbcvoKXxr6LBgXNKoXSWJnBOmQQyVUQ5Nj2LkNgTzAmSOZmeva/5OXZS2IGiK
HtR/abfU/Iw9HDV4h76h4weHd2BexgHjW1EGg6PdIJ4Dftdm/W1TMATq7I5/zVCd6MufIxuuQk/f
ZoR/bAy0NamlasC0WGjYTe3iRoAd6BP9LBm74yhlESO8G49Nci6Ffg0D39oJvW+2ZMkd5ibFoJGV
QWwKkHwRF4coEh05XjTtPCwNaTY+OSU+UF0+MjXj/1/OwOboyAKVTo95RVudfWuB8dU5tZbalrrV
wnQvkyvpMj9tWpr2tTVqp5ajGAYYsECJ3JMNxIvvl0FpL/VnJe3TrA52xkpKxsoTCHFrj+csZQmr
pqPolplQq2ur3ijwbblZS12b26sFjhyQaOqttUGYJ+aNheREY5vl2E9Fjm0MdHe49sS6NKFE2EON
b5ZTtKvJlXPC63zkJbKJU9jKW2D3Qlio6Jor/LXP0uGzDQ3pQNnL0NBw2m+K8al1+Isbm5c0Mwxm
Y+SwrDGScTz1bPs2wQsYvr3/Ye88lhxXsi37L2/cuA04tNmrHpAEZWgdOYGFyIDWyoGv7wXErWK+
tKxBzXrQZmk0kEGVIOBwP2fvtSlKnoLiVqWEwhFFo5tfxQuTBsojSATP57O1ctzqFUOoNs+ybHo9
nuWgBI+Dfm+wcCfVPVM8QKz5jmaxHpr51kWGGYY9n1e9qZbR3mXC9/p4fAbHcFH2dg81YY58wXwJ
aocW0QRAQEYTT1K+jAzouGkG76VudRvb6Y4BPVQKh65wawAWlM2t8lO0KbtojG/62akLsPaJHEVn
j0+p94KqLFctGtSNqKp9l5/qnCPZ9HFNcSJBZikvjZHkzULm4mALnJ1zCCHHnFFqnzIw31Tx1cvp
s8urW7eMPdOsbqbGUo9NhLG88d/Q7vFqQ1gYuh98yFIbWTJkpsx4LAUS/BzkZ+GfisPea0Ll1a0N
B6lCra4Z75AUGIrtpZPzESZgjUPaXmuUscw1JuYiIzNW1rU7UTBWZpJcJy7bh1j3x6OFFWcVsfQx
8o7JbFDILVTrXVpG960Ck7h2boShMDFUx6deAqhqVKrCsn5sezoi1oDvLsgbMEAueB0JgVpNg8uw
aV9TYqwa/Uv00Y3Dap9FMFfFvpfPhmA50OFXW4UurOB4XxdmeB0UuBKIv6DyQthng5636F+BR6Dp
9i+TLulXRvc5OBT0idogAThQHlqKAoVI3VUgcovih/7Yk/jMVa7NPLQgbwpL9zq0R8hhkXHI4viW
nF8gNCZ0GyIEilXhUr/WetZ8UOMo/pf5T1Uf3tteZcZiDXuNsWeX5AWsz/QdR7nPazGXKA4rY2HX
d/yPYo4qfEV1aaa7kGQTZ6o2iRLvMxW2UO3rNwRMxMcCXfJar+Aj4QUkN+/EcZSvtQqvTdgOw1WJ
NcuoEbJI0Flh9zaOxTVX2JhZsL7CVBLBRM3RgZTbMS6aC5xlVP2JPSIXp/yMG7QgbRjfC6D/67Ci
9BoWJoS+isIJBrruOrfWUaZ8UGsffijBnu4rMnbFuOob2myTzD9sGz6obbA0qpuranbmxJo67QKo
dtfRfGNSfcsU1z4uD+FT+ehNKg9lQlis0jgPgAvkPkMgvkqQQFAgIpeT3CLWx/24KSvGYb/UHsBV
xxwH6nNThrDZhbCJbt47Fp4xY3KfgygEKlNT0y6abPBqn4VMNkzMhVa1LKpDJZuH3i6nncCA5PXA
lGRiBPSO6c7BAgFdjVdpZTlYlFoH769GJ44pHGOshcqelVdSeHrddFd96dylgNDVfMKvWmr1Veu2
5SqJQFLyegTwSkt7oxri69ofKfJTZsRR+A73GiapTVs+7rQn3aps1B0/yir3d6HEYF2ALqvt64yO
2AzmR06Mct4vlW1Pi1VLlWZTAC2LMW35Mz9fLY5J3cltllXAw/wroGSXgcVahWUZOtgSXqySUI/R
0EO7ZckkR/5kyAXGZjs3ml7fVl1CGcaCxDHS/zS4LgVpy0oAb6bf38Q+rvEIfv2mzYmiVVLwb5Xm
fNlmj/ewfZItSjOjZrphjyhsG6z4uj59GtLZ1zp01vjLtjhApyz9qMi3pfjZMvdTUP3nY3Aa9PKx
JnJv1XJwieZBJpDQaxQ++DQ9dOaPWgLXwHaND6Ov8cnrGmg5V+hrX9gXghiblP6L1wcW8eRc5QjM
JlMJC19QKnTbC3YA3HK4AbsuJDGY4utW+k68GeL0AUIEfVMbJz8ycjR443Wv0z0wDf81vEGBwqiy
9ofJ60S7Ufr6EvBYukOWcRh7/7psaBDb1CISTSLVsXlPbFDPWW7+rCd5aYA3YJa6Cf2QaEOewdGp
IAhqoHfj0yI6XrJewbxJlhXT2QbDZq/vK7M9aBCTukzeK+OkXXZogURpchmI9nApTCbv+k+R6OCM
YUUoBbG03ZRwMWC/kWySVYieaic8tfTSqLm9CaNtL9B/Mto741ZpW3fTwFF2jZCjJbpNC7h8AWN9
Ue8aQztYfcqlHECyl2pEF1oEofgSu5JQfgZm95YYyXsLUZmjX+yGit/FiIY1PigS7KYGXC1FyDjO
PEWJ6aDp+PlEARLEwMVGhYGOrclu7tEsI3xihD3GbfzI739nv9f4JcmtMPk8h6J/4xKXOLCsMoOf
spF3jbB/lmn77IzNPV0IKKSxQoyZ3dJ3xl1W+SwHDG1W79BHVfBcW0RtrNUQan2XTRVLfpWus+3r
p7LS3jV/ALOUoxObu1l5GyB8SR1gYXl56KV16uvjSNqXzRmUo97LGLh9S3nRgeTXAic2LGu5KwA1
Dz7u+fpnbjfPbhlQjc6L68rYaj5XTsZ0AkfdfWb0lxKgBN7ZgeaJ1zkRkjrVKLcBE9WqtFPPnG0u
DD6ftvhJQ9PxgL9fQspHuaQZH2kW3GIWDo8whI7SnBZD+WUJIIyJe3ZhAQpM8irbtaOpesjmTGYX
EBtza6cNkkyfluDxoKnu8IF5qllw+ifGsWZRGrSVglEe9EDmVi0jPEay+GcIcQ3TQnvQc4X/NzhF
w6KKw/SWRZgVeGRnYYEI3ROVjbVs8vk6GGmetPOHsKxv9DnWBqgDXyPaDPhoNw7V8nVNzc8CmLuq
aJevibzV1jaJKLFV3QawbldClnSsJE0M4vAoVqW7qlUAlJTX7aRqUJv7La4J8GoJk7Ky2Rc5qI+O
mnBEzteqlbnnhNNlBL967YdV7qklWdROfPADFaE6iiMNAKMHv+Y5YrGYSvwufcMUoA3gwDHpBwDx
GdDQq2LACm6gRBtlFG9WW12TbbrP3HT0Wo35btriDmFerazztIC1Pdy0gf5eGqdAZ9SU0WDTDvty
0TgUhgmxsnd/2mP7RvHLqJwnOig7mQf0SpKTzqI0DJhGyEBc27G8Dgck1UOH2kMjfynNthrlASuz
bqTADEd5qt6VlXqEKwParBbPjYR3U1EwNTMwK20/B4RZV/mk3/t6fGcwpmwdu9sl9bRzS+3ocyU3
nHjdFTTILJBJcUw1Egsc8b8rQVbkBhkl95yAyU6JLqaBZ6y22SEqQFWTvWS3LbMSio1uTl57qaQX
hqw//bj/JDGl8uNppVV3adV1nDQjVpjiBd39ZyTNn11feD6kc11Ny52qSPplIyDDilW7Fb5TkqVh
j4GM4plyrRfTQ2jaT7Et96rQD5gyq43SiotoUGa8LBqdjgui2eC1vfhCS+1VaskFo6nXvWtsTTIr
WnV4R7J+kybvhj4DDpIDRd1bLGGC3694nnx3U4M+wOqkPRJIgxrJfQ07XOd0Oi8UMAkEBQMKDDJ5
YWbOPV4rCtyZ86jW/UXnF9cLyv8/Sj0gzYB/v0cV/I8EhH8baPA/nvXv4hP+H0w9EBrJAsuu4n/w
d67C33kJcwLEP/7rEgPbW/72a+7B36/5O/dAU42/OAYs22AFInTVsM+5B5r1l2pqmq3qhqsJTeWT
coSDhBsY7l8qRm0VdJ5jmoblEInwd+6BYfylW4bp2rpA3k3orfaf5B4IXeMLlEU6BkV++PzHf5mq
aZHJQNlM102iF8hT4O8fb3dRHjT/+C/tf5VTQVXMH8Nra2xuKfLTTUkAeOTVJIk3Ug9TDjMuTvVT
1jmxl/bRD6dxwOlKi+GNcGKzCk+dCt8bWADGovzLIeckLVvzVTjtnVHOJe2e02FkFr3VKCUBmiOV
prKfGpNi/GBeuyEHb4KDRH1IxvZ9wr1fIN/wtCgEHlzrr2EiP3KR7ywja6/pdam3rKaAHeIqBHlP
ohf2YRPdg5Ya0utphK0GeMl6cgPdEm189qyjsdkVX8FQeMNY7yDwYyBmwb0NazIMKth0ZJKnO+Dw
1FLDWeMWBS/p7EGO7PFTGkgJ2Xt0zAxWFPT5VaMB5+uOYGrf5KQmt1lLEcilydRMdXxBGeakANPe
dyTcw5kZMccPSMIiN/qsOueU9wzMrom2tWdl0Kg71SnoSbvEp4MpyYwmWfMMuRP0sohJhaQHUBJY
LBp4nKob0+F/bsyqIqzNAHOt7axl8oISBFg3JJ4wi5DK+HgTpts8leZ1hfVe4P6mlhKQzqxjOY2i
HLiMetP2tL06BU01znZYdeV9wzHgKbNSWxjpi1Y30qtE+qZ1lEN0GDLbyKWkGJYsGkhzpBPXvLox
8EeuOIWXd+pRuMVwUVYhQE/DizX60BRo4PVYtPQD9kAarcB9SPuHlvZ3FqR/NNizSdgIxlkyj7p+
IpC9QLYOqLQ+RU76FSeKQrnSMTZY3sPWJZKq5z2mpH6ySxrpVL9chmbxFhQmYa1mzwo57A8pKsqN
mhZkGkNs5oeVV4o+17InElTJ3qTzoJqASx3gOHZGQ1y9zCb3XQvibmcl9o98wvtKbDJBkiNKLfUq
rIJ4zWzwLWuNmCEf3QHo2KtKq9F7lpO1lfqFLqwj0ZVcg2ok9A6kMrhIX64alocw617UKAUBJSvS
BmjpUJaK6CTSIESKeqIE1RQfCTztY5yTsIX4N98ZujleqKodrqNQ3LpFAlqj7vO7MHzySWw9gRDS
1m1EWpNCD02JaQd0DVQtal2xjO4weqpWGHuV8WFWuxw8wUatCaJANxjMswUc9GHG+W1rG5MFwipB
bhAC5zyMTvFMCZ/LKAlOVIppHrg5caWG/ZbV/mfLALZWJ02BsAXBg8VlM9JLNkbzp51LtM857x0P
hJhxuZ1nHRzqPXWCnlRZVnfoDzRm0j1rvT2iIEg5yPfp6Nf4pgG4v8BDlTSH9OmmBswoO0xJNW5P
z8gcr46AkfmsB7wpz7oNOkB+NUin0g52aoVIjRiaH1HUbgoUwqOjU89hKQbPkT2O97MV2ilhUtRi
n9YcftvW7rd0QNcjYdlybjYFe5xDNADUQpySaHgjpnNbNB2+eBb16BwbKFUqSPUuogeDxXU4xCJ8
Kd3wSi0c5ggOntG+4JCLyDeluct808mnjVtQRUvhv48tNhLVyOWudBGJQEneugpMuCJ9QQrBEZZL
iESdf00LLFRiVPPNeICcq6fgSTS1b7eUqd4cekqE8b7RJL3OM928VuwaI7KPHQ205W3ckdHwGEVw
AjTIKXHbruUs/Q8QoA5Ngao9cnaCtW47dsTIYIAfSrlRukNnpvV1GIvk2FoIIvOuB3mQR2NPL2Ua
6mNUmPUxdcPmOADb2LmBejo/tDwDhaAqquP3a77/Nr/wl/sipPoNYYJj1FH6I2oyMC7zljboN3QO
PvXE38Whru1EqpZH1pvl0TSd8rjcXW6S2so88si/2n4aKGDYjaQn515r6LSh67H2aaTJueAMwXUz
NQfimftV7w/uugqNi4mBemOFtqCRaitXIfN7lWYqjnCqV5TK8qPTwmhZLZvLTVPWeFrZDetp9qAu
N9iz4c7NRtLzY1oryYgNh3KtyMm+1biMDnbQoCVkJIyn+k6PimOZ+f02ENND4SBwTQpyUCFthPTX
9iOrclXRteNyU5qBOCLbOIDEs3Z5rSXHyjxxXCXH0LRuyH98xs1y20i6wQGhbKScXTqt4x50WwVQ
VpcBjOBEsDKYfzlTq6B7Bff0/3O61PNjTTX/mgS4H4b2MSNs4OjkxP024z4gadkS+CqldN5aJDFt
rBMkMphfxTianuJY8S62qZdNfnGUFNyOSSBw8ttX+MAmnGdKXuwF20dbfLikueztsaDFHEwbCAzI
JTSXZsp84ypqfeyyhi+8bGotw2MdFK1X6aO9VyikVy2hHzYUTw/OKqUoo2DEDRR+oW7e/e1s8dST
JDkat7Yp7w01648ZwEn6pbQ3AV34mISCxOoPnJw/VE0ttllrHSLUlFRxNep5gG+ygTTRzMCU1PuJ
Rpz1fAToKl311uhBL6XO35+0fNxy89tjIuiQgA6iW9HgyjC0znsEhThR0yVI4GUvkY5OGmZU/Vz2
zflmsnuO73l//XITA2y2TfWuN3BTLjcTisvNGNW0OCeEkCzaAioalJ1KY7Bkucug62JJLfi1mVMt
N7qPRsTWxEueSETTHA6TwukbwExlaSK+xEhM5gjqX6W6NzhgN95DLDGKnM3R1bx/5XzIO5GfHc93
swQN2375i1zcx8ufssV3PfWzbdseE0zNyzOWv9G33xp9Qw25GUGX/+uN+7zPNpZAWLs8V59Pv2Xr
+22+P2L+Bue3+v6Y5X6XdbMqluP0X09Ztpa3+X7e+aPOz1keK3yU/MS6B7sstn/89sd/e3f5w2/v
+f1Vf/la3w8s++yX/8Yvm8u7+A4tpVzKRF6ktVL8srOWP//y9D/+T/789z8+9U9f2s4MEoadbmuk
TMwrvQlPkkrYqRg1GWwr8kN8aJX75Q/+qJXW93OygC4MGgCevvzJzB45STjlQ/PeJpF7G0wSAl3q
zJ68P242wGfWShWLda75KHhdVP36t6N4dh0rIqXVvLzUnu8vN1qY9/va1zZSIxF6X6ZOuykbCRSh
OuXD/J8wJlRMjYDey2XUQ4jsVghxQYkyqB9HSgLpyuBCtAmi8trOKhyyHNCLVxZXLe7w+a6MVI7c
8/3lQWU+8pet316C/wTOTMu0qMCatdzUBK18b4kklhsjZh6wmHKXNykysGjrZbP34Rmul4/PlkeX
zV8eHRz9JTeZkFjNWB1HLBeeU1SvlrboE5FYdLGSHtCKI3WPHVfxqK8+Rn34RsYQ66D59FpuFtZA
zGQYazQsOzGm7/kojm5MD0ed5CkxSoRcbrcnXRpOgBToz11QYWULxC2gLMK+0dvPjOrGYXlDFqbZ
91v70JiQYRysaPicBvcGfrKzWv4ffmLdY3pJtvkyICyPfZMKNNU+8Lrz9xPzFZMmdYGE6p97scyw
g9KZBuqdOZkJEJTaFfX7gouF+9JrKnEhk4undHmKMf/AtZ6+lFID6VanBJOO8xhIJafajY4NRku/
Q2EPsEWTQLyJv0VWupezkV50VY5nXiMfJ7WFtlm+JYCPq1pP9O3y/sv38q1IHlpxPWG9Zfam334/
caY5LL/ncjfvuo9YB1IoC1QLI/i2GdnGp3TzFaqft5TF/r/cT6a5F6fhdi0S0BnwR1VPyyxQL2ab
D5edahv7tEurozPPfYaoq44cC19YPLLv33f5JZrlreef+/zDRI7+M+2Btoz0fGnkYU+tUI/FeAmA
rWNH2gCE9Ep22fLLLIc1QVG4uVhe+IXxfcguf1tuFhDG+e7yf/0+oOcp0J/uLk8+75jza397qzbv
JXOPy+WUW4615cssd7Mi5Qp8vr9sfT84RQky6Tk/Y/nwQOmsvYptZ3nK8rGsNTmTl025nGrfm8v5
vXwbZn7/PAGT5YPOXznAVLEG/ngBp+bBmK/7CDeZTig+yuHlNKFsgs4GCtWPos4JbQ/7ZF80YTjL
bnn696Y/nyjR2jc75hS4PYrjcqQuW+eb82PjlJGyM0eea0By/zUmLf+n5aZF/TeiXGM4AhT+z33z
/e3LSV6bMYV8rNI9200xolaQLvKXKgUFYhnvzvJFjPoI5E09LDvbnU+5Zeu878+P2QWITXiPCgIJ
RoHlD8unn++eX7tsnX/G8x/O7/fba6P8saOnyhjGrlkGTsA0db5f7i9nHns8aU/L/e8vTxIWhRSF
/IHlvZbf9HxsudMbcExc88uOF+oMl503w65jKrMcKX/eXN7ie6iSxdjsnRIo4Dx5i+ebZSxZ7i5b
y2Pnu8tj1jwL/o+etzx58D8Grc4Py+cv369fDtBlc3nQd+bD+PtgXh51RQ7I8/yCX561bP5+/5d3
/X6vf//SX/6uaHW0bq0HkgFi5Gnsw+Uysmwt7/inx85PWf4qllngsnm+WX6P891la3ndv33XEvs9
CrD5Oyw3yxN/+6g/Pfbbu/72ScE84JOcXHchJvZlak8lQcdmulvO9fPNBA1tWg/z9eT84LJ1fgyh
FKf4cr9qSaNffT9zGW6XNz8/9Ze/LJu+MdOIdcGQPJ/XKHkp859PlF/uf28u59Uvjy73l+f/enq6
9lpG0KeSSaOkx+S4+lAbzxKqcZNOSBmsoN2aeenu2orimzs8JkAf12rT4V0oUJy5srRvqQujK526
6rFMmoNBEAxBr9b4mhv5Hsi48ig0373pBfZE4ff3SQwzt6ilizg3CQ+kEknVMu9yCVRY08F4Fjig
CFhFmGsHbXwg//pisiPKjdRJ1sSvBzD9s2o3i1Q1upw0g+cx7vf/8PdwMuWYNudF1ZRJMmUGdtpy
eV0urOcb93y1/eWSu2z+6em/PbZcupfHvj/hT6/7/oQhcS+sZqdCNM7mS+Jy4yzn7vk+ERzMMCmd
UxZbrpvz/WE+sL8f/OPff3u5ZeLBty27XCntPKgtL88cO4+vl2f2SYUdW1a3yx/G5RT882aECnDW
H3xoUW3haYqw32IYTQc0lEqE3Bda7oedX3RKyQ9dPA1kj+6j/CXJsGFGTb2nYGcfB5U2NuuoY++0
xlNTRjdabV2QYQoXs3+LHMIIHEX3RJOZr2Zn3vlS/SiFb6KkUG0vYuq/J/gCAt+Empc4mmE15ROh
s1gaNyS9Npuq6WjemVm6yWLYozAA5K5VulP9wwpCcysCZoaV4gApbm6CVA32/tAmHjIRIA8TTv0h
JFwKVcPe9RFga2Zy0rjOAq3if2KJiTwW29xAVH6yuu41IKx1TWdTbExdbCR1Nqp8PVUwCuGrypkr
8P5ITJU9C64xYlEpGK96gif3ioUrK1ezYos9ijADihZjyZbZIWsKBhRGzZx4CTTLyzFoKZp7bSgG
EkvUMVapfBFzMnqZIiKvDPnmqfmUWriqbQpzVVnYN/AM3sKxD3BJ6TgSkAATMtzRnHboRjsQf9ep
xV7tyekQ77qbt1cItae1W6lbM0bTVvuWl2b55+iUKNPxbBWhlFsWyeAkkvymKlT3mnXfh+2GQFQK
G4k23o5JUL/WhtQ4YOgoIWVQ583LbYUrppmseCv8HOeUk+IpUlKPZRuVc9x3FXFfe+wXR+jB1jaT
ak0aCjJglSaCC0xhq5X09PHY5b2j7BJ6zhl5VzhPqHgquX6PGcc5mSOUAqBCmxojqjv5+sa2waEb
jnsfy5Z0I7WJbmOzeyFlcZdkUnko3Dkq3tEelAKyni1cY8UAFZ86zb/MpzonihmaJkbJNW4l9USm
8eTlvWYC6TPwLlRv0BUL5ExwWkppOIAxs+bC1poBwFH+2jlY4SBQCJg2K1oSFMo1+zEbtTdWn6wq
cfGADO33YPp9/rugEfycMlOnoNTUgNQOaEldozj2qYILVx+2ul0meHP7FWo6Rj3qTegS1qh3qMmm
+UXdBTsgHt2hHVBswShUaSWDJX81ZCC3CQXWqqv32bXR0vHGcEowjVa/TnrzmbkmakrNejDQHU9N
/mmXWvg+6up7XBJTUvdJfCT6GntWoW045LSrdqRWTr9lbdQwT6aIdPJUu0A9wvCLDqQYggtZ581+
MLmuFHTYcNIgxuh+BpiObpIh+XSIHY0acnTiuqA511pX4IPWwhruCT16n0AvXTJSJFQQkEFzGYId
AWVflAz/dVW9pLFpeOB87LVSoztv4oM5Z3YlXfgGlxpesZ4y/UxjpHLGS7FFhtogEW9+WAOthHh8
CQYQlRNNeGsQP1AtugQMR9RvewSnd2P5kVdmeBur4OXLMpeoTVCum8iter2uL4jUAQplDa+CfIxt
R414jPBGY4P80PzQ2vYKZhDLTCkl6vAh8f6tddV+GAMDTWVDZEbhyxTsA2jphhFDQIyoY7Sm/dxL
TEs0b2XpfmaU2jI57Ep/nC7IEbq1q+REOXbWqR8S0mgSLX12I66GCP3x4K5GpVbunYDPwF1eiNk1
a5o7kF63wkFyWkdXXP4sk9g85HmHgN/RG6v7Qq3FR4CHvi+ehzz0NwauFGIe/HWTsiMVLT0NcY/H
jI9DD/aEVfLZHTJlC3/Lg1PEj5J3N5mZnQbJQKorWL2NEu+ag7EHSQRnbWdgULBt86k3C/VY+c8T
gepmant61jwZzHdWwrXRQU7i5NRKQhHEvxUwu4raJwK5g485TOWpTuciuaqwEwrt0umivVGX8sqQ
ir+JDIRk0ch1KQuqCYd1PV4wn1lV5PAYhWERfBiiU4zWk186u16H3hppEJ6MKT+0dY2Lb+jyQ2Ww
IrQEcRCKxlkeFBoJDGIcdi0/6lgNA+G7LeogmszbkqZN5Jb1PiI8ZIV1nvpK1HMGdgP9bAq7wOZj
Rheb8KRKGu3GcV/J1YCaXdMKgs30pQTtRzD10Ar1234AIaMXfcYJJbYkDWB7g1uUm2FwqU/i0VSR
1eRjkpw6RT8C4qyILrxK4cynZZheDgoGJRyESOVtCiomlhgZGztiNnYUCkCtZTjtyUkg/aFuTjAr
zFVHvf+Z8fFkuVmwDlDnQyI2Vp3OYCU0hEo6yatUlzctkb47lT22SXQ3hoUQ/og1MuocgCewrJCY
1GTuUsu/xP92M80W7ZrhrfOtd1bMO8xAGXjTS5riArgEqAHaejRC/eBSWKJckxhyBbs2gn8/kSTa
a3SrLHlrRiZZR8Bl19h19nqeuyeQY/SCJafjSVUeU429G1CmX7m+RdZ99Kw2g+OlCJPo6isAZ7cy
ZmIdBd0eekCvWuR+KLcVoT1HYVq3OEx3NOYSjDC4IXy4X2K8cAdO8cqBFjDO3RvZ/aC7zQnq80YF
Qvm9n2oAurRH0HbtLVE36IwKsXPC4dCl7KGcwaV2ZXzScBuuFJBX5cUgG/cuiILhgKW/iDJon9Yc
AC2JScqAtvnusI9JN0joKKeg3OPAvBmtqGcY15MNV6ijIAFxPaTMx3scbbkgm69sM4mUVGPom6L7
TgAIGTOL2XSl0MMEd0ZefRN4QrGYpFXVo6/d2GCqkwFNlf1Dd6eECNee0paoPD2cpKdaaDTN0DTp
RcV4wyOSSCsJ5B2q4MnsCYook5OhvIxDYu+IK+CsTxUESlHzOg1gn2t9epCjchM1FbshxyLHQQIS
PVV2ucC0Nzjm64hSQ2blaVBSzUsJrFjpMkv3UT88OU241+y8OrQxpCeLzCkucgffrhC4OmF3cDEX
mG7AhDkK7ZVUbvCurwDtM04GGx1v9V2sb6kMp6FiYFdRr+B6yysf97Gb0HwSMdP9enyj0uaTZRh+
lvl0IXUb1DBqz1GPtG2IRS6Ycyv76ylDo6zfo5IATBWZyka2XFBTq14FiMA3VTkduSrRCSYvLBUR
wrCseelRX2wCs3x1zP7gdgg21YaUCzf8ysbkFaUJ9BrqEhd13t6JUXe3odmbexk472GWPJjQrAgd
iNEM2067bVLJNEkz70P7OWP9QzvaKTZ1WlqeVkYXmXlpKz/sIKwwWbF2GJWTMmDkHeZe1ahY26Zg
3hK0TMUYTbHjhndR35xsIrUOto/9E30isT4MypWoUnI7sEekA44TAAhkTAldjw/D0D1B1vuqKwto
fmbpa7fHCxiOl0jEkdlUeJWcdtxhjxnCCflC0s3klBtXWNV6tLgWO6ImUKEjWD3GgR5I6yAa17xg
ccGaIQMj7R8lP9U+deB9KC/5IJioF25xEqS35Jlz4Gpo3EeMDrYzS4gfM3hUFmUqvG03iVTdbZoN
H1NnfPm5j2sfCRCZ0vE6My7blCDtqezBIPTutoqLjdWBRylMnJCD71+pTS9g2hzsuVcIZs+bom7Y
5XEFbzxEQBtERGNl+jwCMfjpzXDTSQAnzIOYVYF7aDD2sSM57olnyJSE4BrZ9SSIq3sZZ8YtPg1E
LzRCw71LegHx1lcNtJerNid+QYa1cp0GGpbTfGuFJd722bLlqPlVEknwkfPSZCCKYHR+EGVAg1CH
bVRaTsXR7zyGSJ+JbTtIv7yLAacWmrEzeuxx5DGVFGObeJNaw0WaT15AW5IoGfE0VihxcXFtSjNm
sWDDIitNPVunWbxj2fBSFRjfocnAI8SdriRoPkmKmdFV1d7N650EuAdVgqCHcTiKqXscEC0cczIN
VXTbJGCHayfP3nLSAwDAkKrhIkB1QTNgzDL7E3V4a9UHByK0sJCJdrpysUsjC/4wHXN4KUgRrGbG
U6Onn1GsWBu/w5HOdHcvdY6v1LiqE1M8pbX93KDsoUGqeW1ANv1E6kKY44xR2oa0xznqyq+CvZbH
T2WL47iZ8YJZmgHuQewUR8pjHo/RtlERZRdj5qkOVXRC1p6tsK48Vabb0OG3tMyYI2dGZyKq9HzZ
hVuL+UBNatnGQZhGitBxJAO8V/SrQR+AfunIQMsR4mOOZUCBWD+IVNsFNtxJa4pXXYpcvra6We7J
REdICUvEVMGr1TE+xeBWcL3ZKvZAHyblkpug+cKVq1LeRKwCfnMSwbYgHYPLWeuvZNVgJmh6phyh
nXgD1VD81fGxHsb9kJQtpz6YpLGl+Jw68MIgnkYwEZ7hHHJ5oZVfoEpbm3VNHg8StqlHH+0gjN3r
kamuatpisibpxYqbfgNXElReVl+38QYTE4sPRrI0aY6mPZrbMEt9lokkzdbTQMJNiAnQMlgl906z
yyJGzSwb92MT32YWsXOhKw+c1IUXkwMEksC+zv3M3zoS9bFl4bQo6/6WNFzGBsRboW3QOalRp6mu
iTtmajnhOAK35DHlyH+Q3oeuHkKATp/UWGeY56I1hJayc0E0rBon9I91cSeH5smJ7kKjfYrbIofy
mRTrxNn2eWwd+DXqoLHApa4V4ONrm4wsgh7IRLG6ihPa1ld6AZrTCd2nEIOER9/7VhOBtUNRRgjL
DFPV4mTT1fgktQmSpUY44Sb2mcxotcCmGoBfDL+IVgDFBYhoV0bJT1h27/Tvd/NXPMRW98OkykW2
UvpYy4Fq2NjuzTaAohtnK8dHRzx0ENfJBbfdiwjslwmiLqkwR35BukmO/gzf4BJxJ1iCrPQgLgnL
xvHikwtqTvykpdlvWVfg4WzCq64gb8eUpKlRGEaDV3dcBrrHSXQvmRaIq4K9h0a9vlKxCNIRKICZ
mnnjJV2K1bDW72OgZCtgIsFGw/aSKeN1B69o22g6abUVrtxch6NpExpxcrR29f+1xXkbtePDWKIQ
foNpmW+ipq2jj/ZXnbBuWbPW9n//n//+N9ri56j5KHLadn941d/qYsf6ywH7YmqmMB2kyqr1L3Wx
K/5yHM36v+ydR3PcyBal/8rE7PEiYRJmMZtyKEdPOW4QsvAmkfC/fj5Uvxctqd90x8x6NhRFSiwQ
BSBv3nvOd6wgcGwmsK7kW/9RF3v/Er5tOb7JdyzPszmM/6iLrX/hy/e4/biphR9whP85vsc/RMP6
t7//D9A4j3Vadata2P5FW0wjJpCetAVhhPw407U5hp+1xWiek5yUXPcCubXF8t9NNCuepVm1R6km
mJ/1kJASlW0ac8GtGxOdVYl5n3q2CHtnvPvp9P378H45HPFfDsezXBE4Js9i1/xN6sxAyWqoXeXF
lpZPYmfSHDIIBLPXPIjqc9BE0Or8ssPmRM4E+Y7nv3999Nw/Ka3/OBue43J2GdX7TNh+PRsBaDZc
YZ5zaafoU+0P/YucoqPbYf0YBW3B0e1Ia2uwmksit/7+tc31VP8p8769OJcK1wqiceEJ57ffvU3G
JO5z07lAg5ef62jOw9UoWM5gbbM2tV6NLL4sJTpsb6Frl31zy1tsSnkhraajZMKCESeC9OBRL8d/
ODj5Xw7OhAsBOVGYgXc7+J806KPKh1kAHLgQ3QsvQatPslB0GVVkHkqd0oPVEAdihxxkWfk7Iy3D
gpHqDovaS4EICqM3zavJP/z9cTnI7H8/adwNZsD+0fRR4f920qa60KU3pc4lGSInjFU07fAqwRaO
gh8iz+N3UKBDm43TLlscAOfFIM8EXMszMn/INUedOdbR1vDWCzVf5rnzDoaATT6SDvkgzHMQDDuE
3O2LXWP8mDERbNw4NS8Iub5RwbhPff3JVdo7kj+FsX9mRJTG9RuyzHdGZjnPzE0eucnyu8BE6Nxl
5pMrsgOTyebcB/NTH0c/dOW0TxHQWPgZvn1KMu+T4VofhFUF178/W6b5l7PlCm4rl7g/5g+OtZ7N
n97FzEyivogjMlYIZTzEkXZ2rjTJpuE0biCcwBiZFMTxGsQc/a2vRFATtfv/eCD4KqRtcqdzQ/12
o8UZNX1CjvhF+t147gXJZCCln5cewa3VvcxLHoIl0hfyjk8d9iGA2tPr35+Mv145rjAxU0jpCZKR
pPXruUg7AotcbEAX9Dw/DOvoeGhMpn4+wY19dNIM8WfzT4+3vz5teU3XMoOAP1kSfrtaxcB8prNW
JJVgI9rWTDW09VLH/mMd0d7LArFcSpndW51JY3Xx7gRZCK0y7fdY3/7h1rH++rxBAm0hKnRthzdi
dbD8fDH4GHKHxTDtS513sCpHhPEBIg847yIrgmfhz1+lh4etrDwE8sjDD8tQ3RFPspxAyiKKTxqs
pQTUMpOS8owqsSAuvXhGWC5PNfELtCgImPG7Gjy+ng85rkFp0m/jduv/KFH+WHf/y8Jh/fXJ7SLo
ETfHjXCs36/syDKxyLi5cxmdub6QMxA9tO1ai01JGU5s8lUU+NfGgGoBMYJZiZaEls3um1036lkT
GTw2YoRJm1f409Dh2COOgbrBo9CP9gVnDL0/2jsRdtAdQB82Mn0+42OMvUPhAXbpXNQustFpmAUM
3v7+Wv3VAbQuDfx2DgRSPH/S88Rvt0teBC7BURgE4QSq42Q0cE4EhztWfX1RA2xighf+/iXN9fr/
dTnCdkSqscRhxWz79/tjavyWPEVlX1IZTM9lHM+PTAIezUbRs5dtcAhKPwmTwvYvtw++tXXcbzlO
ln9YlM1f1x4WesfBaYU5mwrF++ud2iRdXSjVGOcugp1EAMIL3LwCZ228tmzTKbTGTBwaH+wNIQb2
naUZHTA+wMxv6T6EkU4mWRu/VMAV/mHRlr8+Uddj83yqMUrF9S2y1xru55uoyRds/qYXnBU+AdpX
3h7TRLbNh5K2dhzMu6HPyjXU8054MFeJId6hLPcf1nUlHgtrbylPbOLBNi6jpFNGju6KC7MPZqCw
fMuA5AUu46qS3nGi2RpQlbEj1QFzAP4jWdjOhj3YZTJ7eZ0UtIsgU+a9n7rqSMZusJuc6ElA1m1i
eqyEJ0BDb+KDzth0T4kQ0JSp+/KkTMMyB7jXQg2gPALJsaTWLsMKYdLPOTpxIx6ZHpl1ffn764y3
8NcrTVL6eqzhVD2BsG2X6u/Xc1j5NM6n0nbOcWwCGpLuO8GuFrO6axzcqnywp2hk0e5JzKLpsFk4
9m1Nuh99ygGUctTmWBMy1hFFO2KfQsXYwGQkvNaeMW3SWyo6xJRpN2b4TJw3NA2nJSNUgHhhIODk
vp3nzLXPTIyfplGkYZHn2GRQFO7MiYQ7EHDnytdZOLrjPfYiogNipOiu4elzgiUK1w1b2QXCCt2b
1QaRAcBftk5AmtPt7xPevJ0Gx7wRLSS1bePhyooWov2IQzkBKCOfrbHrS5rYsBDTNjiP05E42fm+
GpdDVPTlxSK7kHAMPNSUB1xCI2hy3LbbZfaPPDfSJ7ezjVDZGZHS1YeiyYcTgUfPtS+fea6RpUlZ
1BbD25xO+7lI9Eti4XElfJvMYmWQOuuCwckl6dCidB47nqEPo9HVO7Q2JJ6LZjxR/4cqS/S11D5O
Hhl7+9wumH7j6Lh2MZDtOoDEraU1neGKAD5aCpJ6mR0QKmogT8UDlSnroyfovDEhKLY0wz9j2TBe
iuItq7KPtjwWi5nuTYhnhKql01U7I/PtUXyoh5gYOVMCQ+uLfaNRq0DSQOBsRnWovaLaTTAHN105
2OdDDemVcRiQFTncp70NcZIhyjLVA+NkTdxJ4L2M8RLAso4OCAa6kMm1e56X+R1u+fEKuuVoSZGc
ROl+x3pGfGoSqH3haYDKNcx4Br7EhSW4vocBlpZgLGaTGPWWV/ODA+2sjNLh2bN4z0ebQr7rn918
yK9RUdHmlFG1V5i5KOOTVydX3hPEwnbrxxQeZdmG4+R2p9SnR5xWxQ/t6vjZGKIf2HWiPUmQqEqT
Aq5911HMymK5q+L3eYNDA9Hyjh5Nco/ZZN5Yi+9/HBvsjll1pzIoiFHiNCGFar/NIw8OdzHYK2qi
fcU8BCekCXsj2tq+np/9MgnxJ+LEg8Nj4ysjv100O5fL+gT0vN12kGP3PmlDasEjX2CL4Vqzd3Xb
U8+YvDd2sOoeLajXRb7C4GN4W7crvK0IcywjrtSAz0wV/QhSpmMAur4FMWtwQCTl4+jX9zzJGPBD
MGDwkeUYtZnWAD42d1p/Mbg13kX2p6wan4M8ta5Q7pn2spMOmwTa9lgN4JMLYncYtWo7DmNnjB5x
SgHz0rDy8N+RM/Q9JX18L0sCBAFZmuTHDvWpjJeLLmhQOVlGA3LJ4qc5U58dwhiPLZHARx0z7UIk
wgMjuB8cRz3yCzKxyVoU01b02Qmi+cL47ofhDONd3JuCYALb3wreVegmffoaS66wisBnkxGZE720
VspV0ffet+4qlyF5JkOV7pFP4e14sG81jr7FLctzQY49QXo/gtE0QD5rkiNXsIBH6lK/fIlFNZ5J
HtN7mdtggtL2YypOBaTaDwSxvaVmtNMr2MitSxT/5CETKhzkdxEovZEkq7PUvCB9JzCzikfgomgA
0H0i9gUUoTB4twR8hw0mSdSmnpFdGXu9b9kOhxIt2BY9N3LuoP5aUlIwo0Q9ZZrNI+oafRr8/MpA
M7rDyQ8pZalexJREBzewT4OxvCUSyGOmAJSZhlec1EBojxre2tuEV4cBCqYte6N29dDQwu1N95r6
Jg3O6C4LJv3EXKcC93FwO8zAjmwzbrta71vdsQ2tLfO18o5x58WvvWkzASnKd62TTVcArNF75Tjf
YzHhal3mnG00RzJUvf1UNAxcYC4F7zH01/d2xBMp8woo/VDcCa8wqmMKoGhqC3gFkfowUaHBR4vb
Y9v307UcgtcEYiL32xDak+k8GAlIKJyRO6hBEM5Arb0i1xAD1bUjNKArcZ/WAbjXWG2BF8cH02FP
XU7ypLUyTkNnPqpIrcFH/TXS2r8zlrt28GnAr5uzip3xwepW2lTbJkQr+2kdtn3l0RNfCurFlwUJ
BMMRRxGRGKVP8I5py04o2X15gRT/WDGk3rcWHnGALtBAM/1Kc4yY6NKv9yoP3kiDrp8xcRIugWd0
74604Ctrsj8MDonK8HKIdeHhZBOQey0t/X1BKriDfDycqihKkDTQWx+l6vfEnY/sGXZJ4sz7GmwD
F4n1hIoMTrpkLxEQJs6tm2OHcjtn31TFq2dMxdXWV5RyxjGoVb8DjhXPl35hAmA106P2gUY6TbxN
dCSvjWW8C1rT2UTGQFN5jaOd+oZtfN6y5reesQfal5NegH7cMBD2Cc9+sMacSZyHLk+NwUcUbB+R
abXHCftNaAXqE4EDw0e05Fiqkf/vRbyOnpWIjvkCdatZNxe+M+pvhMmT1sxE5oL4HN/2RNdIOdWP
UtvJzjekfVWJ99S5qnwgFQtyStdMCJD86zB07RN1+MLLBfE+iNaIzza5FNqB1GW2OFYgbXoT7oSE
/Ys976VY7AOYYKZsFWD+A2zV/Zjk7mmcJ3aXdrdzAoN4mMUUhwlyk4FxaGN103Qd2izbd1nW8j72
kjqoZvfv0L8xld9elW+c5TQ1l3SwChJJh5F8vlBUbIkDOILsx4cRWRKsFzNwH9qaKIYBk/Qmc5Lu
NLumuFhDcR/07Tdl2fNbSqMcRy80RTChk3ZIdcv6e41XYxeZeQBCJbjPFKlHGQY8wCY2zGtkkzuL
XiqLv5UdALO0uxw2K3Vy7h/JJ2FmUxIm4WtGdUbgMMG3mWmUdprdzQUNhw09erm/vWKmkj5s3DTd
5PITI8DxmkWB2NLJc3aLlUnycMjKZuW1rk5xtrGNbxkZSui2lb+Pejdf5fp9aLs64H73mdUUxoGV
0dyPC1iWzv+R1MN40r7zNlTut6bJ2O46gtDXjJTGQHzJjShlS8KEYkSsMZSdpKM/cf1bwaFp0YBg
4LoS3XZfuZBoYqf7ZBnBCWgh6KZVdNd8d6SJfsDi7rIQK0VTFppTytrhfK2bMcFFVX7s4Twchxyk
uCAsRJvu81SiHYx86e5Ulby57mVthk0JA1aPPD92KT+mCtnQYJVffK//IHV+8gScgnQKCKUrY4o4
eVhGNFbtol8mbtk9cU4k8DZvSMjysJzMZT8zU47V1J3gmAOzdRBVrVD9KDHvHEX2Ljnad4YFIlxU
h6pHZ+K/DiMYwHay3/v8OZu8bWM3v8kpdw9pMp18ibG0QEDLe11/FuX8uTezY4/qURJzSO5IIoqX
YR7jXeNnYFkaB6LVe6NP8YbmK55Banvbym9WIQlXyJk1k/EA3op8kok3o3Y0JXZgqU3dWAiwJnk/
DwmzQ0Vc+1zkcms3mmkKI8KoRdVErJUDYKd6GoRaSRP93rSBqNmGufMb5I2MkFqGjUmb5vvEU1c1
kUqYZySP65GokapQVL/uDmt6zaDXQVWV1kjCnG7fDQesTD6nonvp0TNuCgUiHfVCSsw0NJKtNldE
71gQJDnc7CJH052pe4eGvUcMqk82bHY6fZwtlN8kqdMUR6vSrKFWZTxGm6VhjIirvN2qKdqZKVRq
Nn2MnUdq2SLZZgFgLnd5UDnMBdLkc/FWJqV/cFwY/x3ISVtWq2M9xHVKhkHAA52d2o4akWwZnfY7
38G8rdLv7HiPDtyCfYuYcTe0znsWhkdq0W/O4mIHxrmdxV5DkvQ47gBDPvnALUJLOwdGzepAIAb8
O7PaIzlS+9xPDlToQHLzU1kDKO5Bh9GxJ25QfZ8lWwy7zkMemx/aaMQERSuJsTplZWyYWKutF5Hw
tCjLPkAIVl+crNRQOPMXdhXnBVf9HhxFRw5KRRCRPfMcc49B36SEMUMeYNFCftYTeBYhl0zk93GS
rBkoCQ96zsgB817TSM37XCUsBFm0L8vERqgfX4Vpq4PdWeTd+QNiwjJ6Kpv8PvXH54YimOdHBxHE
CL4OBo/KoaVNz9gnPgQTiD/j66TcnT3IF3skWVpABBtb+5vdlMTB9TTOS0xUrUqHnUKpFuQY/lCI
LDUjfvL2uNY60sfM/otdPS5Fgps9MEj28vax4W5Jhqa/K+16Vw4IJOr6S2HMWJ2Ayxxz61s+jBCt
6gERJJBfD6KTOVfEq/vxZuzMT4Ml263bFdeYQnBLEvmx8oDHOrLxeNJOyYcl7JS+90kTAXIXxAgH
9JNl8TONqEnWAznJiN9CC7faDBD+EDC5C7naUGfuSxcliO89VQOZB64ty40wi7N0P8kWjRkz6+lh
Ho5RZsFVyCSYwyExcOpzjrl0fc5/fm8Ncbknf4PeE80q2BPO2V9xv4P5JSVzBWKDM02fizRhqQ+o
lH04Hn5vBxtitDpNnS9LvDOt0298Mh0g7jw7LuDRZmXjQdwBch+716xldS1NGeaF98E2WwL5iGlq
TazzpKG5w+dWfiQ17JsR5JQn3Xldwiykszvm+Bdt4/Fgl2MTdWZe05ao5ESgeTd6nPBjcvTK+H0l
mh9mzOO5Z5KbjQHbYVg2nV/cx6xyEdPtbR64j0Y3k0aAQHehPX0k8oqwDxE8jwSOF7oarrRAxxcI
1SZcHkQUVkCXyF5Uu5f+Sg018mxvkpAH+zBXW3sOtlHgvNHxFIDcwAUzLoh2IOeLoxlDvSSRVBzg
zhi7AgvkVilvJis1tcKpVt9l4Jt3rltfUSZlZzOl0N4F3kEMrYu2tnb3vjNl9/yc7P72GWKM7D6J
y0d7TpbTn1/XHfltxjKbPHXqlB2V8DemxX1x++vtA5uSBrDAyppubA16zCH2etJo8odCAf207RwJ
V00up4rGU7d+rb19bSbOI6lQxdZTG9+PlnGMhRZnTyXx/e0DXKR/f+bakdhOMbYB1GHv7NH96BT2
cOyJKSKZUY/BKYmNKzMf/uqN6po3kksIBHVgMidQKXbAtAB1eKgbxFfELJZHAkTBPSMoIp8A5Udv
5PAGS/HGrnjaeQTUHYKmQh/NW8jkPi2bb7papQc5ibs6Gp78ERlQqVmtnfzQIMEBD0sNk8CxQ+HO
G+l6Z36lodKHXubzltb23co9TwZUIwXDQx6cJeJ81/gmZXtdnESjGKU/Jllmctm/ZFn80BeJCJ06
IVnUfKApE2/Thd1cgOVjs2FKmx/SzILkNsyvWtmf51S7RJpmP/oVyO46ihto7TGuYT+GSnalpEu9
pSVKI7312pN2luTZN4ertuzksV/RNWlyN4JRnlI6orZ2h+v6pBzB0bFyx5S1VWZfjJiUOz/W4iRz
doP1gmiUpod/mRpi73xCazdLX4EMSZd7GHd1yCJFMC5aLDQlqfEse/PoWCPQwERZJy0meSnK5dts
18kL04s7z+qSq+8r49gS4k5ibBQ84HqopG6fRO4Fx5bSArC26b2gwmh3UUySq5Hk5UXL8kFLyWId
F0hIy7k85vkc8MTuptCrAioaYKk2EKKzSM3sNKH+NkhH4AmNOGXQSRq21lA/Clplm8mrt1CRyBxF
RudZ44cygU3IbFheifh+cZV6kGmWX2uYMVp57t3YEEviWxwySUR+yLqJ60E9VkJ7e5JdzSeZgJvx
Famhafxh0OW9v5oKoJcCoF0hG6m3a5S08RPA6uZu+VSTuXQsC/ifxYTu05sLVOzeu8zreLyP03LH
a5G1UR/aiXUg7tP2pchOheXUF5nUX1tQPg8Oer0VuQXFeGZ1teT0Fgze+8WycAK1ZnnhV0fVV1og
n2CX1KN9plCFru47LjsUx71MVXXw2NzmxD/ejfOjtdhYGGJkPIwkg03QuFC+tBltmQiOGy3b+bmh
vO/iXl3quP5g1fjj0qmQR8/LjauvqpdgzgH21Org4w8hxKoor3VJ/yQe2PhMQfyBFIvPhm+lAFv9
53l02iuCi3dA6s0L9nrY1vTozs1CYhbw7mfTtk9st/1drZCw3zafOOpiXLHuHZ2i+LHXMa6yCgNd
bscqLOkf3jViEHeFk5l3GsIVAVpOcNBaLPPm9sXbvxkrOdz5LxXZIDiN9FPiiORlHKEupsyAaVhR
AiD2XAXGZfcEmxCiZobLoZ4KHH09eMgrxgabeBl7xhDuVAB0JiYBODjojlRx6PmvJLe1Z9Jt7u2F
KM+6que9YvtzHEf3ldz14KjaEr8aZiyXtmjYjOiofYsZOIfOXMsaxanJ2D4XkbXFWO2t1/Fzspgf
xfQxG6Me/mOqYbnnVy0IO/E8FPdzg0nLAL67sytKTx5Ygn3oHvE2erdLwdHykLNKgrIjKjs/PY4Z
YdJlnXxLbejEHlxzp7pjnA8kOAW3XjoBeq+HgA3ZZpzmAj9Znny13QTIu2HM5wxeQJ+4AVHTBjQe
q3dPIn7fDP18vn3gPnoGNP3VMXyepP6keOzSall8evT9SM/+9hlBsvTwm8zSe3iu9E67uL4INv27
wI5An3juTF0uOSuFT0uTlJxxtQrhSzHPi6nTyzCsQzn2/WDiZY/JZvBNUPcE/5LtSp4b+jc2GPRP
fPvqVtwbgkeziI3pECTmCfWrt+mCojjplk2INbsv8+h+1XgHCA28PV/N11FNMhzM5mlsAR3BL1L7
SU4PKSJDZN0bxKicZnvIAJuiegLxvYpZVxdHn50TW1PjYTfYJ/33UjnwuwgYMJaRWRWl+s4t5SnP
6UaruP4h29y48PQ/gv3B29Q7a553mDZs+WbXRrrbt+S1NcG7BoPoEwJXcGnx995R7rmeOeJJwsUa
Op6ObMk2omjjO9PFONWUQbPNDESxTZXVm7KO7CO72JhUs43iyblpUkDwiZoAh7f4LLgb9gglKQ5p
RWxEHry3B0Jbx8J4mVqxdkAAKMcusWo09/24i5mTBQTC0aAKivZtYC95gk4ajmbBI2rg4s5mtMu9
s+8nwB8Q5PNDX5ScbwJs0NorRC20wWZrPrPtBM+QLY+2eSKmUod0+cPYdZ4bRlrEgvVqzQbKlh71
ZJcG+54IFtogbhKWBnMM2TioEscT+vBia3oLjU3D/pSaFnrXor3rnLY8FYA1GN6C7G5AtnfA/5IS
yTlhnLTmyJ1bwUEuZSj9RS9mvwPR/ZugSVQWHi1ctbZ8prLbJ81nLweBnkxPSwK5h2zzRzNuuhDl
DMnvlX+flqQt1BZmo97APFqPPZLaljG2me0bq433NEPQ0qblLllEfRlcHDm9n1DVVaw3jftdOWV/
8IL8yWafzcYn2xZG/cFlYTjE8Ix80zlGMvpUBmLcK5NcPJoDgAVz/D01zyXwSlMKU5CcMfbV/DCG
KcCmd7KpnwYijfEbftE0w48u5ow6CSL6r8+xMxS7zoq+tS4ZmDGZF0NE8CGF3xvac4eISIprp2CU
pjz2QRgVzkI1ABro8iZm+SIsP97HbvRpLEm/ywa/OkwtXYJRo2vIeeyHLWkU+G28YwGvJKjs91Ec
E2aA/7Cx52ZbuX68I1bP3NVBylOB3WqSQiHJI4apNplIhlqdYFOBnJ0Ou7ate2/O3ncJ3KYxb5+z
tv+6TB2XImkyVAuKsZOVjs0lqhqPJ8XBz2iKpP1+ER+XNqWFn+KPLHLMLw2o7SUY0r1Ru5ixS0yx
xt6dxq9Bs7Y4mEjvRgfDZgu1mWAryvR062YiZCLMildMiLPM+WrSojggI3snp6ogyaB4L13izFIq
q00pKZqDhmSflPjpXV64T4vhvM2C6ETX8a0zokLiO9AOQ0pvt/Sdx90cOTws7PXyNn7IbBa7tlXE
ZcyODGlO0/IwLwRs2CHDV57xs/qGRIzbw9ffRKRxT3bEGXcZ1lIIxdjpaAIRBobQnQJ8GWhkED2q
xuWdUdZPweKH0Ma6I5pyPGzNoPaNM0+Pg7hkayFJ86tleUAxG9HVZhA3keYXm9nLxBb+MtY7G+3c
bqb0PmOjoiZ1iTZDWZMRhOXKreEq5yxTFNmOWj5hd+/eZWkiH9xkWOMOUIjr6BjIMSco2Gew2ka4
pseCZ0JkNFloGcyTR0ERXzrzQEwLLQ0CKw59eUJo2Vw1LMdAvqt8/7MLQf7ow0lTeUcwZ41+nz79
YSEvFbQZG4sS1XJg6uIhXQYorvb0UjIyBErfvS5ky18Sp/KvEN+pr5zdaAdRiAcDXbNHodSgzafl
ZLMPttgdlc1qrVD7WruM82dsT8wNuP56810RIXbXBIFUeXM2Bid+kUv6HXcbrRwCmu7KerqX0PjC
2SL6UTTl12oZ2GJkWh9twycxLsHC0djivRUTIt4R62dVuT42YAT6nPio0p4eKwquc1LReXGCD/U6
7Iis+M2e6g/lCAKN4Vp8pCr9atX8NvXQD1u/LBkZLYsOu8yr9nXX2YxmzUcRNyKsPNgBVIDdMSW5
wBz25MmmhypwYOHHpIfAR9iSaZoQrVsLRsFMiQZe6FXG1bfa6786SuQhyXh3snb9K0ECR8KVilPr
k2BQY4svktoOLbMY97ZkhWaG5O900nhUE018rPjvpNGT8FH1sb0dha/pWfVmiC7mC/NoSKiZevJ5
Foe2T1rL7KoGQkOL/rDqsg3Wu/uyMMiqhSKAh5aEIdkw4Zqcp9gsQ9dm/1mqHPECRrCUp1vvUPzM
UUm15ShrHwfE7TWzGfZp8Ny3UpyRl+Mymnx3jzB1i/HrrpIjLt+ZzEIP+OZgeOWGzFrGkszDzaS0
4JCz6EbJ7B3s1PoUDbxzCeKIAlg6OoP8RIpsRkAgQ1EaurnsitMycLVHmwQyN11Iamg6gjud6WOk
jORs7wGBCszMwEtV8r5Bs98JSpGayc1WoEvdDwteSuUNM0uNa59khfHGEm2/HRbkUcHiNpcgyS65
15HQ1X5svbIK8eGSIC1A6sso+zGnuOua0f5CPJU49v5ydgiRou8Sx7tOzyFRX8W1XeM2yCjxCNFL
4pNh5AY8q9CHotumHhNDB+2I63nttvq+pvXFU+NcCTx3d0hUnE0FcDh3pQXZ6VDxLj0Y+NjJsWDx
Rj2zdZL2aPReyvSMLPlkDPYzk7VOa7VN3IYrNOkoCzW0UWF06CuIOEaag+cfiqJd+z20cDZUBtui
2GIkbqBT2tIbZ4PgJemBAJRjG3vO3mrz4OzTMAYFbL8KVGn44az7YnSMg99RwWWWikKTSD/3ozWV
ZFVSq1zhsvMTs0/ssvGeOoE4RK38ofzK3Gc+kkEzPZYp0bVtkq7LBjTCJhjPLKD3Q9GFDttSMlQG
5qOmvlpt2wImiJHQ9s11cNu7QUXdwcb05Qx1ca8WjEF6wbCGBo65IVpyfH3TsHMHkOtwMxMWr9kk
Kky982ZuFXIT3zWibw5JNNIvF/qy6MTa1egydhjwlvueM4eepjs7Hi/d6KHdLAEekGjGSF2lPSFz
zTG2uqMdKIsdrmFuaUgQZYWBCiU0edIe8aFc2MiuVtU8bjcmKHMLDsMsYbdi0XocpaDoJBx97/fq
imqhg+mwPBourgqbXdjWIhBjv3irJV875X3bmHM4ELsEwszDpJl1bEFtPzrnw3sc3FqA16+NbDdF
Qh+8CQVJMuCy7pUN6ZW2+4xtat8MzEz8cniOkQq+lAFs2pbzpkijPUcCYNvU77UxfEg5fVsRA3Bu
YJxmOILHKXgnl+yL2SdH6sKepTf7+cPtaze45J/fuH2NUCTFimBPuIlyY+80DKNvaMkbGcmTsMRu
hMvbF28flAe/X2uXdIcWn1mNRDNSuj1nVtaejcUk3/X29z+/SO5Fe1asXQWVNp/e/qWOuM6SjiF7
6Xnsv0eeFpsoX9Nk1p9WVsslqlkm8xtg5/bKye1wbp+KsipPeA9YQH6haaphRQr8+UVvpg5N3eyr
kSXqrPj14LiKZ1xX6uDIWoaGpcPb9/78B0JFLtvWxt9qRjJ/HK0ZE+C4uR347UOy/rJeP1wHleLH
0xAMSwsiYrme9pHbvyjzGY4HxCjGqi8qB8R3o6gGOdo9AnwOt+/dvgQEsD7o2HnBD1byBI1hQeUk
lad0WDua8EsZ1rhgj0PEmFWV8Wd3kVgD+dE4uAHNOn4bmtWrJvDMgwqz4IpC8nBT2f3/eIDXv7fw
QNN3kWz+ny0899/H//GJDtrPDp5//6d/O3g8819oYC3MOw46TkQPyFPH77r7X//T8IJ/eag+yXdD
xc4fFt/6j4NH/kuYWCkFfVhMPO4qevyPg0fg4AlsGZi28OWqfPy/cvD8pkB1GOHaDkp6m6AAbJ+/
qyfNwVWDAKd5mkVcPAyi6J6jNQaafKCR2JrdYkagFgOyrPAakCgOH78Y/d1PJ+2/6K9vxpw/1cLy
dhR+YBJn6nMu/iImH7QwFuWb1akqAoXTNXoZgvJuGWbzXi7cPHPZ3rVsmgdKSDdmJxPL7sc8NSiI
ee5tHFahf5KE/yqavh2Ss0rBPRiMFnae32SlrYH4vcHie7LmZsBlbXQ70S/mtii8b2WXiUdCBY6q
1l1o2/EXR9KO7SW7KtPHCy2N56jyvH1fjQz/pYxWmzaJwauNvxIWKaHCgBNiKyJo6i5GDhdJaObU
DCMIFsuMIMxP7/7hJP+q2L/9RlJ4XG1ImRFl38wwP9k3FCh7pBqw6ESwCNI6J2R4CZB1Oia0lQLn
aEVtGup8so5m4wDc6fH3bpFqNNCeqlcwStZDZfkfIsZG+384Ni71n+TifxwbF7rtuPZ6k9xEvj8d
W6fBCIy+h1UjHp+jkc0pFo8TMTFzGIuA9L2AMfts4xsKmMQW0io31qhOhZtMWzvKl4fSeIjF/I/H
tVoqfrkwsQkLwVE5q7wYkfGv4uIMvmhj6RYJc35SHZIoaNHJlrAk+k9mde1kt/nf7J3HduRKlmW/
CLlgkIZhu9ZUTjIYE6xQD1rDoL6+NhCvi5nRVVnd855gwQWd7nA4zOzec/YBLOFtJxzMeyPo38qM
lSNzlWEF8FtcMygm//5Q2f/qPOFQuUw+HGnYyPotDwn5v76lsSHNLvCH7mDGogf95GtnZ67EGFK7
eqiOXuaMQZpgT1WfxvdcONsRGwNdP2gTWY2mSfeBsICocqkoUoDqhtQiayo4knSqv9c9qdKdX18n
E3VaKjUqVYl1d8ZBXJxOP1nK2uUirnFyPMTSto8gJ2zEAjNna9C2I85gqizj92LOz5aaN4A2KC5W
g9CwLpsjneQPhn2DFpwJbj4WLA2bG24JbUc9abzVsMnH8a8Ire9WD4m3HFy0V66VI8XC0b91POBB
kzfN5gUSB0ZD3v/94TWsP5x0ywEmyoXLtcWJzHz0jwOcZ54M4qxVB6NXwGUySt+Bf65yzzsbsVkf
Y1Tcq6SS3eMAsmJgYnieIKQ8xmH+qCnYMk4LxCEXWnD2uvpXndH6HCsO0EjoY1jw2cfKR50/sTIn
JLms4mgfMdxzfKGSOfjMHFcrP/wWf0IovXU6MEspiJo79Yb1mEjj7o0YS8LG1W9azWbZS7wgAOiv
HjsPnoMZjg6TRRE+LJs09G7Cl8WxR/O8VU5xdpv8ma9R3VIkXYemtcW9s/LxKfQfhpWrkPRlYq8D
F7xPDaLfpg4fyGikNI2Pb+abTURAbxyjSNd2C5OgpBS9FgIRnV001S6c02ko0B5BNifX1iuTq2F/
H5WB1HoQgGToHO4mkC9HBrgN0LB4x487WussaA5wAi0oT8EmvtA8ai8OVu4b8eHRlVbAOjOC4CmL
30etUQeGNhKnxTSize7EjXKFoY3jDcHHI1IgCuhlLTdiFjn2YVUfmfO5KGEHxKJFKY4M7PGm1SlJ
L7YfIRUhj2HUXFgwI1ScRsRyFjrytARcocxDQrJp3nWvsizkafmOnDSkeBiagr5uw6rH1D/s0BMn
Fph0mQFnXDCwH81Mu1FNzbcuDo8Lo+rRqyh6u608Z21mXkKRRE/IDaMnPaYJWOjVzUQYt9e0Sryg
w/S5Mst87QzEuhlOcLFLPiPLtfHWa5wtBlUtJErjxXBj18JFWT15ThQfC7PGZVu2X6M2yC/NgIVw
9EDtKRc0RGIPp9GVPZ18RnmS7LKt7Cy0QUMaX6x504y6CWovvOEk83eeaMN1WAgus3J4jvscJaEt
oodBJzEm7qxyPSk9IhGwTo9dSKxHkUf6o8+KKIri6FiN6ttQV+OjAoP32LXZmwcaaVKteZjEYD5b
eqWRPIaobr5lWvo9nwYOsii8h5GgLqdsvBOC9aMKPPdh2YDniI6w5mAQzfchLpW/H0hsPgcqQ7ld
7gtjEtG4Qg301YrpsjzZ9PSImJ3c2npZJMEJkQxRBk3wBFogeKLdK4/8SFCazTepk/OAGQ5Xq3b2
y12WnocBUttTY2b9WvewMhlGErwkeQhsJ7HAEBqW9rxs9Ng+hek43fT5GeAqFAAVmBBmeXUb03lc
Ni2LltNojT+WW1ktpxsfD/uN4NrcdJgtohDl2rwZOv8Dj1m+m1PYVo1qB3QxMTAyF8FrDb7hhAuz
fIS4Thdp8NqXIHe3DLDTRSvBHCNfeRMgaAFoNT2+VGwqBb0uSCAHMs/Gg7Jj4t+dRm1bRdCT7jXa
TTXIW+naF+vBrwDmELETOT/7KIle25GTWO/o4AE0FHbjrWWRuUdhoSNTleWiORp+pIXyHuGdpa7x
VWYmOkYoi2p8U057RjGzd0PKJQ7CjDwnM3lsSYT1PXsTK+JvUp9GOL+LrYYezVZ9erQJ+9k2fWuj
e7AvimhVACl1vU/g820Dd6J3gPls5VX9uGchNtFgIM+0ixNx1MvoL4NLG+qJnnTaWSia9lwnakMC
yNyTt5Ci18o3GQ7upzDNvrYmKBGLi+8hi/MV5AV5K5YYHp9Wst5le50w+hkM9xq3kLK4dFWPTpg/
RXp/9wfNAfXhIRS2AVt4gthbcrNJFJXBNQ0j9ftoptakEcJVr3B8mkeCEXvIOO+2Uu2j3jqbuCoR
U822xCmV5n3kXK6bL1LXyidGqltmTvD8IpTVQg4vrtNHe2WfByYR+ynlXqbuDh29uVrXD18tNBU7
K2puCksQUEQuEriiN9ZEV6Mpe2BmMSkliBsOwgxBTXr5R5BOL0jUrMtiG8vz2R6AG1unTbbVvUhj
ab8OBdF3Hi2TM9/fowyi/twG7qMLsXqV6D41jJFylgzdAzTSGjk3ihamwvvcz/OVJVlw89HoV2Sy
IrcJbK8WgmWpNfEd70DNfFVtyxgj3GJYjDuTQkqECGMwxRllaX+xgq0p8ukmFCadItbA1R1g2VDs
NsLxIKM0AZRS3iZFB4cFGeY/Ys13FuXIqR93YUJNpaAGKQf/DjdtHSS6/ZIE44aauQ6VRWhviFsQ
nQ/F3lOduxntYHqU1VNtx4QaNlGwc8uh5N/T+tdbycDaTWc51MkxHId5IBDpg55J5+RhuYnimDAy
AGTJbCQvZcYMPGBkHcvCu4TzPAAv79CS2kJVzT5NTedS7aHZ+UOXhKLofRkfTFVe8bgUN937FSKT
ByhifmFSQwPWrn9FcYFPVad4qrXk5SjTPdnjBC6ODi2d0rg/kOQ4PNO0JdXStRiOJZC8yQAUprdD
/Vgrn+Sy3LG+FYh1PyI3fOuS3saEhei9xxu1oYoI/2XWNVgqINoFbAt9ob1sUhsLWkdZuHJuVYda
EgVwDgFqpTWImhLnUQCL2WuIhMuyOFZeOcLPKuTGjeN4JV2/Pi5vXmuD5qlU3rUgQpemHPpreyxI
tFGRfvWyZD8FGQQw7951CNSirIuOZks6FbPl8IDs5aOa5eJtgoCPTwZmsX0g9mKWqUfZeQgHOF+x
8vF6gXhRZN56ZvWQ1h2K/QaRhVYeiw4WVTf8qu28uPaF7DeTX/9VTpLouYABPLbLdTZVR5h2VFoD
TJBpYZonBrV8a/HlIYJCKuwERJOGievS2+NSqPzh3ehKExIyHyGJMgh9WqEdDXrEy2u0vp+v81xU
e86go6lMe+VNMXY0I2i3JhrdoMfZMNClXnNd8WA+OpcM1avvl9qFpOt0M9WEeSkUPZwmxoZIqCh2
fqVWND0isDUiKFRG68l9jUIptUZ5UiUBuiEQXwLSCODpZumx16V31VN9rySZc3V1RnfrFqF5p3VB
24S07kEV7/7UowyKvLuh/BnES2e4rwChzvY5rhs12hkZv6pR/6u20fD7oxs/1yrjzY3mtw7rznoS
WUlgYFusQw21W9x25RmtpXlPbX66rUoYmtr45jQuc1Mziw9aOBAKNN9UqhsujCwc4g4DccsYhXp5
eFFZdkw0b9shUblKQprOpWPTCRsd/8o01di4RpJ9gWPwSPut+2W6SJ8b/SprwCSGRX+vznLnbEjP
PnuNUlu9M0CeCX4g3BMheTkTeTKuqslMtnEakf2+PFIuf6UgXqKxWVkZWW7p7AUE8FpulI57Av1N
f3bcMaDLzDLJqg1uav5PTxhYzfpS30V29rVmQXbuQA8Skc7esnHDDu2/jvPODgqNjiWQ2LOH1g/B
twUtiec1UXIaqlbbD5P3F4QAGIP6iP8uNglZdYzfmzzl26sozm+iDpyQy/JrbPJVvLH1In2QU/Sh
EzwLvuImWNI9WdXjkDqoRm1GnwJymZ4a9qGigoNQfCyfl/uUTY8nQNq0b0pTYyqNs28aw/p5zo2U
bVs9LrfIXSVzWaIqWW4GB3o67Y7TON9UThZtycgs6Z7X5hO8ZvNpTOAlJil4+nCCIFtTbTlWKD/X
JFION8RyF4X65oXM3jXDxrMrJLqwscoO1txyqmtRXTCnvZKw7JIuL484a9yNpeNb1oNQPLeJ0J9D
FNBWwxv0WxJbi15nBWYEW0pTwL7U/POR+dYo3QPLjeIiuf6ubc+mE61pD4JkaPyeun7qp2JCOj3f
dkvYHi4VZpqhDiqOYsKBIeXayFIa2RTRTpYWPJuKau1kDvJchgPqHyZ2CqEcIiI2RFTAG/u8DeEi
5Pc2oMXlODNkjtgOBWIoRxwcJKjlqrLxmqnu5PIjOjMv71aEPOJGKb0NfxGf3TAABddUN8Ofgp0R
2V80HRUM2Tv5hnnDccideJtHktZhkF0MlX6pC+e7X+vBGYnJQfdiPPFZdOkK6HrTGDzpfUyye3Sr
a5YjrXFnhneIhboNEW91FBavndHK6s300jIKSLvX0MsMXyv6ruvKiN81JC5iIq4vjqM77myqAnCP
maN1MxOU1kPET9D7YU/WN3dyD73sXrU8nHt/H5mOCAMQJ5xFUp6BjSBVLfb5TKUMJXKrHg+YaNBV
Wi1GbO89nEeY1KIfTX1dRytSVgcDVWWQHo06fExyx6e1ywzXwCkhcvBbfl8QHzgGF82COug2G1Co
J0S/3wr1zDzf3yLex0A+MKsRtSuOMc3ptd0NB6ycyT7tNHFIHX5TlYjOkV7Ua12qXzgW1M6xk29D
MpUr3ZUIDvHo5iDb4Jjz/abOkVIb8amYBKkpndz5crlsiMVx6tA5iNj71Ux8zlg1+8p0jkK2xJBY
9tPst1m1kE8NkMWAtelaSAsWcIfJOjEJhkeNdogd7VmbLV5F1UEELNLvg6eYxM/lnYwQ8kS+6XDI
tr4j0VA1OHicEaGJXQe4siPgwwyd66hjOVRk4i8ULvRWcWpMGuO2JpgItEn1Lfkw4zJ7LHVYyHh6
SJykgkxMXPuTC8cDl6EZy214D1IL7FXeu9XBxOfa24OFEn8Ojh08+y1wzJtXgf+IWo8KKLq4PA0t
1leh+ep45RccsOkpKlkC45RF1ev18cWomnNDhPlT4s6zrxy3al6UGAutq5b6b3WFPyuqq2+OoqWe
OqQ/NKAS1qTM+wRuIv62uYawaAeW6gr6YKlJwcw1w5uWegQJGfWtRbi/a1rtrePyk0es2gnoltuy
ZPiSfllvDDHrW2qf5hvt+v2kP3u0KUtclI1blk8R/gG7HjDaktsNPsplUe4YqPDGVQm45QJA0GCx
9KqLVr/opI9uOIUb1kIVB9GoCQBt63NZWykE5rpaC02HV2q3X3MKR6teNqfCGMId1z2uX7b+YKbC
fQwpUOea80j8eGeN+rdS79Er0jI+A2cZwdfmXyvmUvukk0/65FzJsY3WiY1LAWMVOovOs3ewZ9tt
eqcXCvyeyHI8S371UFTRi4sKRJt8eeFbI23Vpp5Eg9LdyoSSclxkG1dNztlK+PUf3QFNnOhcPAvz
uBFoxqs32uaRiQLYmKDfJA3vHk3rk3RwrhRxjgx+fIP50G8QKvcrfUQoJ8MaL38U02PvkyehEXOV
D1AUBWA8YLJkDfSwHxoyzhXnNES96qErmluiZSScE59FmBBz2kj30b6k1aFvKgN4O1lW1CZIExiQ
tJEZG8w0B6EKxs3MhfPvTq9LMJNN6XpaL7sYr0sQ+eCHo5bgA5UCd9TvRe7tgHBaYHMbKU5llhqn
sGRNWaK4Savvckq/I6iVp4k5IFYWw5an5XZudKshjMLjEmFWwt081fNmublsrCUN7L992C+df352
73rNbuzDF2nke1H266pzPtykUuvGSg1n65DQl415cuiqDKX6/AQqU6epIBm2ssdV7dVI5ubG57Lp
YrwV48+QNbiJgILJGhwCFR1TDTK186BKujVAtJ9yv7wkXixP5JSiiikzQPtDsNJMsJeZUtppMh6a
zCOHZdLk1k1ANAsn7HdBEE/PfpUBvPYnQgP64Mnd142fvURu91rr0tx/BpINuKuGujbOo5g25h5N
gvuiatoqXiff9SEr0COPxX0iOSMPEKzjq0T8lpx6U463cIzQD7iIGQAJkbYDFrrqUvrqoY6/Wyv5
4ghu5tAcJ8vXqGi3iF+0AYMvULkVxVXrZeDCVZLL6RXTz4W4OnaafbSQRyJ4xq4ZleMXo2+9G3hd
cw90p2ShuI6jidG4bgpWgKO16QpJWTelsgJKqyDPqblKtA3nSuV7jzN5o+m5x7OAuZgDYAEY0oac
ki94+GtkfxQb/KjJNw39skuS5jdTFNpb6eHlJqJRHtM26J5IUJvm9kP7Y0gwbE54XabWepml1Xt+
AvnBx576VuT+Oceq+E0RALAGJtjdhixMbwzRLJTg6gPvJmqupMajonXhDtZHF4RPjh+5v7Kw33RY
Aw2uMQ8p9p9LHsTVqtbHQ2U1znfE8pKll833qlNIT1X47A00dDoMf2sW1O6mCLCMIoIj8yGzpoPy
vWlPEnm2GU1wJxOkFkpzEwilPt7r1bCnxNGcmhx4Qhsq5xZUAV6vdE43ABR8cWu8DxAErA2L/b/M
qjmwoHSORNjEq8DNHwg9FneKbaeAggJzFG8826zgFk9H3fpqO99yK9pxKmvdW0uPdzVkEyobS7Vb
a8zvIWuEdaxYBQd1Fq1j2RV7C2Oj44+EojMzfxqC6xjb7pV4BMYhzflRg8M42l/zoSWqIwLuMmgo
uHTjXJolB8YT1rGPB21Xl5177evsKgGIXARwItqDw5nuZHHkmnntRKyejMz5llhMia002xSzjjHW
oVEZIYOUGOSqctSzahiMmwBK7SCnn8i7ugM233ilUVyFMxICL9Zp4M7iwbjGcQD5rrmaMuk3ca9Y
JUz6qk/G+qDU+BGGLVN0NHe3pSzl2eaetpHzLPRvlUlgRF6AUe9a+cUpEyDGZWie0gix7uxgUYbB
OTbUdD2D6Q0xVn4wxh6QnxiPTu6xBko6QjENZa1cOaIudJVBRog+7QQnGJeIFCmqR2A51eGm4Pmh
Wb97rZuuO9pI1airM0KkC2VOoEXiw1XZw+K+CSe0ajnBR1cta1aZxZBW96QG2+PH6PU3L/d0ImLB
dnB4T0C6v6ST7NEqOwjVY4fsj/49yLXiUVX+xQ0Vv8AeW4E+0LJJRufBKxHrJ4aD2jBoHtChcWrR
sbF6Fe2mogrPbaSeJweOgbR/VuawzW0jBierMdmOwRVgEZ1X6i2VSU0yP862qjfdvePYwWbo2x96
P4bnSbOjTdMNxaE7FDNkEFmluoYVHkXQey6c/GtfSXtvjrW50csy3C6VgybDJ+y3cIMR7B1qt8+P
XTLH28sK2EXC4bAsCxW3dD/qV1xlme23D6PR1aexS16CwYhuuEVQHLVi41QY0IfRs/GLlcXVx6Hg
sYr0DMM5aFa0C0cWniEFvV4pHbQ2y39KxeU7V3tm4fAJJzPOv7bTkYyNkzKt6OZo9JqZJIHt1Wtf
xyvGTMil8/QYNlwOzbrVsElqvKgRoL2iGDDU01VavjioRiU7wSJkG9CVwP3J8WNi65xDVHJnVXiv
iJ+qfWXgFydnzXx1rXHDhYc/KlsburbyOjoqsXEe/PhXZ6bOrkxjDdjJczRI9QUu5Rc1hx/D78v3
oeArtmAA7EvCDY6BCgnjoz8/wmR6ErGDDZMQX5SceneDv0/UCBO/uLUuU1C6R28o3iwRhxe7MUCq
54a3TUvfRMreBJyEWvKEVM/cRHKYVoYZ+3s93CtsmN3gHiLW/+emDaETe6NzLpgz+i2FIwiYyPBl
UF1tTVenIaRqahfiGoXOG7AldeBa9fY3xqEgGGqYpxaipuFryIb6ksHZZ0iIb96I/h8tOYpwj8sr
TZOEwokv9h1D78mKjAktUdLtrQjZN9ONizlvIlw2SOPUGXsuAAldAqWgLXUCrnX1yghDCf6vvR8j
iNeqM5XU7ByYOTaXXvsr9RGjN8ov76YluwctgcooP3R7tO+NVjv3iaJ/2ycfkd61VzcV9cUmqNzt
hc4SEc0bRwSNJOvEdiztW1VNsyGGKFafwtmZiKrsHAYk7uQ1St4Kc/950AwWiNlwRUY6+2Qtc5Pa
jho2RhD9cuIq3anQtk6Onsqj175lQUHnAHXdHF/QZCuHgZ1yK7AFKA3BdCKEu9z6lCxWCPiGE29w
OOUNXYGV14jdgIf3kLrxaK0NLeiOMXWhuq/8+lCqpkLPaA+rAi0FyQyMLxOJFAYjYtnfQluKXZzS
iO/y9tUwo/6Q93480tGmxZTmJuQfSJoel+SkcR8Wl1w7W+WWy07KLxgdSnJwQe2OBXP1qpX5zZ3b
1NYgmituHiOwCXOJucLHOaKecRTJQzjvuZH2KylYdOdt7xz6FNGuAUmuq1Pu8/OrU3TNBYPsXjKN
Pde4MwhhTVKgohkrhTCky+qyAvXM17xOGSYtXd9qlg8eKw8wGLZDfOgz/ZoghfOaPDt7PSlxlY7v
m+vetDU94VCMzXDCFNO3EAM7K+TMe1EiuoKQ0T98cyKdtHfgQk3iESasWmPFL9GgJMO6iap8b9WF
dir19GsvjHCT9N65zEk0pWvuvnl5umK+f3J1M7jXraBgN4znwFYg52MX1bwpf4yhVe9HH1+0Fhrn
kL7Rx6AHm8kh+aZmSnoTZeBfcR8HTIe7LVST+tQB1xduIb4npFNMoGndikloLqn+kf1U09s0qOyQ
UWPYq6xqvHuce+SFkgDC3PUypNQTusw4CVFXD5VeAEqrt2Dhym9Dp2NLUT9sXHUH32vGe0l5mtLC
PSpNTG0txaXlfFjODF8v9xZTjm3ZpsXGyDL/mJJ2tebk5oxvklerrvS1pJyxX5iwOStTPOj+SjfH
loRQadKH+tqFLXpYxg0CnvL6EsTiTgMcm3JOP6dj7bajssWyj3bnWkXNc5dk1rEqqFTEA5iJri6G
N4wJv7Rm4q401ffMM41XHLXeJp+wFi0XYSTMkuscczp7aH/0yFKuQDxxl3RVsRlzOpt1bGhAw1z7
OjXuW1gU7T2H63wNTeMtqZ4c+v8vTmJHd1g8VKjzSOzD2EMm4CEhtfqSPEHEGwxf88ZE1vR7byIO
9/dNfEzIrKLIY6wjUK+NYu9oWp47rQFTVadlk+f9u6iTdDMgwViIe8ot6dzrqY6xb9lNaGuDxLlS
bC5Oy8aes4jxFBS4P9iD38boUbQUwPnJo9qXRBpLm2Iy5ZI54/j3fo5/dhXU2C+RKKRHH0n/Ke/J
EVw2npwzQJ3qLOBnHRtT/UzarNrGS3xwP4cKYxXKT8ueSDDIa57zHi+C2G6JrfzUxi563crlahTi
N97QV4YjOCfPT/9F/LyNmhxAE71aLD3FaRHXLi+47H3eV2OgnLCnHDIWYNMaJIWPhaB/W56WLPct
T/4t113ewucfLy+YlIizEDO+LSrcwun5Ij5Ft8UszQ1CDY4qooxN3pmY8dIcBsscHEvvrjgte583
/VBjohq0zJV4xuf9y+H/477Pm5/PQ8WNO/nzldPAJkxT5oqpPV9g+PktLrc1reSrjJrgxMmPr8SP
rJNvkX+XEl9grls7Q5DhJfu+lx6lw5flCZr1Hf9ceRzcoWzO3hL3O7+u+zsBdN7153Te5ZFlT4Sy
AZ/V/vi8a7lfLiG+86bxZLMf3eL4+XLLM36/ZjFQ+LNK9HOLHpkKXnuKZ3nysrdslgewYmv4xJS1
jsoXj+bnsS1DKrgdTA08U/UMuW5OzItWBra54/I1/9Zff36tabLr5h/V8ksa5ujqZdPNe5YDQaCa
onCLG3/AfJUPJ4PyPEU9bn5ulvuycGJlCGgzTlofk0SKCn/5INh7s9OyGV0shkEC+OcwyfzVizuk
TugFwPTk5NSj/px1TbBLzKTeuU5ZrsaIcp8Ha15m7t4kjYIg8TuxcTXxDM4eGOHAEE1yYVXB9w9f
RZ4/mwklWDxOI638FaVzYH+BQHaAsn9wCTqzWeKLRGDaQV1A6/A1jYyHzIiBp43wXjzWOzTCX52C
f5i1c2eR37SWF+9yhFWXN9Yah3ewb0zzanG6rVCBXZMAByBV0Dejsh9aIw4ugRXsiOeh2Bz5F0LW
w5PLG1z1K1CZ36nF0SunMbpCAJaUPt8ML4gmY9U0JDu0sNKysbKobmLqTIlRKZlpH33HvPqWhXta
XYe5N6zabNU4EMpd72yBwltTretmHGCsSG1q1LuVEtgz+rB7XoUeiE04yh+l/Q4oxlkXrXdsguQH
V+sNTUA+TwC1WMPpCIbvxwQVSrMyvm4as3L0iD0p7Vejd79p+l5v8H0ObvtDtvRZRs8lqUvQL/Ab
UtRnHIIVGiwWGMaj2R5gq3wdqQSjpq9vlW7b18CPvlZRlbL0SMVKGMOxQGwR07npMtaWvv8YAYwm
tZupfE6Om1u65drDYk4sGd0cCjJg+7HddUer1YZZjzKxdBPwiVIJSJT0O5Mj17ASO/mALrQA6gR9
hXBHZhv9c098FM4MdAtXZsYUvyQHsun8p6i95QX0vwJ+hQUPCDeFzDatue5Y06aNjMm8CWgEOjQH
TbEnUhNCUVUpOlZUJQ0juuIZfRlbA6iK06o12ohnSlRXPnuzKsc5XYmQnp0bcfRqT5A9PBn4EXOc
dOZfANjbiTpp3NDgZoJ/tGDWrYQwDv4EMgpy3B5GWbV1lP6dBUTDT9YQ9YZzO94wPyQOkwIXsC+Y
SGMLxagsou9R2Y8rNNEbFJL+drJdklUy8Ywx+6fv+Bu7P5UJnqi65RirGgwsbnwSzPLM39eDdSB4
bVjrKHd2ulYluzZsh1cjVdCHcNtvmSUb+zzMMX9WBYlPweDhl2qt+zCWqJL0/Dxh8Fph7LPvUy6a
J7rqu2leNix3BWTd16oXz3o+aoxCNuFvODAN37Cv2dS6RzcmLBBUekrB2yA20R7cu6ZCctN8X9/R
V0TQafv3AXXx0WORuCqqnB+oGRG/6NiwZArLwGvNjNMq8yfLyaeXEMdpUccFSh+fGQ8W6p2Hxg9d
C3olkzYalYmmuw/DGN+6Mn5loOjuy6YdTsPQ6C9w3SKfV4or82clTY81lt/fXQs3bawHDIXTrzSK
1Al7b/QY4Zcka25nlr7BtSr1Dq47zT8TLXoOcCmHlnkpaMzKzu7O1WTTI2hJ7MrcZ7M13edBRHiY
p+5RV8YLKM4fIfRNHiJshxC9/MGx2pqFuuiPUiQmVw0S3OpCDBuR1eU287D1WI15E6zsuiJvzwi/
vzHfSWDsgb3rEFowXbT6ixu/ZWUsmf33cOga8u2M/o7QA35Rh39eSI+pU8m0MNWvFWEpV9sYrWtu
IFcc0DXsHG2EMKVim1AjZ6bfuOsoCMXFEtZT1c0GM7gHUB84rwvt3Rw652q2cgZfZodpqqBfZuFA
ypwosewRa4kYL9yiD/81psYLyorwpaU8H/pt9ur053FqvBeySriuJO+ZGPuL743lNdbE86K6qWqq
kthAT8FUHzqHf//vlcVidgz8i5ZcorpygXy7hnB040+rxdQZgKdcszwkQiaHvqPpPdNsV2gGXyWi
xZcha2pimcadPYs7BqeN/oe3YPwfbg9JZgzGEWELnUbgn3ktnh+2KkbQf8gIt5W+wpYWcAXQsB9v
GMg+UoP5OYKAcgfUK7xBVFlDDhRrrSy6dVOZGcq4IDzPYlO9E9lDJ4M7BvvpyHJVh79UglBAC/Pv
D9ySa/DHgZOuruOeQIdvoXr/V8U7bobUjIuBA+e1ZBzbQh6Dzr8Jc0L2XqTW3u4I2xs6ceycMdyz
bEpIyT0IK/ke9SPEU8v7NmxJmQ+/O4b+BsplpPhj/0KgYhOgWTMFphrzCOEW9h2G8P+BQD/7eP78
4oEC4iKQUN51+8/0E8K08MwIp+BSlzN1hw2+gbzHhwB+kCCoPqLKgM9NPthuSt0vnRNxebCuceu1
28IorC3a/ksvv9tJXB8mR37x5gpIFZcf/PIe46Es90NZ9GsokTYuaOtmtan6/xawX/83KU4kjPB1
/vcOsP9VR1ORf/tnA9jvP/nb/yV07x9ICoVFfpOlG5y//+n/EsL6BzYciEykaHAtdMj7+Nv/ZZLg
pBPnwzyBrjOAe9xJf/u/TPEP05CSdqopBdc2+f9k/4KD968nJ9pkrkkCTxCkMEFKxB8Ol6xymwZ8
Zn+RZopZsmopfM2bAb0CaDbKggbw83VeBt16WRr8tnfqrLN/781+zWhK30mEDqBxJsC/aEAiSfTG
7rTsQdTPODd/r2HVf65mP5e0y31u1rNmXu5k0kDwghEe9SGGkFaMdyipAVnn8xJKz0VQf2EIvhjU
L3fL8uxzI5Z13XIb3jBLvM7K3sm3w4tFEtepnpfRIcp7VtuBxtauQAviKKOOPxP3l41RtQPytAGw
D733/71rpN4PkiebbQBUm+S8+eGum/q/n/kb258m8QgphGWGY8SUY5YjRrRJdcBujrsa2cFque/3
w31F0Tc/gcrrYRGg0sTW2Tos1j9vpikT+VWuhfEJuk0C3+CUT4mtr5ddcudhqS27y0ZDp38CUIQC
3c8VUAwu4+ti/uSfG+HMHz8QkuVJMn8b9kRLGzEeCkXyWWhcU9twu7jUt7KZixsIUkR+WO5envD5
rL423uze1LYTRmpMLtXzuBRgQM+dlj2mhH/vRQo7wvqPh/Vo8MWW9NJsR4vg7kvVnJK25CAtT1xu
G918IP/pIfO/es3cnA/t2M78kxEawR//vfz98Pzmlre0vMbv/7Tsfr7P5Q+zknBIzrVESwwYTbT0
lz3Nao2TCQTcXC+7y53LhriCrwy4xNPOf/G5IWr075vYUcYD4uTfz/i8//O5dkM5qADaqwlKMf/B
3nlsN46kW/eJcBe8mRL0lJhUSpmScoKVpgTvPZ7+7ghWJdXqqv7/nt+BsAKGICnCBOI7Z5+CSuaq
xQSAfli25eLbxBHHynW9XPi38+92JZtxDXUEnOfT7SWydd3Px128e99/aybeLyRR5eHjO7zbU2bP
PFANOlb42xd4t/4/fPh3L3jXvH3ody/92/Vyy48f7eOWGMNhkWbG1mHsi3KJgHmJ4/82+cdl1/Pi
4+o4M6h0/ut+UCD8eUbNTga987Zz2arasmEMfVn4mc1m4uGSS9rtNbetP+xWrrCXhyiurIMr3OCE
guE2Fy3GMqp3sx+WlYzXQ18UG/5bU24qV8mWnMj9yl3eZi1l4Aoo53O5O9m0xo49/+d3lxvKiXwb
y4x4NBszQpP4PHpa28OLbA5JNKgExS2Y0EbGU8SArG25FbpLjwiCRAzhyoVy4sIUxKUsV8mt5FJQ
xdbiOwtZqW2dwA7ulGQ4yVWLSlbfo2yqVpiXiKZ4g+tucFiphJZr6TpPQ2Al130phrlKTgTPB1vk
qdZ6zrR7TyGHvrKnH3FjvgaiMpnjXCnApvCY3v9IETXxiIxrcch+zaMqAHXRJucByZ+rQvdHNz4R
V1yRrI1xDeU1ydCGE/40lmHYFtx3qMZr4LCbGj3q7VNev8ZsuozXxU20QaddHAdxHZdSGTn7j8ta
sfG7TcSdQb72+oq/mfXaiJHPD7v+/9gN0VA99Qp3L/fsyZutfKdrUy6Vu3HlfV++wT9+klyNj1Ey
Y79492lwM28rff5Mx547GcND+dHLp/woW534KrdlH7e5rb5tc1tW1TY8mdv83+2W2vlf73rbxX/3
NnK3t3e57UYu85L0NU9dbGGixEE9vjlCDG6vLblMznIHx1Shzlu5hVwOEJlo33dNuSqR91X5mg97
lLO5vEPK1dct5YtkPUW2rutv89d9RqaynhUL44HWpSsYJ2dLr6yTpn5D5k6BdoGcyXAbvQuk7xPa
5h2DayT00iMF39WuUUOpWCuMHvSzjcAmqn6kAzpfd/bQI3ZVt7EjZyL3JvV2TZ7ftZ6HMqLTdl6F
ZS9N3W+GGabrKqZW+s1WiB1Pq/wwusj7MG1Fvul8ngvgluh+iJFo65/JAhMWcwfsaOPs2vh4wEQi
X8dsCO4d5WNcP6mOYu6isn3JYuUnBPB4N2u9tykX6xwCcfITfSEM+rlFUCJ0Sd6GEBNc0tHO7IEA
ZEAchwyUps2IbFtHP9OgDOgS23ujVToAReMmAsqbV1O7wXs9brHg7KsUKboSv6WUgjFTlECqbfuO
R4QIVbLwv6fp9xk4K2rVtDjF9MjXPBaDYVKfwZNPZ5KbYdi0m5K++3q2ncdhLJMDeHQvagy/LmuY
e54ybcxuTv1hjD/bGuV0OwRs/30QsquoJ7V5VlQx/BUnd/G4vJRZ/N3pFmOjja9q+4iX4VJTUwvr
PcTUfFM54jpnMbrYgLuu0JGsSBBIsVUyptkj6l05C/HMDKBle9RJHL16o/uGDHR2y2/lCMrNhbvO
ZRE15RwZD7rxC+GpccyDiMF1xwFnHM2f886+g2v3CkVhWvdkdfTzQ0jCQKJXp6Sa3qpcw4tKXsDK
qkgIscaq22pdG6yIiFyoakfxoZuFFmlu7gtIV4DJc9xRRrE1W+zEvddSI9B75F/ez0RD5ay3PG7P
jHVgpIao65XxIXL01yF6CJqGIXWG6fzaxFhcCUIi44FmaDkbSAlZQd+foiCSSL6WLQT2o/taQIv5
NADpf+hf3EeV2PmdE6N6slrlD4VsrbrAXhwxLEF60Q5KHHTgiMLXYlyMrAO4ug2tiuFiD1RZJ+TS
GrKegXCjFXBORg3csV4VprGNiqw9gJ2NcA/G0bp2Gc5CNkSWKtxe8qY3o5Ujuva61zDt36pintZG
zaBZnkL96PLNPLfWJ/i1cBaG1AsgY3e4XcIAByFowKn6xWAcaQtehhea+kpdqj12LI1Cf/VW1OYF
7Ya2pa68WzYRHtmNucTVzksvdTIMyJ/JArHbhOct9BO+IRwKJMmgdCq5RdsZTzamnQt3EdqfYdE+
V8D2V1j32U8Q91DNX7tleqBK32zaWOSz6z1FJl5ByG+0jtT5vijbSxGEuFOtjKS55YR6ZptzfrRp
DoTZhEKVJA89vf1V1WbuydbQMAZCJ68SgOzp5rEuZw2HP3oQvk+4MUPtJ3jKbBOMJi73cK4uDPQe
5gn9dJN5KhESVNSBBT5UnFUUy/OBu32J1luL88sc80uYZDJS13C/LCPKexVfhV/10LFQPmi72jLx
Tk2kPiTdI/ZilzHNY47G2VzNTYWXobR4IKMLXRODdK+6xzxieGcysgvGcpUfSSTglNaXSOmLLaOG
+2EEGzSRADD0pKURqtZuKrfbLsnwHdkEtYGxwC/Mie/jIyq3SCPzTgfvrlDnscJpqwMx4LXVFwUD
GUhSw7wL6iFBOQSAD6ax0RZcT6vMVyhHrmxq2WhsGxyF4YCxDpG3e0o5Gg9WQ2KGBZzB4pJgNRWi
xT57LtXZN0ZYpxWfbG2Y7T1ROSb+LQx6iHDDFUP9RNxp0wsJMblv4VKs+HEZSo7+WIbgj6KM7uNh
wSY8PQZFfWmDCrF6550ypXa2labU604xlBV5K0+lrnBQBGWDDjNjQNAwHgdDw1weewfsLgU1zgnI
V4LSx4iVHeZGhokjCppdbpF1WJoRkiDcbYHeb8t82YVZt6nr6RwY9kvuJViH0pKhQg9YXrm8ImjQ
P9dO9ZWzL0G5Rv1n9HDYZMx1Hi7D0eR5NI1hyC0hUsN6NzWtjq4d9+GUh19iTtNdb3zXGIJnAAW6
sFYLAF28PE4BWYrOELmIZqPDkHSQCxT7Lg21J62nW9Z5w51qffMyAikqPdp7HYWuPMjA4Df5oxHk
C5qDlPJCAbM/wvhqe531mFU+o+v6qf8EJZzkSE4wzjSDgL6YLCvP8eu5YjQ9h3cxDwiYCBwEg/ow
LNBmcV+0EMJb/Am1oh8m6+L23bme0mZdOxx7BCFR8kPbm3bPDb0oopB9NeBy13XpNx4QoLgMLblF
DHCXQc/xgX6UbCWj2XVNEm/oSR8aFUWtPregLmKKsTgD0tBac7UT/rFZpA+DoeXEQ3brQA6DT+mT
aHBvLGQkdJ5PIh3SFZiK8xB8Xey59M3J+zrr6rIxM9JHM8IDKYV8b/BJD8gj1mMKJRtv6h95Q9Cz
M83E1BSoKAOeBKhe6o/FFGurNCDZKnNOuo0n2CQPdgUJXKO2VWMF1OJ6hdPutXZ7suCaHIaKy6IG
wdx+BubBI3z5yoga0ZEDPaIeFAshQF+mYd7aWv4F1oG5Qsa1z0J+YafNxlXkLUQpmR1P6+1T0VO8
7Y1F9z0DHoOLfGmY4chjNALj6CJAX8CdQ7//1HxWO306UwTdOgkyrJJzw0mDccuFhDrh8H3oUVIG
5rSO7eBiOBkw6hAekZmCSE1BVDSMV4xpPO/jHk9Tm8RfgxyW+ZIoZ6c3f5jDtIW3ER5VFxST5Xh4
U9Vmu8z2uWyUDPXgAjyAMXfxn66QlJeFw8NSxZVv7NAddeOmcCEBGG78q9KoZ84mHYU2zgQG0izX
TYmqCmwMyuaBUMGkeHIZIMJmFuKG9rZRq433RRKjVrP0foP2/oxF296EBrE2s1o+tvQc6tpusL52
F1y9JLkOBqGNevXJsvWveqOeoCVPNq5X20jpsSZVS2F2BUfzkfT0OzbiZzMeJoss0SUPEUAOPypA
hASBu9tCTWefGs+xGYKawIzoM5rUQQgGtmMS/Uqnr/aYHmd9estGZQZiqVC5DbVDW4xgiszUwRiY
9+DWsctPb2RogKWugbvrjvnF9SJBF4rOweAqfuSSRyMgmNiAwGn24CbxsBTBoaYLrTblXVWRnghd
rN1TmckcV2CsjUMfZYAa0juHd/SXviGMW8vatVkb6qF2JmrdprHnGrfJNS+4t4vks2sOP+FUcgDA
aYxd/nFRFuM7UmCKev2pjmybcV77VFf7IpsBbhgqwSTYzEe89x6S2ZZooyyZVpWOItgrK2PH4wNm
2m9jWRufWoqImzorCKOfpnXeDz8LAM9CtsZ/PKAI7T7xxFbxWLcr22o3hyYKQS//PIGsXeNnuw8N
9bM+5mDi1eLR6vtfVEnQZJPpUTnRS5Z4FNunSMeyB3M21vt9RLzXggENxGYSnVTHOqcMQ0+LsoLQ
9tLEkQeStbY3SVrdcR+ku2VDzXYr4Lelhx6UjkJlRhgijNbc1bXnA7VAXlGDdQrVbxDJvynWsA0N
wJGaQagd0q1dRh1vXVjhvs+WeQ3EBoxrsAB4BDMtPMSfEru5ZCE348hQDn3qJPcw8c9W/Ktx9XMz
6vazAVsqi4+VQn97QjbvL8kf82KUgEyI4TQ9C6G3tXCMDugrHJMRk8xc0UUj0sYlNwAyS7+uR42T
D2OkEqf0TB40nQDUJNDPiojyLLuGke5AuFPhqsLDCDbQjBlpGBNcqGp6ooQK8b9ZYFbM90EDoQfN
6HOEQnlXNGj/ep5/dMYrvmA2NXXg0Zxe9A40cjuzkeGOCTBnm0bf+zl+gihnr4tgfCOL/M7xKM1p
8/Bmh18Yjk+3SCrexpwULyvCmZSiraJjCThqBHO+Soi7uod7gTR1H5rBSWnDu6obFiq7argDcpV7
4w9vblNiOkds0yT/alN736YxQZJLeAgZad4zRv8dEhGi2g5TwqAe7ChYdo7X/1G51UzCySZS45+D
jruxNm0GbbyYNKixP0RZ96vJA29bT9PJna1VXOOnJjsrxsvl/bQV3BdkkyuNd2+hhYUIwx0z63CE
hQ9uk34t9WA/au4Xsx281cBD8spw5qcmgLOf9l+0kNq5FmD7ddT0PKgtNfQp9uuOobsm2UB0+Ir4
4HtUjncKfK65HDJgJmgyUsJKgJMQwtJp0X7QTX3XYFmMFe2h6VLlAmQmuFRLnRH0eCIoCmWNXDRO
w6GZsvT+ukxz8HSSO5Afbq8KiUwUwBNELmJPcsWwGN+7BZJp3Q1rI1oe2/qxxUt7GbVx1zkNhohi
RJS0pKiX7CThg4RflGpAMxXQi02QPm2GoaPOH5+QQq5ihgjO2CfDB8wqEHWy4IE0Rbcg2wkuvXWR
E4YjFz+ZF3qipfPnssKe693S4x5Wfy/rF8xqOor1Xe2KOAYr+ATtPvjUczBWTn3hpMAs0XXNdsp1
/bKICUOzkqE9E8zCLEJ740LqavxpJCBLLrotb23zOab7e5SLXKXWL1k1LWuAOeXmtq2B4gQhlJBh
iE3erTBW0Ezad0ssMkZW8QwTS76x3BQCCIrzDnw8vf21XCRXxikCGMueH+UiK6/is+Mo2Eii5IGx
wtJJ50unafHDWE9vU1wHh1Ez7tU5ye6myTIvcgLnH0B/Z1vb27JsHopdAHbNT+EsK8BjA+POUFCZ
W6l1QddnXV/bxzblnAAoLVwFaBRuxI+K0hhHWUVsjJzH4lRvG0rvfiXno8rS6RlhSmpdSExcQwbi
ZTh3evPiealCFM0pFDNkLP454dHqtU+iBepRxjsguG/XxDdyc/i93ZSSHZ4tan3dkaOWNpGi8SWv
8v5clfP6ekQtQEb8KcJXk+XtJ1IJwgeCOgCwJ+VjFYTTSW4mJ3aNlweWVrWXs3JbzSXizKpHHNXi
VXKZPusZ8a/pfQZ0zvfU0LsgxPYuMAeWo2H038Kg8S5yue7kwyd7TAgPAsoj9NreBbbRoXL06F5u
wVPgRY01g2EbZ16VKBP3SkggV12VzqUqECYh+8TROC3ORa6AegHJviKoRc7KFTBpzHOdQXZDJUlW
tRd12zY3kJjFRFelg3V32zaqa2flYR7YoedItu6coHBXgugBrTzeMHNOUeIGReg7XR1sDY/Rt7au
44deTLAed2SJpGQlTpN6hRf+H0j26T+DZB1b1NX/WUXgl3CPvv8q38sIrq/5LSPQkREYrofRztYM
3UXZ8ydGVioM0JWgB7B0y0BH8FtGYGpgZIly4JWI4anwozD4S0Zg/48HXATkq2NZhsNO/hsdAR/j
g4wAcqvreJ7nuLrBFf0jXFTNo0oNlEU5ZU2U+06ICJi4iBpq+F+t67IK/sAqmYWJepRtudW/rZsC
OhPNDMf93XqxPzkrJ6Wm10fdDXERj96lQ8y8QAXLHiK85tsiY+A8lcWCFn2Dn4du7MuFZNsVRzmB
oscj9HWjpkiQoMrFcqtMvP626bvd3ba5rZYtxrt5aO/H16FHvXhb+eFdRzNBlXBbLVsftrl+slZx
eDDx6DHctkEO+awmAzS0rOMS0wyof4sGRcDYHBEgpTwPp8RN0x1hqZw4dvsv82kJWUquWXiQ1eC7
HOSr5aIMUdcRp6x49W1DOSsnty2vm4u3ffcGf7f6w7KwKN1tm9r3Ysint9XqcNuTbBmec++otb2l
tEkZ3EhBWsumnCRi4W1Wh0e3+Cb+2+vC3kAfvXgAsOW/7PYrfvhR5Wwhf383FGROhntWnV3Zi9+Y
osooDrVElNjKyYk3ZHRx1MqDtMyryG807CdyQ7lMtq6vk4e0bikGQ9DaWR6nhFnxYrmaVPNTbUSk
l4k3yUaePPpYOI/ke96200fzYvfOuJUrrieH+ERy9rpTMUuYA5b8M/FjDIbGus0pJZpyEo/acOiz
7+Qu98c5ZPwVDQ5GgFRMiN4GVi5apuOSQqHwnMENqj06JUBLRk9pdjMYQGzWB2IgijWDE6DchGNB
Tvp26lcqvz6d2T7e4+IleZWV8e8t1DTYYTBSdxJnICkFiZdSH77Nw7g0NpldvOoTUho5kcVb2ZJV
Vy2jKitnea56XuYKHr8oAsNn9SuvMPeTJU6mQFGZunE07LzG2cs6mqwnhlLo865pxDzZz5we80Ri
DcCdFPo/JoNcNl0hL6JbNRys/MJwg7WtCWKTX6yQWiLZpK5Jvg6cxdEvPcIvCh3zHUm33E7xnIOf
oZy2uX18R0uctY4JbnVjOHTCsyJn5cQUB7VspXl977aRu7WEGKmTDiR9EbFipNNUxzxnQGiZ2wf5
X5BFcNmS76b2CEwm0/ETYVSkfjYdE3x5eKdmHj5Gh8wDswc6FMY1TcvCSVmlBcmtKWRZOoxkwRCS
spoTUJH+9XNJ9ESUcISWOsOC8kPJ38QkiLUnkGcvF8lf6PZbBduFKINjRkUcaVKWf63aItxeZxl8
q4+z8CA0QUmwoaqjuAx4aBOHXIA9yCOlY0uMLZTdctgtDEUf5TrZMjV9o5uEDvKLkzYgNWii5U1C
MqQIJVodKS1W4/6X240NQbURKAsjVWoOPNGU88WSPCLBrbYWilWibAyMg7IZiJgA2cI7G3MwhXc3
+UPagWKiqoNQQUoUQgb7ybzjkLa88IX6IkInMZGt26y7eBXFkOhNLur78NUdJnsTlT2HhKM4LbID
YqyNcLnvtbSD5cSiKCTyPEYxOqXuc2VmXO9/f1mopT1f9vf8hIhqpU8KIujf3/D6NY2I1AKbFKVj
1Wn6Qc1xv/MFb99SzsrvWwkDlonuYHKbYBdn2uyr5hD7N+GHIzUf75QfJWE1tjPCFxLKk35yuJ7r
Sbp5d7zKo6NMWxwYwhBkULFHNiLPYDHxemVHArK2uy0yCdOoI848HaXeMTG4xd8m4UIlyrFiDGji
LUu3Hre1OlwS4V2Dv1uS88JtW84mMjhCzlsaSS8lsTSbq3pASg/kBJcG1KSawDYyCAUTyABMqHcV
OEKOeRtA0zF30AYl+TD6jTAxyWVBMX8D255s9d5KTnJiZ+my6kpVW48R8DpjAQzea9wdgdTARxQt
h+IWQj5MTIfGedRGXPhOASKmrJcWYkwOKJL7Xnv0xGQg7BL70pRvQrBAnEYyXkMc4Nd5dImUqbyI
0xt7jl01nGry52/EDykny+yysJ5Hd6XXHnXbhdxYXxcuQKKyubooKkqaEpcU1C3uePz75MEtW7fZ
riE6t1QZAnVJkHXmRTvKSRhqz9YQk8wmbGmqVGaKiSOcjbdlcpZ4KKSdsik3lKtvs3KZgV95R2jh
Sc6Z3KFTRirY9bUpl77bz7XpaqNvd1z3bFgs26at76SAQWoT9HayDmr7UOr2sO4pCKxN3A7rQQlD
v7Q8WBdFnq71iuMsE13JTnaZNJzNOOhY2MqmXM9F5RO1FFhhGeM9hZCWwHbOcdUJCalsyoVyUonV
sqVAy6ODKSQ3t9fI2eHB6K34uhO5Si6VO2Kcnn2mOpy2qhUIGTkfi53c9gSQp17BcyuI5BYnnlxd
yv6MbFL55mYsXsN4CoJXMUmlzuY2/7erc9lvllvKFxFZKHyPYk9yXr78Nntd/eHdMCL99RrLS8od
cIjri+Xr3n3K64bXfeCpDhiddHW/SbnpX7M025GbnpwPdHNYh0GHlEssk5P+d0vOygxOubFs3V4r
Z/uljsgNWMkZM3TQ1MomroNlAVfAThVTeH9l87r0tp/bWyHUU/0QUa4v18r3u729bN02frfH274+
fMQPL7ltN8VcKcg2vTl4bzZe2fowC8ib4he14ZVcoYt72821LFumBWw2sOZfcu7qXJZO5tt2H2bl
in9cVpZRusahpwKjRDhpyP7Ch31d3+Vv1/eDFfi1XYME/O1Nvn122WrlRUo2b9vIr0b5mcvXh83l
rKWFFpaKvVeNZIMyKiz/g3IiPdCj0vGTOxoGKyW1H6sKnPGQ9QNR0UIwng/DfRTmIN9EL016vB3Z
5ftgI74ubAotAOiC3ujjRtJbfN2l3MnNa3xdKOfVOZs2oIsZxWfIlqoPyZEjhH2OCu/YZXNJBdui
goJpbcUIMaoEqzGWDbw7hwoFnKpB3vao+o+PjIKvnRn20UCxCil3o16N7O+M7VK0rkcR399Fywiy
US03IFLMI5EgOJpFKxJYYtkyIYXueNTfo2DhmVH0LjzZq0oKtFqeoTf+nIWx6isnTefSn8sen3QB
o0ahyxWL+3coJnKhrUAsGnQ43qWjfdYjr9lmKsm2cPjcozp1GG171zpOYkKWXXWIwaRL0/LNw5wP
7SFJ6DM0aqEeOzEZBcCkbQzg36X1w+zBpMisq9tELrPpIawNDTEYzLyY2Ph63JStoRz1doEkqpDp
qNUJOZpUu3N5O3bFnVhO2sUaDmX5TEgWX0v+JyzRr5L/GNmSE7kiE06JbsDRQy7meLxOCDzYt4u7
DeS1UZoc3pn7r025VC3iMzVRT0DchqNniyz1LOb7hs28l/7/dxtr4mp9s1HIFmaLyuDHAB5E+ff3
JP/d+rAsrjUqSt5kEToI7lK6NuzEJNjMiEaGf1l2WyFbk/hXeRPFMmn9lr+vbN0m0gQuf3O5TM52
kpx3m7+2lv5BUF63xGGIp4XfaAb5Yvm6OIQ0YpsaFlBuuTcXx21WkbfISD7steLuW0tF6G3TKC7M
VUA8jP9uo8wQsRv4pMmP3aG9Ctr9NANTdZ2Mf7zukBQLVJOnXjtmZLrCRzE6TrkejKq/k5O+HhlB
7d09OCki4UINhaacEHmM/hLt63pQ++p6Aa9lNNntGpZrKpY0qvHUdl3yFA2Rw0YgtCEe0TQxuc32
ixlBFvy9WrbkNnJrOVsFanb13f3fYO3/a7DW8cjc+U+DtUXxx88u/tl3/zJeK192i/1ysHRh3dIN
WwzXMvL6V+yX8T+ObuFnNJxrJph3G69lkNeyNIOhX1N3HEOYxW6xXx72QWCk1tUupv0347Wu82G8
1nQdw8CTqMP1cyxV1T/EW+HEtT27jAekbOoeHxVpAGF9Z8ZIAcCoeWQjdC+d8pY2xmdXhdxcoa3Z
FD1W7TSxEf+I8nOstK5PKvIziqlPauc+uYObHsOiCk5D/Tb12d3gYmB3FPscl2haVMCRgr/nMIBJ
mqU5ASvzmB0CrPiluStmMUhrI4Esli+xh/ce0uNZi5SHykP/UBnOd6xqXxxPf8gwua7UcKSu2RD4
flE36Go7evOgfBE64G7iQwrB8DhuA0P7nmgFuD+Bz5++BO6S+HpsPnjzZyIOnprRgmZaPEH8eosa
+2xbyY+eEPDWjsDyBXdTR+dZbc6ptpAS0qGp6hm49KuheVmi6gmd2WfkIK9tBlmIk7qFeIi40flq
GtEFBMTb0PDhbat6ycr4rQzJp51K/s2OrT/YaKUbS+Ophf9TGvKZQ6d5ITK5iqMtiIFdELQbwlbO
ndeQtW3ypGyeBy95yYaArOJR99OlRZBR/DLqBKe0e4hV/m1By2OdwUuSwCI6BAt/SM4MxDUKP/Z8
j1JjWtk2v6qZ7l3ThPMGtVeF3Aj4lXBSNcn2qkn8O1SBKbJB3aruwZzsbwHohqDhdQjxKtKbFJ9S
8ikucsuPApLCbXmkILPGX/JNE5nZ+Nu3aZSpq3QKD3Ztx0K3+LA42cLPSXgqO05MMKzy18bf/sus
nsOZ/0OVGXR7Jvc5QQqGdBNkP2OwD23IAA0jdD4gidgel1VKTetgjVw9AWq1Joq+uB3P0IggFqCQ
6QFnrY3K5odfwi+MREyrwCH1wyuLt9ZYALQlxb6Mw3PscOjwt+vc1lr1jlBQls5z07nDycvCn0GG
IKdrgDs5ZFTFIcKUctVmCJyjXkSBEOoQ5QnhGp2L+M6ZL8qg/dSbn0T7KJ/1NljDdYxWYV+p1NPX
tWcHKMGP5kJ8fOOQE+tNx9FtUMa3fNbRcg5D4ByioWBQkZMl8DyACtGAskUz/UV9qxyYTdpsPOQD
50yjek/1FD5jwzynMb+vxj9ItR6GGMW1roUPRJfFW4Ae2doEBZgA0urcahsmCB1nsI4HPftJrIxP
V5hgVtSMHtXzVfiZp/4OzJJzpn5NuZ6uT595fwTcM+P8c6WjDC+IWDHVNzuwCTzTxYlXp4csYvAi
t6zzNKdvk5cS9IyjlZHf8tka9xGCJ+S4nAnqM6boI8coKDQNTp3Z3Jkjh4gzlKQrUPlYhQWoFbRt
LxpJFOuutAk+hbDlN23zMia2tlIOVHZQrWacYgonHfyrXV3ldyBJIcAaT46HanCo0n2owXZLf6SM
LqZu7us1/2sUbm+qFr6ZjbZGSoJi+Qll/RbGy8WF+OC7DidNM9AHiPIGk2V+qM2JXnoenMAspIRJ
sx4T+Q9DI4aKayPQhjp4KRpCR3p+Qsd0nvTGIPnE7DesQceBXYBiNjEGmc311AAT5IcRCm5rBLzj
tC8OyEVG1WpjxbV2F7XzncvVM7WdxB+rCzxtflgIw9s6H6EPpvkPhQsZWVX1Ia+4sJB37flIkDO9
Bd0WEj9NTXBVkaS2xdzwucfj6ycU2PekfiPSAq66GhuST8AUcc72IoUkds5TwsWybJrveum96ahH
fKXNyLWuYebUVLABz0CIUE5uq0y7LjQuoireQO7aGDVfyIu+thiuNqlTIsobDcwEIjunL9t13UIF
R6S6RetZcDNI7wEygnDOXdAuJzUGOOTFxiPmys3UKabvLhBTAF6t1SR9M8qc8GmAOtshsoi+4hcc
TAuJQmj3sPQKZwWm5ovaW/sSiDW6rVV9r+YNQyQwD1Zq3rdrzym5vOU8I1NU2YSRWuzGoDN9lAab
QYNIMiCu9EfTu1CD3ZrGJyXnp1CC4k6vgp8MlNPLwxgWVcmvvsgejZFfK7Vexm7MV4sDxr6sGm+H
fPZHhYyDkSLraeDm65PVzamXueSg6CFKQA4XcS0JW/1hFiFkodd9drLoUW36X1M/fWnsTMcc0XGx
sMOLk/6SR/nk7bsUTFPSDBSrdqM5IqNrZzxoTvkpNuItViout4UJk85w6bmKGxbRQ7G/KHzQUoH0
M7TkiAeeIbDd8Q9jqD5Nc/fd6Yu3yMx3ydK/Mq5bg4/JfsGwjf3cQFIb6vkOnCqBS4N5CMg98l2P
Z89MjaAQePVpagNAb9au5mo/Bz3cHITEyGfPywjZFudbkGAMUQMgpnVE/lxsIUBAxBMs6h+q3X11
F4iHZGQ9kPWJQqeoX+Me+RyxOPzztZRL+QQU0rGFAnhoGm5OYIpbHEJL4dK/SPLv6pg+o7aFB05K
+sR9Ev1CpYLXMyPiyYPpG1pu3NNwl3w7/G6a5oCH4s4aXyPy3NdNY7WrQIOI30wdJVSbi40HOMmj
kksXvyu2WlvskZ6ArBlbX+GhlxK31m36iovP6ChPLYqpVeOGQFp6/QH/N/SnCb2luEDaE/D7oeVO
rBJq6WcgW4jsIkQQd8rAlxh7jWtyJILYTWeVaWeD/JA8U7ttDvhiJW+HnDyEhtPjyETviyroalJA
d8ZcEJVQeVrm7gW/PjEgJUyvAoFtY5kPVMUgVqnR1uu5U0bGvdWVov9Gt0Gxqkdl5LtE3r1BPAVX
t0zFL6ISFCeeo5XoLLoucaUTUtYqK0fXzoABX+SR4xllyRHQkO84HyMQ0BuHyBDGuzNvaxZ2ukkX
9MqN0n4ah+A5TvJ9Zlr1KjzDNEg5kHi4tCaA8BM5LPoyRuRlO/z+arBKNIC2ZQdJMy7+cEcN0CgC
cQb5g+9db1loyqINYF6SVIH2OF/zkq5SqtDNslNKZvCeGJUnK25Itp1mfuZfjh/XJmQMTfSfk3ou
u1MDmZFAoQa5c7Oxp8Fj6KrduV1FsAaI0qiGZJAKtlyby87xeGzALm3GMnsmPXBNiUnsjdQA53vo
WChsqopA0qBhbDzEsnq8zqvtkoGyI0NDR2t1jIhZSRKU1xSpH13hdK9mil7SeV46246i5ibuNRFG
SBHXEsMYlSje3mq6qMD7Y7CdwxZas/lj/F0ushEQ+vYMiqCP9eiU5u4nCGwQ/EWJ13MbgEmJZvsA
ek+e3rhbpdvaLpWbhdr21JpnLY/w2ca2RVgRYkDTrPE4JGnv7XIw8q3ZERYjC8mycDzl2RerwQhU
yxWwGky/E0A5rQ5ByXdaeJwFSWIQv2cYciYBiIlbbwV9DeZscZ5T4isKHSCqPWvhnWN3d1UP67OB
GEunHb0nEgYEkLq6MyLDpkDWE51FwHVkm9PeBl7bFMVjAMBlKoJHnFJ0wLzhJwGiw13kqMPd8pBF
9rmqDWpOGYNJvMsXO/pWuaF9NAI0nVRiDhluZQbWOGDcFrwrIzYkxcsmSRJ0cezsTc4hVUH72qNM
hUr7mIgxHVlhla0Mo0zhhCcHAcEpKeMeAK/zWigLalwOVjTY9ouj2mRv6JpxHKPUONqqIYwjv+f1
KdQ3dhH9yrtZP1LMc3KMOaJppqY/o96nyM77KE2lHzUlsIGCRt4JNWK8ppvD6Dy0712Z63dUTAkN
Shj3Da0C0x9z+hjzOOWFduFP7lAB0M1IGBKTVqy+zo7VVyMOgi1Rv86GB5UYcmVHhJvXaRt9ZFiG
VOHhRMofz4YOnYBUZBvZQeSsQJ4Kt1J4zhcV16dISapFFpJswUckdwdTzkouk5uA1qYWAliEIaaN
XILmyTrZRcHJ25DC1BPHpBnWfSDymQBun6pJbV7ThsARF/jdeQxwFw4eQW+jyHiaFcjRwma4mOMj
UB3ljIXnVIz6tKqNMTvVTq+BpAJOqpd2uJOz1hKdIUVVGwdyhRhu1Z+yONHu2mVC0jpkWFSAYWwz
YmDBhhr/y96ZLbetpVn6VSrqHhnAxrCBjqq+IEFwkkSJGu0bhGzLmMeN+en7A09m1sms7o6q+4qM
5JFlayCJ4R/W+tb4vUYBLSeZPWW2ICIqm74VvWSt3Xv2Li8pEFijU54jajfXLKxYOi9/mi88/oE6
+pcSm1mVlJ369381/hM6ilmAQzyy43CwuExWUV/9KR459zS2qlXbH7pClXsR7tZeNclm1zdL96VH
SLFBH0+yEwNj4v3+++iq9edbBvBYkDTS1P9pWuDNlpi9ru4PSk6v9tI8tJJikkbQTLJfFPtCAebv
YRWGxrL//z/3/xx3zI+WjuEIy/Cg1fzTj6b4hzkO2P2Qz/SJa8Ooeu9lymeDpNOZWGP9oMcq+h/c
0X8Nd+RY6yv8/x5+nfk2/c9s/vPky/jji/46+nKNv3iEFwjbkw52GQZPfx18ud5fbCl4K20YaKQT
mWgY/8Y78v5ikLJu6EzFHEesasS/Db5Mh7x7DnmPNT3YNIMI7v/9bz+n/xV9VX89c9Q//fnPZ9Lt
TPkHlphgKCdc22P85Rjin+deDOviFvlGdAL0md6WFFlT0/45k3as6vA+9KKTLRcIqNJ6KWqU/QBH
44M+PSVafkq1cTqCqh429JVhoMuwI+yumuhWiNxwxnb1fK7hdXWhk9vs+nGWQqIjqnTkrknQcYf1
QK/wBybotpvxqxVBYvQLfKm/vyX/l+uFsPT1ivCPz5NXysYgLtYTRxfrafWnK8ak4CVmpJoe16qE
fTdhDklW4DZGQkBWD8gm1yyQEUfSv/GI/pheV66FD1rRBi35oTT0tzJEBm/r4HBamxYnS5NzSjkR
O1yC0A2fes94dTqptqTmPJea/oNJtfV4e8gLWHsOsR+7EBOk5RByIMZjohVBLutm25VpiRNqKKpg
XrKRwLHqOKPyOSQL5OOZNBOCyknJ81QW8btbn5lJuFqbgRFG8vPiajGZcuuDx9rjVMzb2y7o9qC6
UT/NWSWPi/b0H5/25No/FFG5S5HdK08spILCt7o9xIQkb0PDM/+Eh76tH4BGPk1JZQSh3SUlRski
xblofqsOKLy/SMXK8LBFwJ7XBUs0Nx9kpXkoBkV3intes9KToR+h38XbE+GkcTyGoavT9rbmMvsG
ZYadLz8NqwDgWj3l2ZQRS4oGLCnyq8Og71TT+OJ2NusdQhcqsfWPS6d7f3q4fU6D4KSsWR7II4z3
iake6Wa8k+LwU9FInvkUa366LhUrlh9oDOZ2Jw3+MS39HB2zVm5ve78mH/66AZwXqln1ztZroKLG
V+mQGxFEJVlLIK3qaGFJ8h+wL8Xp4I8aMXRukjjsJ0kRI5PiU2S9sdPX4jBeZV6zaTwxIyUqUBdB
kUf9nedIkhTjod7dHmpHx5gbVcmZgJ2EkAc1BVndv90+dXuI8NGcBwJaAvTST4vOVABfJzlDt4fa
/W1AuQdS6TFQtb7XWc72jpKFULxNQ/y3nywLocz10pLeYePtBJgq2uWcmCTNDo1J8mJ7l7NZRQcn
vrvON50E5N3EuAB8PYW7pvM06gTYS2Vqb5WG3AHmcgpE2doUUIExOdPiIDPDKHi+Le0iuZChM7jG
lojkN88BeBWWqX6iRdgwUXaOKu3A68+Rgx4/eYlSqA25DcVveuwLIzm1yepFQJPWeBE5tI17EJ5N
2Uuci0xLbaPlEyMI3eNHE83g+Zix5r1GFc3AHame1kCsaufxWIbfe6tnlxYyi0gwaO/RzkJMX9VW
gPAJM2xEua2m6klbKWC1l+MD0Jxp51TvfL0EOd+L0+JMKR1mP+3iJp8O3Qx2MLatE268xi8GQgn0
qplPogncPrUCi+Fl6Khz1lRgJuvuDVrnp7PkGqvew7S4xjF0p23Zy+Hcj3G+jxPSHQFKnG3Tr5Ex
BNpYvjaEckNc0JeN6ugunVXPU7g7G/H3xsnrb8xizGDdQsvGVvswIpg9XnWtES8RR7G3F+x+1+dX
vkGqK4IpI018iH5WaH9PzfqQe1cuHDPexoXtdl6p7e1CyQ2zgWg7kP5n40Waiicle+kX+pqMh/R4
V7A6yJmfqdiWDI0Zp2VkA2wB/9iwANAlmXV+0ZQ5o1gj4dmLXuM1Z2wC5OF02W8vykishsqThdou
E8NXWoGDWyLaSkEKuzHGgZZ7HzGp7aVhGIRY5m+sAqtjPOLlmkMSJ1n2bOY1Y9pNQKiL1PnsFL1P
X5MMHGPT3qZN9jJi/XIbohsEdt7Z1fZd3zxUfQMDww2/ZvlsReV3WKkNg0NIIBzmc46KM2nV3nGL
76WOz7ZZczEij5zHtpSkwkaKQ7h1PjRn4bcUwy6VVsfx0FOjq5xI2BidHqkwRMeogGnXW5iAbec6
cZXmmzLayGdyq4CN0mRwQJA2gFhNSPu8iLkhAAXKSKnHu45oShSP5dGjBE5jkDFeqEsfk5PNekjf
WgirYRnrZAvA8ufNGXEzHZIabXhv97tcMx3Ectin21kcGtl2R6vn8CrNaz7RkJeOfo8O8Zu199J0
CFRSfzlz/GDhwcXrmjp+OzXw1kv7nuaINJe+2aqur/3MHZoNRs6AgAUJjlSLd2aSd36Yoa8QLYKm
ivguUxjkBE7gTMIM7z9b6B9AuINEy8KnJWrRUUd66Hv2cKlpJE09OzYi84IUFLu9ik2RbJYHRaJS
O0MHqAnvKzAa4N8leCvPQNY278IAB4IKlXocwyHggPYUD+0P2RJCYUYoHggyA+yrpd0uyYeFiFx0
ylF9iM0RQDpKSaBVvXGowuV+akdGRA12frvxlUn2tFlD9l00j+vRku/DDiVKRPTLNvfYf3u9FQzw
Vv1q1l4lIHmmd5r25KCmzD0ylWhLT0w/mBThp3J+wiHhvzX6ASUsUjv490a3Ll5wMR1kU+/6bCoh
vAq1ZXKPi98F9d2U30gtoyO8TpzMG6cyYRm44eOIV/vZqfN7SxJWT7L6tnWtdsfAPVgvZYHZVZdJ
ONjr8TeJ7N3x0FJAuhw2ibCdHYPEx4XcWL/KTvEy6Egzo/ulJrFJGgXnef+k622+1/q6OvfDd7uz
33ARAlRYfdx2wmEJYFbzdUy0iNHpwElGVkmPqGSVFzG6MXdo+/ugKSkKdZYZhIdmePp18Z4T/BZf
w64bL2PkfmtKuL9qwRk+r2uGMTA8+ZF7dbe1Sq0FXGlaKCNJIJSu/EiFFyHZweobF47xiFNBPBLH
tiek/oO1jLuv6/GlGdPUNwfrd44AEceZustcPUg9KjLw/L0/VzSruWHPvpIwTdK6iHz1W8s669wj
GU87olFd2yAAydyVZUE4eGJVpIGbcKO7df9HPtdhqphb2lnYwMdQ2bZYU+dI+0EVGXV4fhtuIS+W
KMTBYSFjTCjbBS9MkuKpXtSR6d7BmDyotaxxv8/6vTW685vLksWdemsHz9pvHcVxai/+4NTyLBHJ
o4b5pVyWQ2opPyySnUN2IBvHqu673LCgZKpytyQuCu3MnFmoxM6n3LTg8eUSHSoYLyWd6qbNGgYN
1XxXk8+xp/ybNj0y7sLmAat0cc+2pen6D6yAP1zPJcqY2j1Vv3jTnytzYAzAEB6z4SMJ8hso+2Wg
RAqRxbOgAxmv6lbnRekhJ2BnmsuOU2H+sQxYqA0gUaVtBk1D6FBkPclFXJZSGoei1A1wVsjPssm7
RGT0VRjBIVmkNAxuuJXlQLSrWX5N9Y4xm/O0TK7j96W419zx3nWIPcDf7W672AtE2H+fcpdaKvuY
cwTOMv10OjWSHWeSs9AFJCyUfuZY7CML9WhULKbECGKD/GGW9LXe70PtWPYM46qEDDWtJR8EeCFi
2bZ67+Zfc8mOOSqdh7mBFT6UgpVE37wKMb1Nk/xg//9cCRYYXjf8wIwLgWIpWjacb3UpGaQgKDPJ
FkhibVuSEgvIlCO7PXbsFreJSTCuMAofrbgizYGR/GjBZKHQBw5CJJ09i3Q3GpPuE0oBaz06RLzL
AXqEMmAX7keQrm6BhratzuaSvzVN/cB0Y0f+kr1h2wcFZEjurDIiT7oU5dmAHBh77lfVf45KvHK/
IS6CMDXHhpJEBkCzoHlYkhEG17K0R2rO37KH2hUV5dkcixHuh3fvVSQmZ08LZfZVUY5VZov9PVmu
hkiuKX5yVuPMk2P751J+q4lf8JOQMmgQDsfheAfh6RqzI9Ny/bUIkVOi6zrqAjiHXqfvjQ6i3hmw
C0fucixTRn7zOmbqijbodZIAYJ7OccR7C/WI+379FGak9h2bKEvvnNpcB8XX1jH1fYELel/byX04
u1DGM+dRdNa4G0e2ekZjkrND/YSthxjg6MgWsIE27fUBCw4apyab9k3ds1ayq55tCRtvCeW9g68F
uNHbALk1wLQiZDJ1A8J1NOycgTW8iIgPnnQKyYhAeHAXT6Y9jsfWeBxJjiFqS2eabMq9VcoHr7WY
31f2WavFr6UZtmG0dlX2QHBBzdrYScizVB5LEVruycQ0u6TGro5ZnFbRZUKRv7LWmoIipo150lNh
BXrFtbDTFxasuffdghRyz7hoWUasJzC3wPRcyql5EwXBxoMN9r+Fy81qH7x/oX312mE2gfDUZejt
+4HorJoAJU9HvFJ62jUOoZ9MzezuNbAvAcKGetu21kvWrC8p10IylbegiuaNN3W+LJmCZxlpz1rp
XCrNBKyFKMTvVfvg9jlQEGDk6LrFZ1QO0840xKVcuHq5Gb4xzX7NHZzerfszjMYnyCUSchZXCYJd
cwKlfqYoffwhsb/ZRI3DVAK04FUzG0ukuSX1rt5uE3spgVSwyyJ7q6l1EpEtpwrozbAaW8MDF8cl
onIEDuy7pFrgZqYUnOutNv0G6/BtTLJxEwnjzWuZgczq1MfjT/Ko6iMafI+ov7032iyT8BbvujQh
FnhcixJj1ZiM+U8Sve484r0rckpMfOarLTbyq/7YjyPmfQ1SJ7rCC6Pxs+zTo0FAdE4qlqZRc+gC
+JA6mhFxfIQdtvs2r37aoT3uMge1BVN1JgD2zlAaeeC2CY5qcVi9QX9wub7PPRSHmrgSHJqQHtrQ
jX04aUdTwKCJdcQCoQcAhaHVtHUzSnhZNNXGtLOEZVa277qYLIRpYknutU+Q0F5LMwEE6FU7yHzX
uqy/TKf/EvQiVtGKnR5Ycv4+TEpHuiI56cfvee8+J60BnCN7EOnA75DD4zCxkG015ztisI0+whgt
J5hGXqh95Go5kNl70XIJdqttnvnGlE0pFzAyEz90Ne5q9CxbY2onn6DcGftJFgddN5Ee2H1LciIg
i2g+GbMmdpzGyCu4VunRnZNJuSvDWVIURQ8ENU/bdIT3VJIqBlaOu3/qwNIx4UY3HQRFru7aQHPp
5DNRotFYbnUqbNurhw3T4tQnn5K4uqWG+VGS6VCIXWwQ6cBChxowXB7W/xfHfFU+9BPInbisAW3Z
35ggcrhOCTAmeHIMj5GELcdYjz8AXXB/1aozwEOydbnH1oTuYR7KqBg4HSgLemKCkt6vC8npv76Q
WS3e3buhXngxpMPGOKcDF6Ha6hloF1tNXAJMB6Gr+G4RaUctnhOeXWFCGvWGb+H9JqL+uU7WpJcv
jVlAg7dwg/co9GPLfrR1r9qUQ+duHHthoVfoR2r7t5SsH9ATrx6yqh36j5eSInJrtsQYxVX4pDXc
yKYw29q0RVvO8EuzuL/gPALmvnroevrUOJFZTLkxkiECYiiiCgVdmGglttYcckZ30MVQbRWDR26O
PxOIT34lTLmxZAOjKxP08twnommaDqHD6xaOOidb5W7DNQ17nInDnERDR17DW5wakBBLj1TASk25
HW3yiELl7VAM6xsCi8mr4glrcXIN1zMyGlSx8+r0TIymuZ/DmPGJ4IaUvtWR9YZZONsTvnlXj9pP
dsncY7vvSbzACJOHqhvu2UFvM8h8mG567dlmvI8EsHiZo0vtWLupYPXGApx/Nh5EHz60U8jADr0e
NsvvWUb9GizZPP6mtIi15mqnPagNGw8enl9zGwInILre85Vm0oew012C2eQFpMp/nQySsjDdEfZE
SF++snvRCKMlN0m35iK6hFzpEjoBMFXJ1gX854/hb+qq4aFEFYi5KjrkWZidCs/zGw0HV6sOyqvu
hEU1n1fDdPCM5dVsYNGp5NKB/vZjJ/6qLWvvVApP0Gxf7bx5s2LrKVVb0+7fKtu6KOzJfVFsJmoK
OeVnS2bPHZlw24GqPy7EFVRhFspqR5KO54eRPHsTXSvhSECvNiIPiUjUAq1PGFVNZ7vUkM53X0Y7
0rXoJVfa4thX/cHTuou+nmtm9dW05Xsl6SWWiY5r6H4uFUo26Drdlq78setVvRu87qUtxWtoPGsO
Zjmr0n6rbr53cc1zLLLf5eiZfDyv3Hnb6We21AdJHtx2MLBgtNrnpOkd3DJkhaIwf1CwbcekhgKq
og80f8e5h0HZTr2+6YbkUfW+kzq/xZA9yCpjVmZEn/FKzaDjTKr64pTWb00rnqv1OWtj9+pUKego
LuSunqCtIw9Q8U6hjLNyXhNi+Ur3XngELJMoPljdL8Oajjmv4kOt309RIo5mWh8zytRVGREGLTlO
AZrtaEsfHOR1MgYT2jSqrxMdSA7SdDMvg4+whhFi6kIooZJsUHTbxrwTCUScGATHMdK854RewWx0
7tLpm8bu65BTcsBvNWg6wmHrFHN/JMqWvZVCbqdn+gV17HaQhYMEjqSVLmy2bjJvJ1RBWJLQ/GQR
Z2mByyzsOxXkC4lTsw5/uc6aPVrHUyWL+JCIjGm6rs6hg96FEpsR5jL+LDq0VEOf7dyK5O16pDd3
CpBeAF2pXnV6OrzizdsajZu0NN6GCPTEenNtKhpt0B0on/lDk3nl1tSWHzBvtB2CVhbMA/J5g1Yi
YIW8SZLGCkioelcpDFRNXZuQxG6H6PDnifCcCXNrrsjwWqdPh6aC9Er+jtdWFcHB1S9YqVQTTzna
WqNOeaXXMMi4G6Y7N25/dXFEFlRiGftqZhnLAl/eQ0viqugtnxOKwCPwcvJNFg6Exp0fi8VaSBmN
fI0ctnvC2ZFVRYQeztxDuIIWnXuJ44wWo++IuzZ1ua9qJyHdMhq34WLMByJci6l7SJaOWZphbuJe
Or7bsVMcrXvRZ/XeyH+bMYBcryutbT4zqOwoLXneJkPbbuBpTin1NONmb7GAelcvQu8hm1kkDRsa
Qp1iSB9nDQ0uKJqXkQW6XxmJzZ5o2YXsP3Zc44jvLvm6ehyR8mIcWYiA8KfUm3zARs8k8MTnJDK3
cZri5C3nM1Uyly8U1Hsl2x9JMf2qGcucZGmfZJ2DqjEQPS5DHeAKsPeSMM1dmMofrd3slHTDt9I1
HxDA/ZiY/ZybaoHMCd2TuG+NaFv8j6EYei73AD7dVqX3DTWSg8n7xCT+M0VGuhnE1AMoDZc75RZf
6WxDSTWZSgmXjgA9r73V6vxJaaTYODApLMbXQZYa+Z6ncuimvL6OKAA3k2Mek6EZH/BGv4Uw7lDO
TJ9d2jR3LfmqGzeqa9+aiLGUOIFMTdcv8TiDYF2HlZAudQMEGokcugCmlLdUcWY6EKw3m5ekkeW+
JHGJs1ZOh142lPuxBzIQ1C8ynPk6VxdtgHab6nX/lJT6Tm/FkdtEQwDSkfQ4+1i2v3F4guLywl9j
k9b7lNhaZnMaOzsy59FDnKX7YbIT2auMEl9qzXLfK/t1FGZFXPhDaRIrQuMceMVe11knFBFCw7Fi
1eTGqj5NQ8sZemncvDuFxKVRcDp3jGZVYLqQUpXe/JL9fI3m9FrP8X23OB86d4/M6j+QcKO3G3lH
yU2h0566vZN8NV1hPdWif6VdDk+h+3sgpTWfQMqi6mgogJvNpGcwALS+2s0JUnaUKlerih4ZHY17
LoUbW+vc53LQwsBe3JfQK0mYrarxSY3JFwTCQ0eP5BOcJQ/gZt/GJGbgxSlpeOqzzEzCwNgW+iTv
IhbUvQ887C9GV3aXcKpRl+Oq7s05+ohCOg59VYKPc8mSJR5Yggk8OknyXrMlCKL5PVqyM6jYcLPU
8ltvmFeVAnX1QLyaSAF2Y2+b91QQPfZ5hhFy3iZl85Sa+kgPVKz3ieEgXGs+DuOd7Jhj5rAitrVL
CnYcQrrIsnjXijnGCBjfT+N8sO0IvEStmm1SLYh7ZegSiLYcqozg6w4SdJuPDyOwkMJtHuyThq1u
k4YQJpkzhhvsHHf1PUJd66pQ8RFpT8W8dpNxNoE5rNGywlHdFrH6sjR+zzitgwoGnw+8556IW6Dk
7vKzUBUeKDc+mGF1RsP+YY0momKEVH3hBJWWoWk1VXyweufRHueK5ZK1+IJkchZ5hoZmi6o8LoFh
mITfVchc23lT6OHvsDKKnWRnZ/TWzLwuewiX4ifNVbxPkyiQDglZtTDZzlSCUWLvp1GSHmX7lY9D
ujKkAewLb41et+QDqLm2gA6sN+U1y2jwstnk9EyHi+uBxppSVKYzWS+a+94Uw2cVj/FdxrabMG+2
nYIgOZNXayga/INlzXCnQ1HKbOmS0TbvGsSkbuwgfcX3PpjdfKztqtoMA9XfaE0v0v6O3pgseyCI
rN/6k2FbBfrJDfziJpDeDGRctx3kmqylTaVIlonGY7fUEHnr6rnXEpQ748GzZmvDYDH3h3p1+DOe
Sft1br9gv8aTbGFJY12PxCzzv1WMqt/jweKrVb9rdQA8SV8ge9JrdFKE4qVt2W/i0eFOPza7MKvu
CmNUAIcrdQTHZfjk+l1HHB7H7KWDFbBLyZB0RrM4hxwkQafHPRcqDTlw6u2c2XslPAI/Gvp9v4GO
vNHIPhBCZ3MDtpCyYfE7NyG0RJpPWRMqP2HcvEkMKpB6qGjhZHHNNBSloe0123FBj8paDERAlf2K
LPLZy067djlhiVD+VoFxPu7cgUDIPLVpTJ+WwnIuALzFtlzk1S64G3gQCKEOgJxx4I9bUsKOET/L
kUJ9mohfC4WI3rPu0va/Q2rzp0WU3oPSll1phqgCET3MSKK3veg53J4qOT2bw9wc0OXamzEy1aXX
jR/FPAPmhxeneijnVPx3msHteci7+L5Bxe80pa9bY/PWQuoxolzsx9K4lDlEHSHv8gH4ee99waAc
ZXYsdM6mGvbpLiLKSFbWIRqpAXtjhA0Mm2bDlZbiPy3k3ojtFcrvYTFIXfSPKj+7oPD793SBbt72
lMgdyt3W/OYR1v3LdIqTXez6ua3u01giojf7vVyMZt9qXF7qNj8vZBDVGlDFxZY0RWRmDkRq8kq5
nAAhUY0eNdeiO/5QIWFuE8hx43jFhIgyAnUwoZVqOyt0EokZ/ZBzmmEpNYRfp8t9pinG8LOXBck8
QKyN4iCdiru+z/oNSEW6R+7V/hxpR5Jih7ORLfu+t7O7fvpoSwVZjtpo22lIP0EZ3wE/jtaU9QmL
Vx/5teV253HQYlpSyTs1a98ZGVunsViegNvC3BuXH1Qb2gZ/ALrMdNuN61aodCBTJNHad4++QIGd
WSk3P5R0T+Za3zgYSnRF1B6eA/ngMC4PZ2546WDml2llpWpDt2+sncicA7u1nyl0lZ1sjRSAKSmx
Ce2HES7EEbriJJV1HC02wfx4FdRlfk3U8rgM2XCBgYOrSfJ2ps3yg3XlvbTz9GuR+pEej5tZBNaQ
Z0GBo8iqiu90+L+1bcsfKShHbibZ0dGr6MG2eu59y7S2jAasWDPQGRXdc9fYsGvrLo7T8vYZnNJZ
c98m/EzBtULpLoJfEkUL0VePImZ0IhMNyFGDj38I6wNbd5bGgql2OYUFcx7la0b5zUvLi10Vla9E
y/IlvcsnI3uW+mlJpvzu9qBpaXFny5DOYiDPvuZYUGg4KGIVW0kizC2PCcFNpNsSz7BJCpGwOXKr
8yLDrcjlEMja+Z5Ukt1tvJjACxuumuwVUQ2wiVCNfu4m+yPqSvxO8eDDvLqUdlq8FznvdcfyvXTg
LkedjY5k3XQa7KvE4IhXoDXmfGlZEaI1puAi9DfjyqwmvnNVnnvHwdTRvJj9LHcKJ5/PpI7YhZOm
GHq5NhhPmwjtcai6bTJqJNUPCEtlNj0CwdiaUzdv7Wq6OG5e7TOlBYsHJLKhDKSI+5rKhb0lc8yx
74ed6bE9cOpIbVzHxkRnLHBeZwqUlgmRZYxndCnL3iuLfUSq2AP0jmumE28ZLoNGmewxuOsshl9O
h7pnGqDLrptDUO+qzuZd74ijR9jyw+1Bl8i1MTIMtpkcrdrCF2PG+r6euMwyk7PQhaXte0xFBZuk
3GN+qDA/YDoq3fCh15X5SHSAuItx+mbmKlQeYvrTsBs3riRP0yYiFhs3DoeyfYyGZi2WT5C1o4+p
YwMyRwe3LEVgoCeYI8IO0vwtamybTLwk2rNpJz5Zzz+xCza7IgexnrvR7IezJ3wxpu8Vi805z/Rd
MwiwoVyYqro5am8YwoxNrRVQgbHHH0iwhbRqhpxkyxDvcwOQnqrDRzz7qC/HAaebNyxXcircrbGY
dxFo42evWH66G68X1lttUtbW2lYva+Kenb64Szv31ONgcE0CXRKnKACXSbCa4NSE2+w8EyMiFnvt
YE/1bzNLfslGd9H/A52Hdmft7GQGq4wXxY8XotIANjANs3/khYfQpgDMWyI/0zV5p1qkKGUkj27m
fCuThOlS5933xRI9pywe07LYUhZzZcxfGwPHIOIveKE7YUcXNiF0dCXORJd6APrOuoZFcRsB8K/X
YWE1B0Tikg9cpIda8KYrugWskyzUkpYv6SM3EJMTdEv02LMgY3w3K22vGuSBZcGCoymBPjsz3aY6
R4sIQoaFIJiHGIQTM5S6ay2KOj83XbHXyA0LBGawHsdtQ8zykTUgy2rKA43NLhTWa5SE5BEniXXQ
y97wtbn85rgv0DgIGRiyuyq32deUTDeYq3ukwpCB8b3IBd02MyCvm6+0/OGxS9nGGB4ChzYU25qs
k6t0dXoldWTaEvlGOvKaCfs0Vh6jeNYR9Mg99a0+X5Y49zZp/lSpkk5pik8xcj7QEcRJm6Ma2ILS
9Dro/XAlLY7hQgzXZyyR3TcnczWIbdQPfaJdGjLEQLtz3V0Kxma66+wqq45fBocYAZcIFWtSCXmB
ISpM9OubHvtXSs7jueiT8LCOvKc6xdbfWb+8md4+90piMSpjjyfqhFhtPqWl8ZYZaR7QwM+El/Bw
+8jS+/nUOTFu4kXHHTKFLEwNiBrZipq6PdzUGEgTBvhT+sQSOkZj9AeGRKBSOtFxsPBJKgrWmH4K
dVjZEVXONJq9EH91+/vbg1ohZ53mvvKrs/K9pVV6U8no01CP8crQu30qYhzdDN54SFdpW2IhHMpl
FVg5gveWawaD+Ayk+Ljyej2fi7I6YfRiKdOAeIxTW6cPM+n4VqoBE278JOvDW97xpN1VfVZq6Yts
SW5MyVz641NAQ8f/0VL/17TUllxt/38X7vqf3ee//PGVD5/F17//6/EXJO9/EFL/8RV/Y74a4Fst
k/8Z8Fsd9Pd/l1IbhvyLICTLRjTt3Mz9fxVSW6TN6rBegQ9Iz/KE8R9CamCwYFs9RwfQansACMz/
jpCaqeo/SYyJrcWvxu/luSzwDNLg/1FinBkh+isZOg/GnA6HrMQ4yc3n2Is1krRGKwO5ZJXB3h5q
5qYBpeoVPYACuJUoTC/rh7eHVLHRUMCjt7dj9/ZwO5RvB/Xtj9WUMoIt8zjIR5EcborF28NNwJiY
QGb+9DltvceH7Zl1DIrZG1Yk6UEP3j6CDMYnrRYhSSiZwHK7rk91ujKhbh+GXGapR1bETvW+kCaB
BLItdk1EXS9t9+BU8WOIqHHndc0DEha2nnGBvYks361iAMf3XvGNjgebtnOL+5jEv3JikGp4iIfN
rtdRbjgkGHjyqObsh1c6CrFqg1jPsfo/MnOxj+PyFepRoxQ9tV3ZnyyNWhaDdX2dI3YjmuR3ilL3
tZ+9oxQoexq9YqHJ8DlTduLbK2JvumUi3j5UrQKYJFakpmlg4lmVeLff86b0vH2UUB4eEfjeZH63
BwNs1l4fk8s0qOqQwKCJVl7mis3H0X9qojA5TOj+8toZAsM5ut1nmmDygguvd0oemWlyKxnrY8Rc
m9dnOjK4ey4KhlFZV/zBrrlxWgyWn2yZgdXh2CrJdvzbA9FvkKX+/sd5RZn5ZBY8Ta4BNubvV2d9
Zdrd/ihvqrn1L4QrHLyHAJpWMt3tN789IPAqT7fPaesyD5UAoQggoP5IH+5WEWCU7YV2yJ/JI2Bn
m2H3RPbGnu7JvCO2zqCjeRX2syRn4VerM6Ok6gW4HpR6wEwYzafhD0zegnAfb0k4w0s+f3bdodGe
0dfiJrvykUfGsbkt3oYS67yvnGDWLx0yj1EFoXNW8pwZ91juy4/st+FjTX2v7mNYtHhnzS0BO1QL
FcshtVzM6dmqf1V24GaHliKkzVB4zZs69gkDjjEUbrHorkIrKqeN2BqHeTguP3RkqGQ6kPyxSa6s
GGgMEPZTWhTy7OhH9mK6E1AvkgSykChi3UUlezxwfDvnK32E/sMwkbAU6F3rUKDblM/ls8kC+M3p
aQDXl402x85w6EAl8xML3u2ekOQNvvfYOzQgP+hpGW5NG9CjWMhq78f/4eo8dlvHmi38RAKYRU2Z
lXOwJoIjc856+vvx9OAH7qTh9rFlidzcu2rVCsVPakOx6PbdJTxqt9kC5ZrdbJpz19EWGHPYmMa7
dRUsvRZQZbcjU05sSNb5sYjN+sT3i4/BmNuf8RLHkvVslw4m1IPiA7QTuwbs6onl0wfmAwSxmAKj
fazcDGVVa8bQuWN4KFCTM5P4bTV08d8RRtYLwowMLV7mpfn+Jvsvbk6wvbm6DVMoDXtmU/hkeA40
Bl+k3g2BWyEnlyBJrBCztyfGdNlBusr3tEKRzh6C4ayBH3t9lAUDJ8LiDJd/2VW2kNlAfWgdNJ7N
U6F78F0KmHao71KGe3ZyJgaPYc89+5pfsxvOFfuI3qK35+16UX0ARs49so5m3MXWfCPQpz2eWzo7
Uvc9JzgovupuuE3w9TzAeUwbC00cReJm9mDyzodh2Sqfyu9wYTbhr7VVsWwIlsVe3iYbm5Yz+cmh
8PI4vNzoG0YgvgIhY7mtJK/KxFNu8RobA3gn7THOz92mvA0HqPOpV5G5gt7FZLF1G73YcVPbPy3B
+sIk5IrwPRaUSoVL2Yxb5XzNIEbXTP9Zre1wCeU4v5BoEnInEDBaMA3AMUW7OSqB9f5brBKgRkNy
9Nqem/FK+1t8Bxd5Dcb6I6/Uz/BncWTfIRdRO/s2LAOVIcD7+kq8AfJCbzH9KA4EXw1EE91fFu76
CzK4bepcDSLHngioZbcfM7vgOCCXBur5p/SZ5gDens56SJ0itIOfsnYmMwbrp9u2jLq3BWz5u7IJ
yPVInW67sDRbSi2IwER5MVt5hMC5drLtJ6MHo1w3VnUpwfbX4YI9A5NdT//LmGXfCKzK8IhoHrX8
wd7xIpuLLGjtR0mtBFAusPmi2gjRUvocyXRbhTxSHLm83ADY9rarD0Tzshf9NL6rmZh3xl5+EgOL
a15/vi+RI37lv8Rwwv0hpUpz+oG/7wHKRo/xqm6gQ7Et9i6ec0smpHx+zASu4ccbQNHJXXbL/onQ
+r0sDlHjoVvGOJZ7GdSkDe4EYVlcXivx5WaNlxxm32U53d9+ZnPrefayyxBY/EHohfydYdPe0AiD
WgkjehIUSY7O54D0MxGxYC+v1daUYi/joGPfEVfJBXCpqyx/Zvuf4LWE+ogVnrpg8a4QefHL1o48
3sd0G30h4V98+6fmtVL3cyxu3vKvLsUOsGMwfxnDI++uUbmNiRQ9kyE3zBxe5kUUaQuAvZnPnvWI
6mdw8nqDm8u5eby2C9HA4CUeDboi/9bDq8tvqoYGpPJyCLwKmXFuI96gTQnCsR72c+EPdXObWHAO
J2fM1H4pa+jdafJLBymQsCIa0nF4ILyFbMrHnp/f51f3lOpf4Aa09wSyWdIcHQFzYLBpWq0J58Cj
OiGlcGFgOhS3DpvFPJi2DL8BUDUAYuoFdwb+6DPo7thnptEKo6X8D+nzMumMwXlhPTg47P+CS222
Cr59UgeNy8xWjn7yiBmA7hglhFAHtv3SfD2qVUqHy9G3FkoHVCjPvMH/7rRNRKZIii4OL0gn49Km
3lsgxIVci0NerUEaxWbb9S5vj8TKerTCFG7XFhr1e8+bFdtlY5UG7I5rSQOXO4TEzSylPoIBwaFb
xx/o81fRSVuPnrKT9+/966qvWNGoOdazx/yfPeJkdmFgyvTgLWACVNX7GXNl0cnkXYF5SRLZ4svr
wl0mnaWFpajo7s3XKbH7S+6olgxTzkiWYuaEhZ2FN6hv8bBhBDySULbO7Ni5YfbMHVR/xOBbCZyX
5OEEI+PJkGNbY+oM7EPGNL4AU3qtnRZknzCdF8zyqwFCAW8lAy6Y4VcO29WLIrcUbagqyAH66PLO
nVbdih2+jZaebHEG4uelwvaTYxbbfmsQrFWxuk5sRNfppXoj3UPF0alujcWy+M3RxV1nB6V0Efkn
HL2ayV1CJx0xsTtKkcmXAXzF0W1iuyCopYZUb6stHGB3plgxM5fSjsAG4tscKg7RuXA1RSP8Vu7F
dvGR6kZ25Ltj5b7WwXqY7XQqDZPhTmHxlk7Sunsb42Zw9S/ljlXLJjmNtUXIElD23wzix85fLDGg
QXBida5kLVxI5c/mSPDi8W37h5m4apf1vl/LH6V3JHMv+62ew6552/p+EgoSKLpWvAxiDSm1VtRv
Uyt+CF74ulQ5I2BTX3ONcDUZsQiZGeF5wlte6L29cEGvsMx0u4tv8qHENgCXM8lmoNNnRuUKX4sP
4d7W9663q2sXW90RbWJs1edxTa3Eu3Cp2dXRbTWXHN5klWwhaUVHZZ0cx3t/r65cf/5Y2K4LOIFG
tePggLZp5sv60l+0zGDFEu1DkORg4syENOkmXt+/AczOEMb39n2tcAMgB8NqpvGa7X+3h+ITcxyG
+6BEEmvIwiA9Rhofe8GpXfrn2WX+w8KpXPEqNHfMQ9SbKLsiUGtj0kRowl1/n3FsEXgnnxM550Zm
FCSEsvGq7tQHrpq7KsFd6zkJBQg9YufVGZvKZJEKEDoh1GfP6NiANL0cJl2J1wpO3tpCfCIViORa
jajP1ME5tUGo9gnxDOW5+GnX5T7/4ZxGYDEivLhNaj43/3nbqIx2bbOE6ia9rnRV5b65Cl+p9V48
EDgKmNVgt2TMwdLqLTQPcKy0p7o9dKfqVElbEb+wkwySRJ7kB1Aq7kH6ujww4msXTnmOv/nwzHf6
PX9gJAYwMRfhqjxIGHBixKbZzHc63KsEJpirVjfq/RurVwp1DWzYy05Ks0zmxIKggbFY8NFzRPO1
i/evO++oHXseZtyF9l0Oyd0i5I+2afGnUp5jGgrVXznGvVuF53nxNaRe+1NmTt4/oPFiM90iZnWo
JsR9v+Sa4zOubPq3XFtZI1NzBjrzJ5xcFYu2TMftI9JXiHFwam+XUS7qq3//mQcZMDnka12vni8Z
X8ouAMF5g3X/99W/7/37j69MrpWCQoWhE/aWNHm9LlrNlJtXZFX15OQ2senN/2Vl/Puqn8jB/75K
ZzPe1798DUaPkYtmcj0shJBYJDrs1aDKTcbcmS+DKa7g//22UhQteh441cwH5pFulvHsUVZwwKWM
SlGt84I8JRSF7fQHJZ32OJS51IuwdlNxXGWM+DyF8Lx/GSCLrOTY/y8OZLLiHhPsx6SDxnZLiGV+
Rxv+G0prnNmFLS1azfZokgHVVK5auSn23p0VAhOD4vFXeZKzqUvpf/Vltq48WVl2BB4URvaFgZi+
oeOJGmO2gzYJM1j4gEPMwGS+ySWnjiwd+6hVvO0EjLbNWeQsNJcXVbRdu+2MuSmdtbO8HUUnj9Yz
Yhvm8CvgAtjpb3aHlWw31KK4ffA3qD/vUFlfm8D0t+2H9EGDBF3fTXfM1+FhmI3HnOQ4BlbrKB/t
tnzSdfqMZRWgbov5O2JH6rECszMImJb2QQbnQXxq5+ZrNlr+b9NMJbnykbvkhkgxinaT9JxEZaJm
oFP+iQ40qUVyUr90Sz1iLE+Wbhyc1B2c0eErc7IlhcckZdo0G4YZMCwRBElm84i98TdwxGdE3fcx
Pyq4zWP/aIy76IeimE6v18zXR/2bP0uCZsFjG1xCXHHNxSt/KS7xTSVy2sCSjtpNulXnjvRWDqQC
4ZWhbuQvifPviP0OCSzUw9vUZlCaWIHD7S4aYzyMkZF56hEdAF5ShrzD+aGObOy+ZHwoR0P46WGB
YGMPfXvfRN6w5q9pEVseLn/2mDn8Ei/1PqFne7ygRKHRtBppbhBTmWOHhh+w429YlfCEsy94BPRU
3Z04sSnH/T6zvwdzYB8LN68LsTImA8LlGz/DLUTC0a6dcCV7iPhAulu3+ZK4BT+8KnpbWFWwZdCv
m4uvDKe6cxPYKb/v8Y3T7EQ+Kql8BZMuzvcT/bO8BkcR1yIbyzna+5ATEAu/LbJeI537iv/T/CT0
TB0NDGKUn8JL7hXWMJMZDggyam4n4SC/kqohWsrKXyu2f8wgCxOh5JYnFEugySwjHfdlaOy9KbuT
mks2F1thKZFb7LXXiCmkNb+XK3GtD26yz5/BeXLfQlf5gxDw+OpspFH+lewBCHTcl4XdfTGolrnL
97GntYRcJ/2g4YBvCh2FDp/PAaQONex1lpaVN9y5G6W7cIr9C0DoQ4KrfC1EO93SvbRTEeiFTxS/
CxqBeBJpOaSaiieK82OR2rVvcduL3EpqEybJy4tDQ1WhTHskLPMFjElmWZpyaoGfODiJkaZ7EI9t
ayJJCuzoc76lHUj1P3LU5dlWrZYzevdvij/aU80tliBk6MGZl1SBrdKhlP8QAzCC0KQh+9NTtyN6
Fcmm2T/fm1f3GZAcrZgh50TNm3C10iTqj2ZorJ32U/1KvXnKDA/1zApsZC5BAjxnyUW9O8JtWBb7
EJgJ6xjRg+0YCKT8mRn2oDzj4GD37IOEH58ZFfITAbWrPXyJhSWuIa5MeEtt1s9pFT31X1AEpANn
FgYDah5DACBueHsEFZg9aL7VLxZJ8IAMNjBgfSKcUb/q8ZgmuyByiKmOHu0vW1zwwdAM/8k8oVZb
d4d6N5OoqazuXhDzUbFJ8r4AJ5basYe5MHOiQ/+EyACUoUEGpgRT78SqzOaEQ9vCb0JY+3MsnJaL
1m/RN02EbAzYIF381eBfiYPtV/rE+xuZQerOgH18QhG2C5ppnAy+XrqDEYCylUmpv72t1o328wYq
lPG+p8/FaVR3aQwPzBJFM0kwTrhAu8/ufs5MyuwqF3fYephgFrZQLdoNRLRCUrZxl5o50llQzTIy
TjCLpsYB0AGcYAoa3Lzv3SFfdd7rPFoNtxMDyiOwljk0Nne3+omPPCS+fJ6rHILbt+zJupOOBJms
FtDqNQNriatk072ApHkoWsZrehQDNraiv4F6cRK91AMyPR5sjhxUujb+1vRVa/nOs9sIxriFA30Y
DznCdnQQ7EpMM6HuGJhXObLFappe7hgWJ+5j2S/H67RTIGM5c+cns8Z7u030YxhF+DoY2OzhRpgR
eeRGEduNiMyCnXedX+Ntf5g/FatF2utbwu+geDg8tPF69kWk60R5CLwxWGGFxIiOUOAB0zXKCIja
VDEIEArqxWU++/13vbkxii0cOzYB/cMSBBPBDC5X6po+++UWe/jPqmiGA6ISyHEYteGH5pG7jVhG
pPlU8IYcV8LoAmGhxUOE0xPh5c6ShxatJzVIbbKwwn47RyaJb8mlP0m/Dbf5zOOmaWba20DiYHfR
zJIYqKqMuW3+oKJYImw8ztcpU8Ngsw92OdN1HEyMuuWxNrJPvLULJgEPTOHTx/jstzxpbNjwS6KW
V4VWtU2iK/5WCZ4My2qJKcGIZJnllC/pULlWM/lKtdDPbRxF7pDyX5GrzE7dtNHL9Le8d663cq57
j+dCyze4yhRr+akO9hxSGiL393LKwdXdcnD0dN+yGn9Cm/YYjZ4j+nac2pp4QWIyrzwiaeXariC/
9hY7yHn6zOwsjPm5d9u3wRIjUTL1GIpTp5ARDL2BQIMCneQhJuelYSnQVXJsx1NhNHtBdzSVHstQ
G0HWtFBgMC3QiB5J/6xrjrV+y7FRlXZIn4xsNXPgdZmcKrZ2g3AFYUCX1jj/8dz1v2J9XpDv1tFd
7oQrhyKgICnv3U+Ode8ydyMCew/cFPmuXP2jf1V+iDGf77p11wBt4uCLAZjhe4u9OGG/lvgdHfw1
+X1dvkxjl2dU4YAtjNwFF3lphnDNeTAjoDh+u/+dJCEEiTMcMhtQn5Pim9Ve/Bo7G2Dy/TVwKSjn
js1FJU3hNtphDzXTeh1rNpIJjo7pFnPU0JbTn+qrtko/45Nga88yt7QA/r5R/QP0235J9o3T/y0q
j6Rm0QlMxjrZcjZ8F7lXu3AzPtl+YZKkVw7JNxrEMxf21U7Pbo1KjPBls6GLY4ZcbGefHOnxqjaV
lb4tHiLMij9tTrftvPUrEnFESJOrLYgNLrY4tKxigDC+pUzAqgBk2YLppDt6flRkTNyo9qTWqgoL
nXd/JU/1lvIEUOD1HHxOmnmiaqbrDPO9v4AdeEG8gIHCFIyUSg2vOMTAq2Ej/bHrCkQ4vM3Z3l+z
yppz9qMgHDOyyhpYCUaxGY/N3H79Ig9mBycSogAHilZvhh/9L8LBVXQoT77Hav3mTb5Kp242gKVF
secmk0O1VCjdXDXeSrTtT/1W7lAFrYnTdiBT1m/c5ViegDrtH8fyAv7dRbpSeqlriCuMEzbiXn0f
xhGvTH5ItijOT+xRlewhiiLYepZbgzqVGS9x7eubgBSaEBcbkoQ3tHbd1+KLh3OGU8WdxSL9QODi
+hn1tr/hUbfn6a2vw32MLB4oi8v380wu7011rq9sihH4CfjNJaRMsKWl8vH+WtzftTte0X/Broht
1D5JuwvGbw4ayv/XRn5i1RFoa/2b6gR+XZa5VbQMTinlw0U9Trn351jiLaMvsrSNdEG6n9w7r/3F
BDRfJft4OxyFB9rUfJm8jXSTIR+yhxezE3Ta6OHQPjBvMaRlYS+2/gH9YuANtrLPMypwCHE3yZFt
np0NDApv4WSHxXrwhlP/IIBrU7El0SztRlTK3Os9kDiDisDhblToASikIJrTthriF9qS7sweWU/7
hpF8idB4O4/y3Sd0esKcdbxQ6MbY+agmC7sqXVY4pp/hRnUX0NSN/iKEFs200NiA+jJa0zdOMSbM
/HxYj06FD8rCTfVlTsz5uYXUs9YxWoZ+MzNiGXtoK1lYCOdNHV4/dkLXgo01BosCbVi1lMiSl4g2
BWJh99/iqlo1z/7S1Y4KM/GBhxFqkalibiVHpTncT3pQrkMum+JTtbVlfqXjWzMQWNJYzK9Imxfb
ZFcE+BWb4HxvnpHYqD8gnfls+vgK0OQ21uyT4O/H8IcypUdLtC0fKO3b7+b2Qgjfewke3GaLTjEw
1Ju+Fr4ArtTOVu6zVSW6wWm49ZWNSxfQRf4TUSHxrkDzNRoywWtkorkc/GKliQYGuMkNtwu49AHU
VshpkMoMvBOlDea1Sguc8lQDU9iA+4zn8b2RbVSK5/LhgygxgqIYn49oaE301c1JiZ8dnyhc9o+w
P6tIe0aM8sELLWkDkv7t1dDKj82J21a+DLNLAN6weTB00RqByNlGPIKxZj+NOf+Tbww9XuhzfVdl
xCZ64UF+b0W8o1kWpt+apX6tW7eonTcrnzY4MUUoVEz2sChBU+MqiApgi5GibI2MVl39uzBE03/g
wCngew4yLU3XP0QllxvDSRytAEtoqtoXbSct3rhPyAqZQKn8oH/3lccP0xckaDOQSG/ZtRO6Hfq9
n9FReKiZLR7KHfadvoH3lEPCIg8PpTIHib/FQdvJP9ub+tVsos5IU8v/FICSq2n7xb8cZv1f86EP
00HFrE9z61W9DuCYsYHLl8hdXOpVb2JJao5P5W+YhN0YCUyz0QB1rKfqDk9at4xPr9nhTdtfTjNO
jGIr4fB+73jFANX745WtBwmmKw+TwWYdte4Mn594hWmCqmxQwDGkgwiadDDwHAab4XRmXcUv4W1m
uofvEUNLGSL43OpTa4Y+o34oWMy8GbqZjIkqY2jdzCerkzqCmaiOBt1UudcnvOFhtfFXFw9shJia
pr6TD8gtbY4F9LT6J8XxaweNDSm4uiSwxIaUzQSL0TcPwHf2kYKtzSx2y2xxVFVSBW+qV51Fsm10
Chgj+g4If+DIsmIv/UTgg4EKJsQx02Ak+QVDQ0Bppp8ejQucep7FXeRUNF9b/ymxj1Hd2xImER53
jwo4Poaxhdcd7+CtG+lRQhhviJOngcNxZrfbYB+p27pbzu1qEmiYHUiMy5a94+NSGUcPquW02GQY
T7xzjxpt8Tm/prKZ3SDNazZLPd3E5sLWP0AC5jiB0XoBM6XHYePvGJ82lwhjbPz0Fm53oYdnoLj4
qDBTADBBNBvveKT7nE9gz377b/2DQ05SrelA6rwFxcbz/ZqOb0447CfYXLtzv1N+02NJibOcf+ea
UdoovEdp+XptGpoDV33IFmsi44TlSYodZv3D6ISZ3VRWNsLqwpyWIZXL6DC4WGXlME1mXjZH82I0
3xygshn9jNdct2cihT+XFCcf4dbbw37GdiQxmSIaKSLJfSHbES7QMhlZVsuTxrrGCP8aOvU51rHV
sON6rWde8MT/oDwU1zz35jOP4QITB2QFTe4suqWIEK6/LSL7lVM7s1FQbPBWnPYrBudxNeAdPKFB
rmgl6i3C4aVqzDygI9YClR3utVdw2REhPwXTeX5AqKnuJbJzDOUmO5VT3+XcKWYezl3dVRLNKgK3
3YSAxjGwVIcjgfE++7f3GaFfKz9D3UG50TCGYJTlwcJnMDdv8EU3wxlJzrw1bQm3/l3ZPYSU4Knt
NLtexVypyKwe5IoV2FlM7zX8HBLzZSK3fsneqLjdeGBgzsCobx1tbgFZUm4gQbaVDcPT9w3kwmaM
9WgZU17FAxkG+/KSnDjUFxibrfHoc+UfBkZk/IXIi5YMHEKTvfgsKPto1e81OJIvM/l93YX7SO9L
4b0sPzI3WknW2wbVkT8Bu5sn+D9JejMUD6a0rp6Z/bJny+Yanvk4ivUSbaYc8jJYhhAM2K4J8dj6
+2GLwWw6zVOiaUIXBiaLhtouuVQXHs3hwiJjw8PbTT3LD52Nez+0hrhcYDUlbbr8QwDCuGEl3TQu
HptD5iQDM1ls1C3G3cVvhrseClUwIWZlHNFce8qd1KtH7KjMpGHmgoe8rbK9YDAGkTyGDLmcF1sR
47v5si3cYG6jfHwPzDIw3rEJT9ViVj/isWn+MEiu3ppJZi/ie1JQyszX3WwnbjlYqpGsL5Orh6PC
dHlVS8ATfs482pA/qt/wnH4NmZn9MhDGX8dlxUw/RfCZMSfrl0bpXq+r3wpOrMqRbsw30bVQDJ2A
nOnTyd2/yRLQVmkwAsQlqQP1u3B3+Ix4oL0pw+7SurXmW20PTcgU1vqJ2eFQ2fMfNbKtFzgEOh0G
hcj1orW27j7H71jkGTSiP+YcywYSs9FA6Izcvr/5LZZjNhrNILazo//AiwxF8XG+nbsCsxGB2haL
PNXFilpuLcqNlJldQzdrjF/hnabilbpVYMGEwEUCdvtK5TmF0vOlrwvfDI7FFWFd6MyW7A6CI0du
lW8WufPuPaRLos1jUFol0R4X5eD/iieMx+pv7LoaE1rEFQ8F0NscWMKS7vy9zuGzg1lt67vgyVdG
ihC3z7MP7TR84JQkLiUsBE3pu6ZE+WktTgqAuOvMXzbmwmW2eJ2PLltGfYbYOhjK3T+zKWjCRERT
FbvAUGXv7/Rt7zFnKDRzAW1dNEsnPIhu/x0fGoZvs0OLGwesuytObwx5wnOiWMVV/yLoWgX8WbcX
hifvcrqelYvwfbzwGs2xOuJquo73uM4QeFcz4PzHRxlu72flYqPCqLUGaAAXPTNkVg31ZcN+kx6S
lZ6DJ8vOPwuAzaa+Z+RTjFa6+fykrY5BGLzBjanBfufY6FxLQCET83ZMAhhiKmx45+j6PsMNyKhq
2cExoCBaocOAzii/FvzOYvOXcEEXm8T1iRGxWrgLzEbP6ctirMzgFt6UnfyOZ8LUj9gvUiEPHLwQ
AQwoJFcAy3WzS/fabmZxS6NnwYO1Dp3qVBwXS/UQW+VhcJUvmYEhvikmUbeeetAXdvMI7zy6wSq0
smOy6y2mi+NAfIcN7wVYnrLzaInLzA2R9TkzKB1zDx4eMAvA/Elm85hc9Iz23jy7ncanZXz7M0G2
JCBsmFK+rWBNvATBFiHtOpz5q+JhherbG/WvDNY8X5qnYHRZLrnPP2AxqHpmtdsiqmbkA+GQFszB
JWkaIs5X76MsLbU9JWZcXhYrYZ2yfXL0lBvWJSnsVwx45p/aF99r0RP/skWwUMSPCDoNlf292koW
cSJtSEVkldKhb+yISc1ISBV8OpMtm0+o+C4C6oIUJckg0IAlIlyqI7zPGSM3OuoUtPyT6r2QL9DH
u7ctSq5M744l1Xe54ZUgy+oyhG6zuvVnbbK7McJsmgTra2WNJ7/62V7SS7RmfTK8xoBpBrINEfPc
bGer+NIuYVFp/6b8dI0ndCWjhdkuTTpbH2+RE5MGMfD0OyPsMjazrfgBrvuLj+d849+yzUQR8y19
eL7G5WJffgbYwaK8hX0IJ4S5Da4FrYEpP8c99Dm7WBCIa5fw4W7Vo6YF7xE6W+zbwwPPkzfo1Mq/
weiYbbQjqEADAP/kpLvE8Uo/Qiw7QnM9Nh/lnUQN6ujEKT7ZsRF6oR3Fy/Io76cwgg7IE9aQUkJD
Awg3KTTFcuuX5nikyp4fSKkesKmhPK6O46U+q4d+XblJvCQTZ05le6tcNpg9Pgiz9eKSkEC1EyCQ
cDIDf7y/Z6HrW5Bi1hGifshrDpxHYBaqXmTBSJlHd2GxEzywsR9uzLqrW3RbXGlKkbuEHDZXnzaI
8sv2rXb1SF7bLLDm1LUgxnwX5TnoPQPxv3BhLh7RhYah4Ub6bkLTZJeHahdRc9DWlHi12LlEpWyn
P80nnWrYudFu8XydEeOzJQq4o6VWIHjIgKgnX/06K3aR4Gnf2ncsGWw6ARdxM8eWJ8aV1wgf9FTt
QxkZh9gagythT6SIn5rxof8RGi8/R162wzKIDm7+OTtw0qXyPvU/SjgsMotLoZ/qPWHcNAhls1OY
HIlSfQUOZqFwLrpfbHnGOzVEyPn6FNG1gzaBrVz974EAcCxz4EnQ5vAE6Xaae31hl6I5YDZb3Qlm
oVfnaCqB00TYsh6rrMpBl5m7Al4xayLDDULUNl83rpk8ea2Rsorvs7XgKaat5h8prj9u/0WGUF2D
AmhrVTODYWqoZcyS8AoSaRanisZP7ZTDOpgOYP88es3v4EoklpGlMs0W1Et9j6Go+l6Qb7DZU0E/
FCuXvTzZhjAzfOQrsHcc5BVAcnjVid8knmxw9w3fUwlLdwNu6Zt1aQecVSVEmQjQvL8NzR7pEWPT
zpNlaKgbzmnG0o7PhuOT43ny8S4bViUkCG0ltQ4VCW84TR7iC8oonn0zCtEOMxdkNwDkHoaAgTRd
/lKy433RL1PCG4Zjk5/CeC+l27Tw8LpFnwXJ8D27zfpl3x0yZB5Mu5hBIhrRcBsgbelr1FaKDlns
hvrVEDKPsoS6jFqIIkHh9gKGULJTdku2HjrsldyON/Yyw2Yxc1+Q6kZTGr0XOWEaanwjeSinxQF6
EklhcYMYFPMRbzZDd2tkhSPmn76yrIeNOsDhuLExh9qyu2pf3UGeBvvtKyNYdvrP//5XlNnVtVSc
/ccF+PcPge5P6EgFH46fHbRJMJZWr95VpWD573vjS1OceTM/dK90scQpxk5bgLGo5kkoZoByZJs3
q9DviU6ZvpoXMOr7cbLJq8jYUugV/33r3z9K7wzCZgO0/e97hArxz4vpN/79Py51jl6WC7dRoNin
0eRAMYQ/Yr8Aifz3vWr6h3IKsv73H0w6y/+++t8//Pu5/35FVwiTMmZh11idwnjr3w+RxC2z400v
9O9HG+T8mGdK8apTk2rvd0id6MaVEaJK+/Jk3qyohbpb9XXuYJtHFiExZ1HTmANSMwvxVXiN23Fb
+eMRcVNj+Tp3LU9lFcOdcE+i9Sfqu5OszD4loWtQGSkKKa9GS8wEru2RXfG8tq/9kA2yG+QIc4vk
8ZrhsD2PksFJ4NPFfje476b2nRQp3SsHQVhkjBoTaLGjHAnWfCbS0uhz2uQWnmgiR7tZGD/SLu+X
mDbAshegaSP2g4Dbhgyu6nbwUo3Jdth/5kIurZUXtKja90ZdsbkrywiXl0oVMO0VdeS7DdBof0gb
SVxjDM50Y67+6AKzeF12ijnzybi29Gp8ogrBjeJNwdF25Klg7SfPfAoj3I7tOoTfqcK2qLsStXAL
rbHuOQhjNMZjL2AtlAePLpJWOezUSUjyYjzQLooCGVsDMBe1DhcE97EcwaColhAvF1h1qSEkr7cS
Qabruq2vSb810dhM+GD415h4vZmXFwFZWdJ7/hOl6me2AM9IQiKyczW21DnMBHT2d78CvolgUyhz
RnudjPOxSF40anKhwJ0Mq2w61n0aQLaDEDhmP/qQ4ZhZM3sLT0TZNTVssaqjDYhGTIQIjrbUcvr1
YJGsw+AWVl12euFQjwJYOooCBwd5DuNmHuQYqqSYmAp1kq5q9WvAMyObITljD8TDLMTDWLYnaZsh
hsnbDtP28RKCYlmkf0IE8+FVQVjH9aonR0DFtn9TdogeQhHMoWrCaBdh99w2016TZJ8h+VimuIuK
EpICsQQG+aN05PH8GcznDREo2tcieG9HCRMIlCAwjwXVGUPotTghWb4CtikF2rBLVcLMkvzlqYFO
0cujtpzLrY2D1+Rb/obNHSzAg5kpylp+K1mJttiL4JDlEkUU5MiYzSzSk7+qD6p1oaN1fIOJYNrE
Bp3xfLx6DKjVt8KQJ6F2nT/ZAos/JfV/Iq0CWks422IRiEpiyTZgaFI5I6GIzN/5W+YpiagGsPP5
mOmcBQUIWtkwIKoUbWZLrcZmICWfapkCdVXRY05egdG84DrPi7MQ0xJ0M/xl246pqgBu6BOrx7xo
cW4VH9iviFWrYivD31fdi3T/Un94sZCsVwcYIfm6VRY+7NwE9nf218/idiPG7NwKTiCLtqQix0nF
1RaMultKmggHI/f1zmOzhHSLnS48QxL0hiYRXFzZVA7UnPgcZ1S1tcYF6KZo6bRlmXVvUHC/DxRP
l6D4v6to04YUKqTZ2Gi242Pvf4b1sBJxXoCIiHy4Unxv8hEbCXAzcJ38SRMcIeLQfwQIfgkQT0Qy
lGKXCK3WDCs8DqRWwYhXH3lMYKr6XQb4X72xpHy3ZMO93zfl/0g7s+bGsStb/5UOP/fxxXQwdHT5
QSQ4i5qVkl4QqSExzwfjr78fWNXOqrKvuzuuo8wQk5RIghjO3nutb6W3I1Efg2KGOKYT4ueOPTgi
LC0TNLFKBp8xfuI8nbQ7x8rVTUn4VZyOH5qjvUJsQzstvckXU+ojy35vS2r7QxCRK2cAHHItWo7C
ei5snWv1RQI0MXBJNMS20NvYPM39mAvrNaXdaJjMKh16wWHUbzJLHAYWEViGueC0rjqkfbzwIjGY
Z+YR3ouDKnLxhAM4ascQW0KASiSe6jtPV6RqJdmxNBkTJzUrB6WbxBjWZbMpxHRjKJBlthPCKieq
JGjMhwz8J+J3eobOWDosGeJ5080N9hsnuin00DhrRvfSwBAqG46Tbi59NZInb5CyTqHVRue8ogCV
DO1nqV1ZGvGeJdWcM1QVf5fzmyGCexGEzClqQRwwjD0ljyA50e56DMm9U8ApsnRftJQ2ZZAnDPBx
KOjJpHbtOPjCzp68cbEr2N2bcqNgrzkshwf7PbPzr0nZHlmDA3A1jR58Tk6XY8DMQ1piAJdaY3/T
b7oSqbmnE/frWtRL3UBLywjt7RxCeqrayPci79kqCeNrYMPTXEd5lMErcC13Xofs5Sj9Vm2Iv4eJ
81Ak9j5zN32I3rDQ2mLF1ehZ6+6noX1uy/vlLR4CJ2KnimyxBW18pSemZD/JnmNC1DdRIfWDETOj
aYppYIyDxkP36Iy4ikMxKye18ToW0wWDj94WHRJobdXC7VzNURhs+l7epAGrUUeSduc1877TCa+y
2+yOmPppVzDmGdx261iwibRoRtgwD9Cs8ylAaJ/RY3SIgsvTFoMIf2SkwukSyEbNTRGyyzsJ/uxp
aVO3LMStmO/U01SOLQHtiqj0K7uhuYz/312Jid6XEWgMIZQkCY+mQe6eZgXkxapRT5RDq1AuwaAh
ge9QjtUhkGHml8RaXHk51r4kpMtfyYC4zsANScBAowVbiAkaJQzCkwHJQujSNTSnJt04zZ2pV8KP
iLlhsUxhn1h0PYB/MrPlCgvUm+YXwB8ciBkzTIEWG+VIPfU9vJG22oYFEj7HludppGdcHrypZxbb
Md+PCVMwOPVvogajTCqIJl2C/HYxg3Z9zDZxgEC+iYxvukt3GZ997isaamWC4R7j5JOXte46IEeW
+byk/WHlD0YBArAOIZRyQg67FnhEQTGiFca6CzG9FC2kYsXFJG+cb20qjefcOk8mTFfLqXaio4EJ
6A/Hlio/2eKU7K73zXbl8DJ1EH+z/GE0FCTVrm+PQ7g3R+YBhh0PR2mEKM09ivo+pwvVeO4JwsV3
GQTRqteY4pfJ7Ri5zsGcu6eJPZCdlWUNq7tqaLc4W2m9MmlMSFQgNNimd86arSmZP+W29ZLnDLIE
IrbECSh8Y3pYhFhmqNH0TzOVz2UD3GiErwNC6xQHiD576pcFNJmtKwKrixTpQtTez46zj+16rceI
GgxIOS55MPDQ8PyYof1mtkNN9aX8LB5pYoniXMmRXW/GMMbwoMqNjSd0cdPx/tdKhs25nJpzIKLX
aQSXZQ90Y9ZTAv3MAt4X4niHwQKUv3YIdm3Q/2gtk21Ly7bj2Cb7IJ4PVjvcQqOOt4UZETlC94qk
cWaHSY0NCY7/NllKINFkhJzs9bbnMh1753DQp73T0X1pknKdit7baBVD+ixK1gW0O0EwtR0yXpU2
RkZN/wHR4MPVFE8Lb5FBT0fWd2yw6ikg0GRfn+BCWw+zQVCTAr2RY0mbWZxs5+coia0NDvAZ1Chh
MwxzrIC9Vp/laYgkw5RaADlDK+QYzT6WdOnH1qipc26rMMdwO2ElbSWZASTBuFVOFuHsoLsarkeP
q8TA7KetbVDWE2rIoXs2TTPZA7O/RYgwGg2GSwT1tc5XHavR9DWCCArcvle9Uzv7yamP1miF91WS
EhMerdoGqaJLktvGqtWb41XDCXTqEUjRofdkBTv5jfgMo4pPLVZhXzgQo4oppo52vkW6fFDZmC9x
D4rNlKAmhILOAjJ9nEL3nZgaCTHe9DZtoe511Yen3OJUVkzpq0zFV6rYoJI+KRka+0hWrw3Rk6zp
2hcYOMw1tPIck92CCJiMbY7cNfToq0kptkIMy84RGZYm80HLtXUV9zdhRW9P39YhiQluSTayYuVU
F/MJWu6nM8BXEuF7kNLZCdJJ+izGNgWxHKS26uc8gv8kFCqFjaVXSI4rmmodVS8nf6++0zwmKpAa
2221KHuTutt7Ti1WsNvrDsOmnHuaGCFrzxaHSC2nZ2vMMSuC4sZ8TDCrJ+tjreU+adivpcF1eMjE
NtXpHZVFilKopfk2TeK2wVrwqDE0G+L2NR8Tcl7NAd3kkDpbiTA/Pdq9QQlt9Efb5PqhIgOTSZHz
04R2TgvNZu3E6NOk2UC5QarRxBYnmA9tnpOVUAWf9E7VeKAHLGWRPoW+LTGHDn2MTHEiuyYgThcR
efoQRHa8zjpmtXwb5QoQld9nxKLoORMjqmj6+S4xtZQde1PYt/oCatTaDVSRg0A3MeaMh1yGFCZV
KhLmHPw1AjUK+T1HsnffVqcmgyzaLR03tIIcPGicKnid0bA3gdlFgEwQAETqjp7Ck8h0fBu5ALDH
Fyj0hh7I2L2lXZGubMv1Wc0Lwl20UzAxrdVkjgqSduOEWFradzbVELi5u0FjIJZMz0nY7byU1Agn
0rNNHgo2GAe74frJ8A2cm7WKAh1Zrbf4ZdtnzN3j0ajQW91YReEdZTnv6gyGih3LaGva413f61Te
hDteAd+kFVq7Z9Om9xoKokmCZbGss3OyLkWQ016zn+drN/SY73rvbtMB/VLJURf9bRIa13zwmWhT
CjYxtHjY+/rsaMlbaqbplmTcfN3lnPzKApWgk94T8137vamQlkxsX2353oE0rkw9OBqBl33TbIJT
I6GOiVp8ijlx8RkBQVd5LbaZksz6NOYuo0dvmq/SUgw2ZNpk1+PS52srcW6i926Uh2ZS6dFzW/YO
12Ks04S4fJC0upQV4WQytJ5x2w6ms4+Se0KJsWhH6iPS0FQ0NAcg0KFIYK4+WmqtOXj7i4GtS3J9
twk7BDsqZuAtSooLG3IeTu2x2XEVwADdmOh00SPatT1cR0TuVkRoLa0MPN4GoriY4AzfHk0Eq8Dr
9l2Dvq6z5oJq21oNJmpyLajcbYfGpUH4KEvLxlTV/Jg49Uovmk55l83sFg2hDi3qo8GTwdoKguHc
ptGu7+drAs/SY+Gi+xvn6uhB+F1XTYB2MIh9mQR3aYP4WszG0VzGO5LAcHDy7bOdOYzgtLU9fJvD
UDsABHnuLRMxV986pOShBOL7hAopZlQxIyP3QuZHs+gwSim009PEfp2LjSnxNUzPRK5jRdWAyCQV
yqqWy0HIXj/M5E6NBag6quBvSDMqrTE+5vohMmLdX876Dl8oBtNVG58NAt4wD8R3JcKOykBhWAHz
a+GQ1UTUkmOOQ4QIHWayfqaTmmybG3KHzBZvBakHR5aFd3RMZsQWw7bQjB+cKD+jua4JOqG6K7pB
5wjI10FrLfAxk/GakZGo5pa+HXsUtK73WEyQhBObHdVhWDhQw98YnGwwZwHcj2M0IQjfu1aj2rGH
VxxUii+xaU4EZYlVhKK6ropxI+qEOYdQ0d1kv7vhPRaHip4UEUed5zuD8aYphinDMj2aXpyByiWz
2zdDo6yrNm1gvQQl3lIsWAdNofPIuui70mgKJTADErjVsQG5KE8YUrZ1/cIhR4Mp0PGLaNZrY3bD
lW4iPNVsklzMTns37eFhbphpKPucNiVSgNZFzqcjIBvSz8iJi9sZqb5RMiorlzpWUsLprOGqITwJ
jBPuQAtkzPRTQA7Og2wYiAwMryaaX6EZ6xC39XUpsVG1PVLNtBqLh9nU3t1Kj96pbT4lYTC5bj8W
nqSrabafXN9ec5vei1Qhq6ybsu4AK9UHOYbjJqzjV0uz0GUR4cAFFXIzVs6OthqnhlOOwgW86+gq
Yx1D9trKkEWMA6uhMYcNly5GExbY4iFziTbr3yFwVSsDpXgZsDoh4yTAdd3vIivTNyPh0awY9O9Z
4D2B28a/kl1OVgyfgvEMJ+/VheO1ne28PdWj5TLvIr7LjgkF87z6ew/0cSkzVmUjZ3+yF2601yPl
YN1Szk2x6fXgmhNdcnQNz7oKq4Lmhqs/Vl5NbZiPAqknpjjZvXDxiu+WfL2VdL0H1wk9P5gDVP91
+wSTbW1PtbUeyxpbamk+WIrzX6FbzToLq60jNLFFo2pU2J8CyLVc5+jxkGywKsg5hjrS25u8sQ5N
Wdg7B+WBmTlLHA+LUBcnpxnALWOhgh+BVZIWl/jkKfX6iDOKq6y9sAhdEGG1SgsCmkzWFoewtD5i
splu4qS6nTVMndCJR4jEVHuzi+Mlh2eZWrZvJ3IT1NqmnxQzS69QZ/N9QHiSc+JfURHWaHvTNVBV
pg7BN7MofHc2Een3zDOi5HtTlc4tvF2ej33M7p1nD/FdjtUPz4s1+bISPwqr2w62a1O5iRunaz5D
Gm/Q+dBKDJU5E79mMXOkWV8HLLuXrn2pkQ8aOvDxhigEORxMZ3cczavAYUYqg4mFXM3iwBEoigOB
BmEyOGPo9K/CGXZqFI1i5XTdaxgCtyvJR8lsquSoKl6Mac53hkyPQdDCqh2wH5rdIrJUap1P+Pgh
z6d+qdNsNtvbRrigGELgy04YyU371onu2LQT06R5wNRhN/AK2q7lYiWIT9Xx8mgFcUQyLpjtz7Qj
Rq5wq4QAq11iaI5fG2xVMWofdifvzTaXrx6gyMRNqrfEHr9rSpyNxj5xrb0d+Gafq0AeRs3MVlHR
olhpOQbzzNokxQsYO2cXNHBkBGqGAtIuRv4E6Xs+cPJX2LK4kIxX1CNcn+36IwtJZ4l1F3lx2cbF
4Z//GE3N3aAWQ5WU+WEEe5rcXJ4e1o47MaheigiQpmsK/wJ36PKk5ebn3by2YSJc7v/64+XX/+nj
P3997hve18/7jsuEcdjqYvjBSwJyX+BoRNcWh8tPlxtR9gVBmzhTf969/HT5t8ujP5/8p3/7093L
8wJoM1X/oTeBT4is7Xv5mB+CtOLTTMtH/PXHy79e7s/myEMih/ZheOUD9UlJmjw37F04bn/eFzPJ
Fb/etxYP7cLtfXHyWe7SWRB/o7UGqPR0PmSpmvmUQu2tgLT3anJ3wQg103WZnuZ9LQ/EpMjDHIGo
9lyWNJe7ql5CTZcH0uUpjm0xeRDm7ucvXB683BU0hbb2EB0v/xRLyzqMhouTrdNSQjsIvlldnnd5
5HJT5g0vTtF5n8Qmxm2b/F5qK17t8rAizWVfGh8khUsEw16PuxW23zqGInZk4QBla6EVOTXD/CDj
WlxXTH+tRD2ohAFN30zNyi5tdbjcGKNCEBGVzYy+cUYhAnXGKdXnKNBaFK6k+5no8THlAm41TMyi
tmVcKMQqBTa2i0UNQW8BRRWXHXy5e/m3PB+QbndO0+waeM+l3mNvuDzSh4UOj78qAF7Tlf/5e5Cg
uaBOnX0IyF/eppe/cPnbVSgW8ojoj3ycePvz9X59lcuf/fU5l4dGxSRFHwpcoX9/U+Tq/vbOLs++
PPC7v/3/fPjnX6jcpN16Xbv/+dzfvWYZu7s4bY6ZzgIYZtYS8ZYDUpBesiZp4WGwEC4aOj47Z1Kn
lNYzOCnoGb1bMAwTMa3L76ml10QzBkwFymjvpFOxt6OkOYmO4LA2ZY6vwl0fEf2psr0I0a3UJSgv
ECvrwBPf+0b7YZMHfehrBvFNxlK/YeVCxSmpsiEVCNumJ8bM0gioPL3CHCHAwCDqPVJcmX0Im1ZA
qxoab94jC7DynA6c0rxaQzqraX6o0mBdQUjFrMSwvi8ahJ8utYg1AjVoYXgU+VcfxhA8KzRQrAXW
XTrddrTo1tjlURfZ5aOyGSDUEWQQHSVFT5dszaKbebfCrxhnVrivR/3BcIoblrctoV0aQoSYhD8u
wbve1psrVcDg0anLNCJO17WLn6vsbjMduHIdB9151BksdUwwdZMxXbeowbPQO/QlaMwgxbSVCLTE
cq5mDi2gOA5aZbgfE0JJtxLNLQneV0FyEwVztoIaiYRGV58yTF1/TmpnTbb6Ec56h/w0QIzeBofQ
xQCiOd63FFmlYg6yDsMYB1GHoqdoad6L712XZqShtO+as0mzTDFolEz00/S2rSm2E1mhoY7w6wao
QQ2Ga0dLvjnSJAOhwzzb0kwD8LyTNtrxiAjpVXlDcDgCx6z+hssgv/JcOCeNCkPCOuiT6mksuQS2
M0AOzg/CKsd97VA7hMxgUxU3R2cQZ+YETa8ea411sU5lqgoYJhOBogyDz0OqnwaTfIkp7xJfueW1
UGR9ETp2IwzrvaiXvi1vR7AL0xwxSEZOOpCBBcaYNCh+OFl8zIIB43hYi+uooIfG5QymUEzogp0Z
5xDKiKn1gD1b2gE1EpipCsGgp/qLpswvOxW7JTpQ41evaQdwwETzbS7sh95uxlt6j0bIYi2VKMBs
6Xg7Bx5NTTOEvABtwjWVpnvdpQoiPO7oBA+p1cs7lRk/pIGLP86eQhYoOOoJemFU1LcauBQ1f4t2
ItQpE2Yj2Vnpouu11QfDwKXwG4Tv1tR6qsTEZ3aZDwEVS0CuzwxXWLOaBSNtJLBt4Wig2oEcl6nz
EfZN9FzS3goCr1pHA6TRAXBbQF93E5AvrqXxnmbmk1Fbwb5mCwnPFLQ6S/mkl+oEcBcNnMtJ1MoH
bHWW3PVm5O5UFVy3UdwcLKvgPFLmB1oC1xomrLHtX+usedMq3kFeIYLNg7uq1G/baKT0Y3v3wu8l
S0Gzmz711BZwtfEJGC0tPOIfUdOgw0pjZOCJXKJOEVXPhQZTJyL8nQBgsi+D63ImAkfj+IAeQShV
AnHG0vaFh8E37I4WCrsBY0/bgFTidL4xB2h8lchDNLV5/Z7btA1aCIlr0wa+Z6FvI54WJd2YtoRY
WsNDrhpUhglCGbYtAmYViTNregB+OqLbqTgqJw5vnY5rcshYyLIIVxhN/Q0utoYapkB/aaRPkxV3
RIZQhuuRI899FHwoWmidLkFiGMi7xo73VXfJbawq8IGziXs26Di6x75HFjNdeT2dKRkimuqHJalj
NOAjq+GRNEnGlsNj3bYa2tLoyzA7c1XTLNgoieZ31OEK5w5/lCkxGpducSIOHtG5eKazNlfwThLD
F/0NbxFWdBsoFKO0PgDv1tsCRiVjfJSwI9kTRTgo0HmoSRFybGchpD8kmCqgAeUpSmO7lfneMAEL
SRHdlBkr0WhcSAhM7zZB4qq9CjUS0dCFMax66uYMU1N/N7QtKQwuvY+p0rEXaiH0ebf7SCCl0mgr
PscEJOHQRAWrNO1ZaHXLVm/wIElImbWajpp0MbZ1zqZPOlr4pUmDx3QWDCjJBxqZXSC00YNbMd1i
sZ7JJz4qxDWZDPPrRWTGnuuUfXxKqzn3mzw/0Se9EWSHIkCPLb9MyJebaqfZdgr9/zDO6WFq+KK9
uT1b5E2tuqoPaCOMr06KBiQbx5uUvv1hqBis5C42rjExMQ2X3p54pdcBwaszjq+ZzTBds5Prbhbo
oyesFraBhUlrTNJRkMJP/XTqmiQ71JtpyO+ySuecWnjfq6Klma+w+NrNM0G/MZqZ6sFmqFXMMRRR
mytzLpxPezlU7SX5IM1PzcABRM+O1d48vgdafSb7vAKaw6dPcLzrGpZsN8eCXEePpLtIHamuV+/R
5eQ1QgQooPy5/DDYwO0YM2ODWv7t8sDswsarHeuxbFV49CL5EmeQDZNG6w7dQrAZlhsdeD7mruIp
EhHE6LzxDpM1vkQCUEVbwCjWWe0hL+GmETL0ZY6cIEEHdUzrQt/XZHcaS/cwaI3tuNQAmkNdUFNH
ui3IZ22BfF5ujL//dLn761tcfqGNYwZz/uUfemWwnBuXd0408aNIiac3nEFbu3jL0UV+IyfqWBVT
sWX5ONNwmuDeu4bLjwzSy6vSJudO9wQAksbbFjAR8+bVDNH+6x46z8uS/nJjuewKxnJzuRsJlw46
BdvaUk13SIO30OrG+dc3ZbbtMPtqau+iZQ9PLa4HKknnK5ujheKSIqI2QJeUy83lpz/9W+96XDdt
DEaNkdCcXConISqWtKHZob5M5TnsOgq6Yvkuf960yxq1i2W40pg4r6yaYedOXyisalmzksNNzUJU
LiG8sBKWm8SRSJku9+OFvTrXdGO8zNzZoidv8ULAvpBZ8+a+V66+tx2IRe5yM2cIecXCyh60YSFV
AYs9dBWus6aU1xEhcVtEYMZh6krzcPmp0YRxqAa7pJlBKzZcGLG1aS5rMUnJwb3Le7j8ZFPqrm0L
CVcUnypZ6wfVuvoBHXsf2cFeEvYHWxDRb0j0o0G7ksygyLxnLEJsqu7W2yhxgbK1r/PAOo9aL18x
Nqj5CkuNiD6BZcdpzUNl6OahNZNm3XENJZQN9YFjcKpc0MmwLj2ngBYA8SYLoClUCEorpnVTS2aY
2VPLMMe8rYIg3uq5w+7kUfL6xGz8GJY65nLTLT/pQ4CYfjZpDP0XIdcpYpdwIhoiTeMWx6LXsS8J
LmhQvSoPIW4So3Dmhv7qnnByfTsuRPB5ubls/8tdk5ZiltPMYXOHAPSW74CV22833ghDxUUrsIJY
jgKX5I+DEZmISodt2aF4qVnwehWAp5874OXulOApL6c5WHet+2Caw2tV4anr50Urmczkd0Ta+G5i
j+e87+yHsTr+e271bWQpMZ4NYISzt6e5A3wz5Mq7ZJViCdqWqZ/6hIbstLf5M6KASGgT+sir4Tn6
3mP9Lh4JnwWLhkgVpfayFoS5nLAgJjFx5Zyip/kVvNjneMPEIniKHknkc7fOBOF0lf8AorgclOOW
ticTxApfEqOA6WqJkZYs3BmW02PdqJdiAY6BINlwUp8f4Ek3A6DXTadtoTpG/U67n2/UR8ndCdng
lYUYAsQRM8BXg8NXXyPMUS+8lM0sDvlXc6XdY0ZjSJjjBkd4Y5/id7LcEC9XRIGyB9J+2pXiiHdK
JT4r52bc4ggxrE0kPxDDgLetAI0+6q93AKz8+JYUMfsKmzFCi0dBp1RssJ0nC2jKPU0f4a1xQp0G
uMDHHwuRIGP0+llxOctW9oP9Kc/Gg3gzD8ED/XjWeu2S6wF79yqITqwZOK0Yr8m36Sb4HPGGfxtg
YKtteNIJxMDA360GTto2heTGqteCKRZy8hPw2bmi6L4qX9gPcMDPTCeYGp2yY/KO47IiBMPXrU3Y
4CjAEYveAmMvgIdOXNUxI6wV8jhAUcMtKzHOG0jivbsTaovt+B7WV/L+y1MbNSGVP034vN2ai+HO
qnee8yCy7e9w7besSMKy+Leiy2/LuFDtL38xXHjurAuXf99//vIXhCea1FhOEN2FNFWX0ubxj+/3
MdKZX/6i/3tVj0OSmTpGTe1QCSQrfvpDHMtd+t4dwnsopxm6hY0W3BKAOeVb2orOyb2eP9hDWNei
0csWtstkr/UNSWc5X0W2cFKTcBu5+6C4hdk5VDBU16YgYZo8GRIXza2B5O8FognKwOf5B3S/Tb7J
X6FwXOMB3VXP/V1ynz9Wz8T3Yv1bN1/JAWLtS/bdwuCy7c/ZgWs/OkyNHRZj/c7cTkwkts4dJzO0
BoQfcp3lFEA63JWJsWnaGsPKWnN0rMC8oSydLdxR6tm5BsM80s0+kWPodZuvpv+0H/MTON7oB8YE
DA3ODxxQcl7ZR6q0NcC01+QdMaT2Sd8a+evwwGDhseZLx2oDq5hHOKrhNQhk/UjJ9hhmg5O8Y5dV
jB/vEZvV35BYuOdyc8YogVeX3nDG9jsgiXp1YhbZu+wdrf5G3JnPUDA3nh9+ze82xm5zGz9mC6fR
eHFNPz51e20Xba0zvlDrrSWWcgMiijziOzCACJ7zbwTzzrheUDb5yJ0xR3KcOrgB3hN/Fe8LEkmj
K46w6WZBADya2uoLMFns+KwO1oTZrHfALIF9MsGOMBAeu8V4ccSnAE7d1+8ZVuoRK50TLXLo4gu9
gd0WGd95WrPKWIt6B5Fhz0cMN+at/pnn+3o3fqcE561yAd/KQ/06Hb1X6sotK7cNa/Md6dc03QAt
nF/lG0pCFKL+Idm6/n+z5y9w/3/Y8W1D0y3bsT3PsP644wOyb1F0GcPZcPsznqVovZxj2L2eHO/F
WBSmVzG0rjdsMyibMBo94UhqF+L3olX+b94MQQj/8GZ0y0LxrFlkH/z5KJQJodeN1w/n2KBXyP/V
kuDoT2wiEG04bLh+rPHZJdAxmIPdVOomZICLzfIJ/0h8c3k7/+dj/A/Agr+dFtq//Sf3P8pqWdlH
6k93//ZY5vz3n8vv/P05f/yNv13HH03Zlj/Uv3zW9qs8ExbR/vlJf/jLvPpv727JmPjDHb9QscIO
9dVM919tl6nLu+BzLM/8nz74W2rF41SRWvH9M4+Ldby03D7UH9IrPGKOf/fN/UPexfX3uPj6J7/x
W96Fbf+VnGxp2aYhbdeUHvvU8NWqX/4iHP2vnGpd3dUd27DRkbMH/FfihfNXdMCO4ToewgrTINbi
39qSPNdf/mKZf9Wk40j0uWRLW4bn/G8SL/TlXP67Xd5yHcczydawCLzwbN3+0y6vnEQTahTzjpWA
RHGwIO4Bf2jY+BfKyFv3SCjwGk0iMITw6ncb6rdd6vdXGv1Puzgv7uq2lK7ueXwaqf/pxctCljX1
F4CpkVUNIAl1JI6S4ZgN8RoqCDnC9pc+/P++rPzjYd5ZgeybmJdtXuBTRLCpxNYH2wEMIWiPstrQ
ufvXn9T9h638xw/6pytqantN4Pa8IlP/br7TsaC3PkY7bP8qef7Xr2U55j+8nKvr5E44hoFYRCdn
848fsM1EldA8BuSkhuCAmBgdrQn9BsuYWbj1dYx2g+wA6AC2xwpoMtPkGi0rjX9HInc30msnL4hz
FDTR2XO9VTGxrBnoLq3mJqc+d1Fgmlg9yADSvgUOfc+S2noz5S0yXAuNvAfSRUqMZk5BaxF0bGPm
aktcNfqymvyyZLgJRI2bOBmuLZvVYDyjspRjy6gZ/1jP/9Yt5ztVanurNO5BtHLG00aUIPSUmhkd
pWnn50DF0SEoGaJbmPA8MspFPD6ZbtWj63UeRicLHq47ogO5nMc7ehKaHzgagHPiJPWo1Xd28515
J3ue+T2aqHqR9T5J+uxDgfXLyiStIFJWdbO9dgaSKaU8FFG3Hwz1QaPjbAQIkejufxEmeR1XMAiN
/mkAj9y27bWQw7dpEUrQwsIkk+isBOxgnUIW6gYUdTaq9xXydz+z37uYK7U9MSaYe8Tdbjc8oeiE
PVXRWwzhIUYGMu1YbNDBRau8dBD8jNBLKA5reMGF8UWGKaJwiq4rI41psfCnjDAlogM9r17Md6Ve
bqshm2h8DQE1GM3XenrB6UJJhw6YFN51V0Efx4FQII3D5h77llW+ERGyIvyEQIbpi57KU2SbuD25
2jfjEyONaJUFCCELe2SBP3+ZZv4UVp9F3n5HLYR31gWbRKcAXANt/zSBRTFUbwEyZ+HYG6NwrY1p
908Ifb60gaW9QmC7/J3cHJ+0Sd5M5a1d09JLWxZ5dNDiSsJVwurq2tE9odvVVdWQRFsInlKWVAQt
wYJkTTt5NuAcx1Sd25SnmWliWGrZam5lrAdb+9EafMY91iPoKKX1hXTT2OoqxmZJaEgqbgOD4sBJ
4h9tyifI0cQsMrFTaoL8yc1ZUS81LzTvGHGU7adXEmIgImf0O7zAecqzBUR+LUOFmIXsc8a8jKlZ
GuklKBGXN1JbINHnYkb50LM60hLjOvOcXW0jeY5q3rPTFjghmntrZjfJdP1UJh44SuFlvqmhxclE
tMej4hcGdcVQs//UKQvgCPUa4errONBwTqfgURBK0fuvt5cv2nM56dTBd9dzb/lbaBEU5/iAjTEY
zbain8+rKzq4w3VYGXeTE/+6+xZLTi6esA9SeUk+c7O7cALF2IcQzXDy3adNkDFB4tMFAogBWcOs
YSUFjoNkaNlvxql4ZM54ngijW1Qub3oNXbMVvV+W1SIXxyctPGzTSDh5gaVikkDCxKK2wSPcdwC6
h/noGE6y7zRqxsq0mbg0t3Ex6ltECtdupQDJUz8lHZvvsudp5Lhy3kVJHlZvhsFhmMV1DjIy8OMG
pJNcjrjSIcEVvEQdgXNBXDdOHLO1xVCih6jXGZWfhkh8XDVzdKbU643QvnJdPZA5SGMbU67Fkaov
N6Y0czpTnOOtpoGqPDz1Dtu4lc0bIifUp15310zL+tlDvsy0Bt5ONK3656AHGdnJgRpZkasTovVZ
cf5c0mAZeHT5ftmd3FJgajA4mYUKd38VP2VAyWvqZM0FQiBzG4gn+FKbAzJK8XuX07OqKlBxGoc4
Q7bNXHDKv5yOsJpOLcOXKVfXnYSSg9YbUR0828GraTDwIklofamWE1U/8Y1kLif/cVgXRnBPZh0P
86Vas/FFgDTnYs/bzaZ9H5kM4HljauQfC6+8i634riEloWuKJ2GkzaaJISB4NAWW3x9nBV26/OYZ
w1PdT0+Nl7drEdwg2CdmIh4dmj3jE5nEqGXiB1pQPidVCI+D9WWUvE8mEpxjmvytiSUxC34fVg4u
K/MLTwNJRuyNnMtoR5t3g5Vh+8vvcC3+8NCq93JJs1mOY4tvlG49rECRbqwen7jmMnvBnUZ6InoC
CyBBMLfXncamQDRRIa86tRGbdVxO7iM0lQrhN5s1CiHVJcxkBlrpMdcf2CzjNWYcrpoeGCijMb5i
h/TsOKFkUzd9t61n9TylBLdw/kQYTP3D6Buc7bRvveZt2SRTzSXGsJgghRxNeUrWTdrPlw+oi4zk
7A5u37LDy0r9X57Oq7ltpNuivwhVyA28kiDBHCQqvqAkawSgkXP49XdBX9V9GJftmbEZGt19ztl7
7c+qkWCpROm7CIr5O9eTxjkaF5YvmvaDExn9jB5tEBdwbBFVu1GbDFcYdMCq/IyM8L1OcNziI/Ft
QTzSxDHeCVTNNMF9d4xSCNPGpqvT71lbtMLLrmYFhCAPWkJHuAbjkM5UfPGAPIp5djEMyd0ZyNcq
SkoSxmhyPSC1klMOEM6tiYuo7SWm+FSXOY8QvhXEBNmdWSd+7HG4MZy/dEFzrnJLWQ1gA9Ll5Iva
9GzI9m4qQPytInrmjD7yFQae7ItDnegE0Q8v5SiyrWlhLUwksMB2dH/bMPezmhMgIuKaIQPkFIe3
0EYxtawFwWpmBqvwxB6cGEma3U4v+MeQY8KLZ5dVfLp8uufEUejFU7CdAOcMjxk3viqSa0vbHiFW
NSPshq5QCSxYS6c0oreGVHeTaf2ChKspxcMm3aDC1uEqTD8Nyr2SfE8pdY0DcDwl/FO0eKenoCWJ
s9ffkG97jpX5KRoeBZ/ZcZCQjBnYsEqtbZ9n+mnGYLYyOyroOEaMMlgftmApV8XAXzXqn4M2HJpF
kBeVDWrBudv3drUphtC9zvV4j2ZyPPrO/BoDmF8Jaqp1PzSIoVNoqo7Bm4pyh48Ts9pWusmjn/Fm
6tjK0aak30qRENJskysgUAitok5R2bSXlG8TYS1u7NU4M+8idBaP1NDuZQVrzlVArIfi3tnBt0ls
K0Z75VNpAbtHysSnAX0xFusiBA8wLjYrNr4nBuD72m0dT+q0KZoSUS0540JygeOtlF5WD9NK7WZn
p5j1SZ+rq8HU+Yhc/DVU2Hz6UVc2xiw3JXFWVq/uHPLStjb86TIHfTUKg1ZhQ4e10rIYhLJFwLEz
/JsxyB+kQfeytzTGuRg42/7htB2cJF1BgoBHq41UB8WSA7mRM702GWDPzQ+73YArAZaaMWOUGumC
OUP3kIgm1pigv4qKA+h/LyKuGDJO1s7E36jMOGjiT9wEMUQJ+NmmkQ48H4wzowIQmBG75JkwnJOK
+qaEAW0ZBmW2MapwJ4h2ZTIM7g/FAFb52i8oQldJZD4mI34yIpF5AvnWodbNHI+yppEwHOQeA/CY
2aNRYyZyLiYOsTw2DjVnr6yCYh9L7HmWIMlGgLA2Ed0ome6XtafN408veKiCSCvPsUz3bMBcCloi
95wWokhEvuyu1YsnEs25JVXNv4ZHc1OUP3HGgoh6smdIuacZjh5ZMqeGQjzjdACagXsS+ErpJdb4
M6u9BngLo58SFezbM16aZcutFBdQoMGL/1tRbBSxcGKel+AcF7b0XCKBBM4f9OxpOJ20AWG53uU5
rFk93/FJMHXARLH4PeDmYwY6jUpwS62fMOXLbuxCbqw8P1vJTC4REpd1wxxrLKx4MzlBRehJ/J20
fboZs5gKRIL2dnE5u7heQNLb3Gwcok4CAjJWM4LKrSDGmJl4w6hUV19ig7jXUE82ZEFA4Usr4SeD
9ZVlvcdlaz87dX/L4oltwAL7HgYYlXNnKxub29XQ/o41BzFz/G+qIlCJOgbasiJAK8lqXzFAYJdl
yImOiIdlDAiLiQSlj0Wgn/5q6UxqWqZfXh06MUK2iyCjfg1ygc+K7Gh8+0DRVcjKsg8eSdFFvqth
+a87ri16UxUMotmPWhA7EYRXvBMSDbZxMuPkO8oxp1Z4OgWMoC7V+/Vomhe7sH46Clb0cqnr15be
bhzKrdoUP1moo6Nl5FxbXG3LQsJq1PlebbNx/dGu9rZFm61RsY+oSYfyvn8SpWgAOWLis4JoD/eB
VaAHkK1oyfUCYRIR9hf4B79WPUJeK1GAFZN8wecXbbGMD3vuqBcrJ6QN7Tu8Kyh7mt5XRFvoRatt
mcBD4BwTueFOaZOdRYNPItbxZriUkU1qEpXC1p5iyMgi2Br12CM1cN7bhPl1bSrPcSme9LK3qSay
xk+NmaE62fNmRN5VqIEKrhsusVOJIEzu3N6Kz4YVPAdnVD3WU5MUNTabBEZvf5AgLE2VWX4AgqsP
Iab+iX4t2AF7fvUtEGyASyDrzO3JRyC/04smdESk/xnmG1LKFpSf+2wbU0v2XEMm1GgH6IwjG+8y
OeqsuBMXYVIARp5rd3Cvw4zKLKZlEHXDtLYbsIGJgZW/VfWHpZtXprvfZp1OntDQBaThRQ4ulOma
23ZqD35Wjt8Oqis2RZ4zrVGZaAY5tbvT4GUuUCCn8AQKKW1PEPW1bwforY4JF6q1R6q4pj2N7fK4
yXrY2Z3tzRnueX2aYboHlPYx9qT1GNb4ri1Ah8Oy0lJT9TRL9Q1YMvzdW2z5pMoz4l8MHe56psZQ
Sa0/dCMxkQp3/ahypi1fVVSEHh2IXc5UBGgMvYeGfgMZVThv2WukWLe5il3RgXY+lOc2hbvq2gwP
Au58MSHkkTnjrYy25TjiZsmNj1wDt6r1mAQzmvYKuDS5SeibqtgzudXgFa6+ClOhLhg1yIvmoVKD
U6dnm9lZBl+VoEeS3dWZoJFp2pscwfC4QIdGxEuz/7N+6Rfu7Cb/UCdUWwWygako70WsfGGSZNKg
U3xlOLz6acmGxKtlc83BYuw+tVHfeFeNyHVWbP2jDiAi8hIhtZ5rdOdjQp0TUXlFN5InVDx1FpVs
0BbRWi+Sb2mQGqnmYNUns4SgrSfPOe4cZuagc4JNT1SsZ3cGLg3hHGvm6L31qowix75gES6mZbTV
aYFh8Qdw25IUlwPuVeCtdrj1zbL7jxj2pz6LnkUevOYSVIad4lNwotwGOcWmKpSjoSJuySJzMYcW
b2VrkeGI1nEbOBudftSqws8IBhUzRuLMxxItfxryCvh0T2Nt3JvYPBvI2te1WkhflmA6U2PcA8oh
t852dib0WXe25l0RyrMS0ElB3jFzqzVupZLyKsNJYV7LJHlSTN+kQoHmyJgqrV7UnP7JCNchGCVy
x6Y3vbAkza4x2ZnpJm2mkvKu7Umo7LjYr+yBTTDACW5X/a01Rih8Npt4p9qvNpekrQZyP8P+thZm
Zx8JKt7HN0V1+h2uv5HRMHmTEdZj6Yu8oEFX8nHpTcgdSXSOl87kaRmp9CmOetRBWnBIg7EFcQyZ
P8l3dgElge7zSzmRJ7bUd4lV1ZupetPpYKxtGSHJZ3uT0gGPNLlrM+IdVOWlEzyO0ZRGp1Ry/Zmg
PBSq/pQOzbvIW9UzJ6yUfTZdEoFgpEfyxWXF9ieRzExziWXQQOowFJ+8CfK+FQVkx5D67hkRFL0E
mNPYjiNVW1StElqCuwlz23ZCZb1T4N+7Br8q0tJ466Q4ddUwbGelzn3TnItjkRBRKSF6GGqp7HtL
PolQyZBvW3cDGQUWNcSSy1afqOKgBoSwYCHlmYNsRmaiRoQfnV8jDEFIKyHeXJWc9Gk2vnFVPYam
vOoiEmgda7hn04T6eKi3uhAEsVruecjmGrNQuu91/ZpWJESMs+6ZYTX4Zcbpmk1QtvuIhlN1ZMOh
sF/OaruD/z5QpsmIqsnFnIUBMuKqGwiXdppKVMtcvRVz5mc423kQ2NnHmRJeqzvm4zbsFyGCm0uU
TTaglspUHqRSTzGP0skc5+k6DsNbIDHhMvRiLAu1uHSJDyuEUe+r4W9flC/98uJxYwUHG2pCU6OZ
GAKAw72epZvapNVaWW9BMRsbfQGz2/VPmSkfacI6a5IxPcwJp0JquZth+QB1q8ZYzrVCKyByEfQR
JpPpDW6MfkjIGvsnALEowG6Su6+O1SiMrPhMIRE1G8tJtplTe3KEhD/VR9vK7pFC17BxOTEH/Efr
NvEQTsJ9nslAsgWPD7NabUpyCsoGXYqqAE2TE7IypNDmsr7azoh91XRQZmfE2Q6snFRBGDs1/+zA
pF0HtcAN6d+CV23COPKSOqQ0+rBrbTjBGEnxw4x1vS8yTWXEvHD2ZsmzoqW/uW336yTCP2dZXMuD
Dq9/o7HmWdzjkY7vj9VVNAVTXlmtmOfUIA5G1qThjsTeEoqExDG5maXyDT0uDgEl6Gr55dZqD6Wt
TnccRdoh/LSVX30uXV+kbMAhnn+EyRHAEImkxSDxCuEAJZDup9MUnbU6gxXMmuOtcMvqhnts5Ljo
KCDcGatY5SY/5HZDR3Ur6ecvxYyJWRAg1VugnypRFetq5MaWBA4UbQv4mka4XCOy02IHXVH9MIxV
7Isl4KRKPSe8L++ZzhqDtW7VKNrM2N9WoiYUubbpBLnIcdUqJJQiJ4Bv+ZPV1nmAtAGTX/Hx6sm/
gczUxJ2yezx9zY2LI02WQAdyYMzE+S2naKy4QClxHSnNrK2yDkW3LpYm4ExvvBiq66A7xMAMNvSF
oXgZWvxSYc04INA4JbRuuVvrpDVq9nVQaEAzSk1dCH999lBwBwbHeW5xNKYzERWRda8gYrSlAbFI
MbdWH22rstx3ZvVVWfupxsEVVZTkjRV820G8qD4vXK62rlmj67FA1cca4kzbeTNGg0hU0vkESp+8
1U6KTRubtIgMfYQ78C6cov5KaiQQ0mU7pTeKxGTxjv24iEXB2qYXO4FVheLSwys/bYqn0T4Z9qTQ
4h9JYrOgw+SI1Bi0kwJmN6ewDAib6dD6lYhKHMKl+qXIiLANqlZ0D/Nob9UFMdZFRNBcYrwFCUKB
qvpydPTQY6fcuaF+lWRnTd30JkPnxJzg3sAD0AcFYgOK01mvv0ANleuBYBA75q3VY/FFY/AtHo3H
rJiPAQk+UuazwswRbAAA47AEUMKK/2rs+dlU8g8cLtR1Sk2UGMnxk6Vw13JROyjlE4DjdN1wWCaz
pWymUWvpY723FYqGMnZP2P64yhvFPwP1Ku+b/aw2+GF6RS/9WUEA3LQmat+W8w4JHA3Pgp28y4BQ
Icaz8lqs/84dRuCHmqTElPpKDUxOkUoCUssGUPdjdO5dFDuUtSnzIRhqIsRx9lTYpvtsBIALYopA
hd0lx12IQNBJ/Lrkzm0xZrElZmmUl7FX7yceybUbBL2vqjCZBgd8fCnlcC96DChi/NQhqlNoXxv6
SxtpOgBM7PFGIYlk19rlQUavSbfPSVPABWsEiFr7XbV7KEsZV6coAu1l5peohR1kRuheepQ7MGc7
Lp1AAu2EYyayCZL7K/LSkC6CSR5mi9kyUuLvGmLUpbHY9uPFH5yFktdA7TdPVeO1QpRQ5IpnrTec
u7U4VKZwhAhiT+Ve18tqawetex8yX83+G3r3O3eMm6LzmGNk+Rh7dosWsn3vPJR65O+TiD1Td2KU
HDbAEBtzpjONS3aIWfWGRGz7V9i2xs7C+QdvyLmgQkIend0dbLFeJ9kgx6ggKAAzidtxLRGaePRa
+FRXHQ3UHsHGBJ9nubBUFS0ibehTdNr3JkfBqFTiNsq8OA1MHO6EwfeG+oraF11urdpYf+FHd1V4
ULQUUgOmfaVQo2PBrG6l1vaLVQ0Ae8FCp1bs14EdHKG/JSYjpqoiSKzOkqdegCOwnQ49YlqTSRBK
39R86czKOSmMRzSNP41CVJZC0//IZa8+WkaEXzJzvVxhBBNQzaOS5TRpCg7dkC8CJBw7FZ+ZIwqX
BmD9qK0XTEywckwr3ClvcF0mDULgXDuYuehfVcs99e8sDBX+AKk/oQDgNBjtS2hxZDtdcjEUGsAZ
TdVNap0rwwEsgg0dNZt4WKbR8DwT4mC5LsggLCrzyBhR5cv72+hRLJD3MwT31kJRWEXx99/ShS1F
ia+mkJaSarmBRrT9BuUX5SkXIcM9qZlzUzVEX1nSX+I53FZZ0zIODLqVXfaf5iguTq/SUFiec+qV
X6Pme9fldx1r9JWr8rcLo40T8Me6DXl3siwML5gi/2819Kn7cJfXWCzXrSqZvdahdVEVy42IPmIl
0SsVOXihaKIRikXLLhn3ItzYjTHJGm7JaRbJsvGkAToMNwtuUks/6NL9cgfGpHEAkTt1pp1MuAFI
QWi0qsFsKgyZe4FJvyPtg3tnPhs0Fg+imGnQYZmhloV31qGOrxeDjbNxZ07lucGGQLOSkl35lRhO
D9oUd14O7scWgmfQQKI+QTC3deoNzLjKrlUW2ArlE7UXN0cVf8yo/sZaCT8lcsWB9E+ttX/mJiJX
ugmBcemmgbS/HS9/P+uaXvNYqBoD/THeukGMdtSB9ppyFYhVjog27AfswiieBm7H69Jwck+Zyher
Xew9yU6Md13hmYVoiKw4aqBHYpg4TA67dai96TipmFemB61XeJKjJdjFVbVrqRpkZA19uKbX4EVy
IXtwPu5qZbxZDqbh0M3ia6um/6UmpwyapyVV3PFsfHLvlTT8WgVkmZIBmkTjfbYmSsn4FtGZQdYq
f3JVMCbViWtwNMMzu+DT6pXFi2446zL7nAYCWvqBAGQpFpLxPHe4fuwWELFL4kc19wiK4+otT/CE
OBRTykGNm8aLNPLieeU8k508WjW1XRm6JJZStHJon4DmNfT1jXbTVWWMjdP+NzCAt3QiS5AawIgH
BYY5Mf0QRXUblgNttq5GWasceBK4twGemDEYjJB4+u3aHgIJpn10EbeeOgKwZvOBMcWn9f8TlDGG
sFwDLarSeotA7WUuc40YN/hahMFbCIHrU/RbYRBHIOdHUfXY7wUhrczlPax9jkm/t2yhRzOgR7Er
ey7IjFY9U8b2thXWpw6DEXtUMfOiKPdzWucasYFlHjFEyvpmX5UJjLxK93MdUbSFdagwGGBppEVC
50QTChebq2Xq09d6yaey2A94RrAD0r43yDdSXeafeGzxByNupTF2wXUpd5aBDpPbzdIFH/uTWZrR
Bg9mXpokK1OelT0adiXArGGSC8rB53ANnMx9wD9FnV+Yjh8CWw3prUn3EOYOsbWoiMoMpkJLpseY
AlEbWI0etjlzC+FoRq1MjmKmMPw08+RkJNOvzkDE6/oJCwO9Jd9M8vc8Ytjp6iPNIab822jc9oE9
HPXK3TdhEfi21XI70nUf4w6Lb54J47ABJGphz3hX6VTUJjH6SuyJG6ERnLWwyKd8eC5VqM+2xRHK
xQaLErM+R8zVkzA3UVfZfle4t0Gn0WnDMmHqYu9yxUi2reyviTmgCJ0zhyxIEr/ngGYK9VBYkbqj
peJailCj7HCj5vD3Q8EpfjC0PNLBys7//1NdZYFpDUwx+sPAraq8ufzvf2V+yL/6+2+rtp6N978/
IVYfEtJliliBygILRWtCLq/5HunH88fKrI1hQgYvalha+zk/P9Du11c8x2Td5SEC1RCvVdDrLgqU
2b27PAFgPLUJtmDp7ojOSRTc+6MMr25UK19P9oykuGnc4AKSKwZr/p234r/kPoWKto9bABPlFFzL
ZjgmkTvfeA/xQS0BfEtrIxzA+6Xau1dVL8s1bj4Uk3p8z2Omx4BMiEHo/rMAkNEhMwXCtoT5Pn/f
M0gg2GXKM64+I0ndkzKYiGHBtMmy/EiipKWTMHzIjMiJMejPqh31/gAfE3VATI66a5zD2my3U8p3
aMTzy1iioGeun68NaMPHLAMWHfOJAJqkeMms/lwVEiV+Oe7KglpP58qUyXwLXfFYg3zlZp08ZaBV
tkpSvIyArSKJFQm+EDdIY+QbzLo3oBUnOymfp0RhTKu3N7tOWpyWA5qTpj7Sk8rRmxGY0Ka9dVB0
hS1GS8y9ge5vbanjUmHhyzDBXIvil9Yil3QrfXOLzMtisThQS77eQx2SB1lXKwDJRzVbnnQTeZ5r
AN/NjeLSD0KsIjqHGy1s3ANT/D0e0wAbS7FtF05dPoCkzzJG7qqNpG/iFHaRgg3xgElbGM2lm7lB
hQ10DlXP/Hl2iWcbpes3jNXoPljdCyodEpPnaRvFermnARhfI9XdDWD4qUgxlk7/TbmTvCGoWDm5
duijcNznDdqPOGLaXOUTITsWvby8b7E5u+DJk5zFjlprVaVZdeyaiNEXnI6NveCYOwx9XlKWP3Nk
AFWKnKeyHOhMlExxq4nRNFY/ZMiRJWHGWds0q+3DpNsZGtPhV4fk0hV4QVxmd2IufkFnvlrD9K+L
cNFgtztZwjoyewPKsfA6NaNaOksQFKmfMTM/WMTWBRtywA06rXdtNJvP9s1R4u7eAc2UOgTKTCWD
yFDnnFilwPZsbRD7PLMZYGfZBiawfqjRo/Ko9OIcuObgWyKlaUZBvqvbzDlK2kX7qFHwa/eBu69A
sh4Gi7fB8s/2oWsbR+jUDTWIq5/sLpgJsdGNswQXtU2M3roUARN2GZ0b3LQX9FA6NlCp3oQW5Ju8
MqCwM+1B4VI7xAY14ZNGH9KzNKt/ogNLjKNiKU/G4Hi9soTnhtn43JqM1muljR+VCWdMqSv10bnV
ROCyyF6Q7NTrSmDWzSIi5FwG5XstoKCCcRIT4Rmg2KaMAUyU1K9uXbPC8e28hgF301Ht8te2YohU
jnb6qgGdoFPAXFitSXKgfSlfm+UP1SccxPRCEc1pSfgaTMyXWi6pL2OOiCCVLllvDQFPblOKF+RV
4Ol7s74FibuJp0Knw408yqlRJP79UkazfrGCApJk/N6lNlHnA7N1GAKMFivlFkkAE7HdDBdwMv2l
bePhMuSlceoi5pjL77cV0Rylm/XMqYR1brT2WEux0zrbeW0TsJMDush8/k7HIYYBsIwXFC3ZZE74
AfUF/2dUMz4OG9xio4lRMpfjthgWIngHYczp+SKUEXwSWrd/zCsJ2qprYo5629xUBbPRWtWms869
hMZIYmySNvtSSN9TVa24SVvCJiovgM0KP60ScZt5xYq0T/htD66s0qfMYjtmAowVPnDZzyAZbKlt
d0FSi2MyAOjTGiaCZrl4ynJrEewQElBENQ1w4AZxZKMLEP3ZMnumJ0PgHBDtGF5ed09tKI9tXYA4
aAamNVZyq6GudvUgD+Oi+QpmNvm+Z548GukpKJwBYsAhqIS9obHPzY7rFIdA+5mrIOsYsjWbbKp/
nEDScEsu+rJrhylWRxvoPj4rguZKwKZxsNS1TEnWA3JQNnc2kbxvTlXN0WBHFVO/hcmLEAshGJm3
Os4iJzKIfYsTcpSLBXiY9iqryiHE0LLts+SySdHkbh1j6o6aOZAyQAv4Kgp5YvJ1bLBmgsl0IIY6
sb5nQxh3LD/Yj9lV6ccKEeu8HfqY5rkASpsD5gdIRVyJlUbWrrNtavox99SJe0g0Y0h3JINFU740
tlbdwokkPoOmGNv27BsFicWUQnoYv85zPz/htktPokLbkhvqYoMfSBGB5dW5qntAErfOAWMw+0/Z
SsKajG64DdNIT4A3Oe/TqJ1vYtZ0OnVnR9WSS+PY+Hw785TGPfc8IZyD2RPD2MURUBh18ntQA9Rl
+pWpIEJVw3hTZPnflNYvEUJmVtZ0tUuG5aOlGWdlZseNGti4DbvWLg0tmpYFvVocxSc1aGgKSMzP
oztcEVqMgu3YVW1MvqoJB8fGba1O/VsxMh+ZVDIiQVrWzHfMASY/pYcurq1JXEUTMbDpSj07KFGv
sut3pxF52d5ZcKTSKaoTN7NLOAc9LrmSKkBP1oYaFQ/KOg21kX2sR3c8tKOJFanuG780CWGe2m5L
ZZIeLAGHdJhQ4hXhh4IfmQZeSoZfV92mMeNoqGG3c4a+w27/KCKiRWn+7GpRX1xdIRyzSeU2r5zU
DxKj2rgB4qrWDg+dg6MOIs29MaiAey4EXtYN9FDziMDtkVA6sMcnbjYTi7EnaKXdDmNaH8fGvv4V
jnySqzoD/xxV806kWUi7AAVBT/zWGNp3xV6IAx0hqh3vZ5vq4mwJ5Lhp3tubRKWOrlQdZbgSXuYM
O1UzU14oBthhaFq0dQAwctuh5Tpk6MZ7KV+NMEgPWHD3tqrbR9duT5O0YFhJebOKiS5JGtpro1pw
9/FALdSGKa4qrJrHGcb0plwO/7/f+/uhX/5tMLvI0qx6olmdNRaYVGHsarvZYT5Xj8jYHGVt13Jr
BlW2N8ZJPf7Bff5+pueM+WHGLR3xNvCcs1NvzXvfEtBBugqB8iv7EAM4ZXh9798H5O6P0Kv2pMDe
8nfns//nnjTGhdGbpmwVGr8brlXmK+WCeScAQDM3w92ZzsEXMSrtcAdFAH6K/WZpq0zrBvujS2JT
2G9LX+7UXernG/sfv3Etnm3+V2T0GvUGMPpX/R43l/lDQBxLyOleWzeCemra1y/iFG/nM1Fnyu6V
sHW8X9xK5itmM/fBiFD9Fnv9AkLBeE6+bbE1C3yMKxzQXkWw1k/5IDzIrc6ivPaRZ9/DV5NMu+q7
L0nc8PC1wSnE8YfESms2U7oyFiz0NpWr7owyGgAFbWuWmev4MXhNkKbyFKQ+Uhj9qfou1FW3y9Kz
Ix6K8o+3jjhva7yQt4K0hx7T8FPtEZZg94M+iAn7YiLTqtflofSr5JE9c+s28/2kbVTkiuwddzwk
JEYRZ6R8IiWglYTtYVP4nbUxXs3vVD/qJAOO8Mf/a8/Gi3uQLNUdYVeQxkKGiav+WJ3Qt6XVSn72
Xxl01nvkOTfe3LQ2/43+8FaOh/49enSvGBsNnHXMiOlJz6vpmVMNCRHsBELkkIv0F1Os8CHiP0UH
+wKuDzWJ8pAKSI7VCL259YL2Ml+bwZOArZnnLLE8OF1SCJuwKA/zM5RYRuNbhj249phuHaH68N1M
BxCEr9rVehB9bdr3jlhgFL5n84CDtydblTnEs3oXD30ikcyXyl5lXVfee3fAGzDTGwZ1e8qOxMpt
TArJB3zkcVkBIRXHtAvfGNiROf9ffa4+lPt4AMdm+NkeGPrxBeHkJjpnvJm3mCBpQL1EBzVceb+w
tRJChfOYdv8Kdjg2h2vNGfeJHeKNDTgz9kW50WIfYCFKjJZD9eLuI8TXzRrwcrZSjb18cUjFppId
D4ImM4+q1z2qbU4Um4uWADO9eohe00VX7fGNNIxYaq856YQZhs/ji+LLC3Gse/FS5zcLzgsZ6KH3
pt31W7DnbpqQY/RGfHPyX31cWKwr0mKW3uo2JJMYJehH4xXv9TGgDfjWbU1PeQIWlKNjI3o9irao
SaLL+JUe6rO4lf4XEV3NaXEoosqtPMcb35JPDCHP4o7GpXgn2oNedLgxk20cgjlct7/yl/RVxBNA
YhEhXlTj1u60I02f4ZOtzPhmzrcI6lGA+3S/yXo2LgYfDErNXf7sfgMvqz6LF2XNyKT0zUd7dAbk
Djvtu/lUkw2DVndDQPOetDVUoO56XDvv1d55JuVt+AcB3IPscc2eF0cPUlx4MrvkOR12yoNekWz5
SmkHqQ9zS1zhu/wKGFNthG/dZ+zYb2XqOc/UifMvlJ4WCMRJfTbu7j2Se9pgwR4jvHLhE6JYB79J
dOD3EpLqc93IN4yJ7EN0KK72+7AVn8GpPoZ+vit/MckTyPVdLZMmSPpHwfRkyXMjqqMjWrzYMac7
duIpvZMhGm+xkKcv9O3fAaslV8gSFpcmnDa7jA0I8wxqoN9QPRPPIzuOxJX4QcdJjrrjXAakNeCi
2IEeeBYqzhoWjY4cbDGgI320uHuSl2Ps+eRX5Wv0pQi8RuvmHxXrCKhihTqRYSzstk2z024R6mM4
6p597E6ENhfvLCYYLMvRtGgfVs61vMPVBwYecGTFR2XwhbVGAI28bglbDV7Mcg1TUq2fEESO800B
wrWenuQLem6FVjBoTr8xN9p5WlKozR0zU9By3/2/JQ2yBEbvqZuW1Lrx5p7mq8IQlRvD2T2F1jn4
b3DW8qRsqRLxYRgPTkQQL/m79RA38RE+cyR8iD1JrKdmx/MnKeppGJCJCU17V7/WB8RAMUrRtXp1
N5gZ1tGH/RsekYmHDF9X+gcZSSbBkixVZqQ77eKSzOYzyHUPTYhOYY0AWCVoxd04z3Xm1b9quFEO
8lPlK33S9tq16r7kKXsDAUjXDmQHaYjtmqoNmUzhLdGI7TVlK5uCXcV+qA4+UVuVF+4zon9/3fYV
97bjWdiMW/M88loW24gXWh5PFnlWjtd9ZPsGagyUSHzprPO9cmYEu/BRcRSLnAHIbr5HQGn0v5C7
FoAPoICVuBvTSt+2r+5ZU/3yiAnSEqvKH0+27/KYaFflPdm0O67u+i3+LzxDynd+1H5vs6feJm2F
dgFKWOajE+YSZP7Ld2Cl0STzFquXnjShYa3n6/GIzDfaFJf8w33njq6dKmUlxJoxoPJFnx85bgCi
IBlW+i0htox8EsqU9ttV0ekhMD7XAduCp9zt57C/2+NhPpJE7sPoxADkkyO46r/zN/0xvYMwcr5p
/UQH5wjaHFbvR/RaYh3+xyOnhav2aHwrT3y6W43AF48PTAxXPgiS+2IYjg/wzq57lwMBknudMVpL
W5NviWd6Zbyp8cF2NuPeSk5QuHeaPyPSeG93LcpdZ0VCrf0TwCYiy4tIk2NASta5/wUkBhRB1+kF
+flrg2Bw3b8oHzOfdL+B655dnWNMrtW4yaen9Jjmx2DnUvuvqlO0M79N995dESZCl1tP2+ZfsDcA
TMbb7klaO2XYNkSr4oIhSggDzSrjwztiUJw2esz4eTdcre5kR1C01/pJ/Bas7XhlWSuYXSRj3clW
MJTnifvG/5F2ZruNY1u2/ZXCfScue26+qqUkW7YsuX0hHGEH+77n19egT10gQhYsFO5DJbIyT4Yk
crdrzTlmMDeeSoBN8+xXOoUaSzg97qWVh6QGZa2FMhloIIA6ziv5WjgJaJfxjhFW3RNQoKQLX57T
sEL+0OzieiGwIqVb9YH/vSWB5YOUuRwe+nYH+mjSVkZTvCd9JNNfaelKGFvu7IF54KQQZo+mfgu4
tRInLpJSc8uBLf8sH2obvKTjcgx9C5ONcmCBQv6kBo8UBdOH6i64S/FUboHGecfmOSrWEY0XgzUK
49DC2hB5ssp/wwwBoec9GXc9wIphxa0YZYDpeNm+iLYU5zjOoUIK9kRrvxFbWM/iz/DQvlnU7hwS
Cd+ym2Ljb5td/ao/5PF6oCOMpvSoEW0KPQAPlD86BLcSkmg59ludrOEwtgmZPvMhvUutBRZAEqfc
O288Zh/5W+7j3JjyP6E7esanZ5D+PUv/4O1K9E+8ZcML3kVsWKAOUMkhHJwE39BaV9ZdCVt/S5n0
RLBRs6uOdDvdZzJJQJP/yW7MY/YSCiAC4uRx/NqmT3hQ5xoJcnjzbnNjkfOysI6QIMpk5S0x2A4E
O5YoUObxI+e4On3HWE8Gb3rbU9d75ntiDsU8wPa1hd2AQUc80HFz82ejPUj3yRGnTD+F0MzoXodI
RX8h9hw/2dgKjBE7j6PETLg7+RndyrHi1rElr8eg174XDilxPD7iVI2DcTuFJD8NoOvm+i8GvrRt
4y3nVgw/Cwrm6VtQgMFobqqFwpRhe0JVhyD/KWWp3roO55ZFcoh2xB4Yq2wbr8QmuBU3OV4wwSl4
bhEez8nBe2POxLs22+ZYYPQ1QT750Ry3ebia/LYRCvZlaZ8msi+jzdgaeyuZ9Tvq6tQpdEITkfKv
ImaEOs+PtH+9N2ViFczw82IsSXeRWMdPrrIYs49X6S3v3+Ts0IJUf6Hq7Ekbd8UJKlgjUUBIzfGs
L0+9TpLKQ5PDWOZYX+Pb5+xDgs8HL4NdNeIYz4Vmo86k2+TUP5Jq3L7Z1gI+nz+jyv4xkFd8wtBC
d1LRF+N9SctvVZDRzGt0H1wkRR373c7n4KeuKAQL1QGdw8KCcnylb5MD0CB/JVg/t/EmvsneWzHz
dvHJ2+dcoWzOSqSvh58UAh70X/RnuIhyYAWsyOJ3g2KZ/G3E4tvgPn3gayv38pt80E4UM/hY3FHc
EV7x+hDbw1lc3mULXq60i9+o3XFRiImD3CEgmbrsJ++D1TiRtiiq6r14xrD7K/xTOhCLBOgP/bd7
IzBrEtGOz0GeZbf2A17GKTngptsm1dxYwCz5SEJ6WNyHHHKymUflNlyyRzFeiLJrp/26eaH0URcQ
RudcGhbenf4gvSYr+bc8rCZ2IFP1nrB5TFIEo9/W7yH1pd/lH3atrljA1YbJ1m38dqEt3d/uriLN
bxci5t2oNwSRbBNsbj74/VkjNuAEX2Espj0zlIf9Bwm9RJLpFh+IhVZi4fYrY20fykP9iJjzWQwL
eHFUfZnpXMuAxd3475yqwz+sfkoMCH1B9icFPm/22eaoLFccm9Bns8vXz83B127iD+OF0fkQvLvr
xLHdBaFJ9s7aK/gLP+gtILqwxyd/wuNaGlL4mf4m3RBJi1F+SShFsGD1N3e0Thb+LcOqr5bhptr6
WODvleO02EwiMe5w1ka5z6dLLMyklNivmbcfHpWXF8BcCjhJKCjwVli+/VnxBgRQncP43TNweEn+
Qd35n9hfxQM0peBPeGp/swlIR2WVvqanCbDDPnFw1/3GOrJGMSmsD7puN9rNsAX+Yb1GoBvi+Xjk
D+tfa7JZxo0OnoTI4XDubzgRu58ox7muo70NP3WuGJyMdJSTM/8We5X8wCrvzaC3UovEA3PK9tk7
cnT7ZqpvSnR9lu6DdyQCNpu5z/EnY7h94Qg9bNFjyofgjuWIvDhyz7krpPPquXo2Xqtnlkf/Qd5h
JLiHkvPM3RVq7Y2ysnab6CAvrZeS2VYgKIWFToQXsqBXztaP7Vvn0I15zh8RqBFFi44UoOwCu90L
F3ayeqqbHJ1ksahWMi0/mn1P9pbR9Ks8EDozenN4LSwZ3Um8EN9tL9q9+7vrn2FyScnakNcZmWTs
+vPasfYRpX+mDQ4fLnGEoikz+XWaQP2+6Hb5HxiUqjPqq4QTQENkigN6BcXH2tgN+/yOVRDNIXg/
vmy5Lh9Ama95AvKNtgRxHz/iMfZnxI1TkujJ9qMuxEZJc2s/HZ/xEv6Carb3l/1S/ijEOqoA7PjP
QKvSSbgwyx3rNn+vXrBTqFw8lYP0CGfWM+qWqdToawsRdGfH7laiNbP9+ruoJ53JiKCwVSPZdlbJ
lEa8j6HpzYtcXp4WEYdB1w0wG15ZX452wdc/jxBhJVFdMFTsaFcpLVEvJfs4nifS1kIMU9oYv0gx
YeBWbfC7zQpSnWyk/K0noi2OQzp+Ie6SgLMXKmUUol1zH8lhsY5Tvo+ft1idByZDN/0lRHYzBzPZ
4fEeNWRw1Y2u9ByX+ux//tKL8rbRc3MdESUKji2lRalzoIxLQhrsT/szq+yW7N5GNARpZhRh0ScA
YJW4qXz9xRwfQR17a5oLFDERGOdL0C8cH3zxjMiydPycgzm6RyyIFJ51vKcoOSjRDuOHbISQEu89
KhZd7glEA4RB9+W+09UPNZLB7IZc5kxxcPm926Cg/VckzSIruHO5EvdvG3d34Q2fGtxYt3ZVjrBe
g3nsJTTViqki4z/mRTS66qBXToDyj2yP/cGqmmg9YrWgMkPjzM2f9Op50FGvTn8fiJ7Uz6D6kMLw
ZMf5seyrh1oaI9ZInYy4+L0zc0qow/OQg9Oqddmhsr5SBus+Gjwnl9S9xsXTbt0HohuOlsvlyFKN
WWQO3FhKzVFj90DcwLjsavGUN6OxijzUQG4/Pnajesfr4ACT6S51ovyDYDp/ZrVgjeX+t1ANaWu7
Po4+33G18qZK+2rT4LJinYnjTWlxdLV6p5MHf19KmE4wYwxrt2jWrewF84BAGpgZ1q2I7X7Xphwy
YcGutAJ+nCKN+hpW02/iLbQlSZvuLECcsfAUF//o89gYf/QO4aPkMuuiJl4ZMceFBignBvZ9WPjc
hhVxBc6knJGidCEQL8FksnXcmXzoGdDF7GM1bSVROp0OHyKzwRS07BeqG2zgzc4SckFKPdzmmspm
XA6P/+e//u//YxhdAOd857tMn24rmixMOkT6Gd/F6o2+NjKrdOSo++P2+kKuPEoHIVUMaRIouaVJ
tUvGK/3z5ypnZLivn03OhGULg+aWrk5f7C8ynFyZea/2CjkNHpFhJU6x0lwHVnc/mHjhRxk1fVKS
OFLfmjZ6TtrJ3GwzbaPb3fbKV5l+4z/gIt6Aolqqpuu2zTc6ewMKNOoBeWjpuDJYBBD+YCGkTz8T
qCLvfALP6E9OQBiGb0/3rH00ppwCm5Nw6w1XhoN14buoClpUTeiGap9/FyNwFVXKAnrlBaDZNGSD
n7AC8ZC/+3jRXEnoV96EdmkAqlg8LCwmsqmbZ28iomM35jDUHTOl3EeC26OlGegkOWk1Y414k8dv
KfVbnpOYCB6/wola9BztkQPgMom3WuxCpaaIJmOlnUUqZ33d4D9yoxW2WxxXZfkk0IDkA8rUOuH1
5g0tcKK/McS9Iw5bBqI+/PxSL71TVdMsLLJiol6djevB03N2Ja9yRMJGaIKHmZlFd2XyfA3S85Gj
qcwdKIcIDC3130Hc43QeahsIcVsaJ9g0hzaxdp1F8btmxuSUYK0uPYx5OwUm8Ted2PSA6/F/9NjX
44PpM6LiKr/vSPoRN7z7dS50CI0TsyR/i4vydhwAaORmsZYr915u/D9ZCUHz54elfqNnMQM01TRU
2RaKrejTEPlrMtqG3pNsq3EdsDmaelYGrcBE40SrZZgirccySJzE0jY9tCd5KiuLVVrGT57SIXAk
EcM0+0/PVj9FVD5WE3NBIwZmNnbevZuI8socubh2aDqNu4k5pppf//6vr6tVtplZAV+XkTVvFKg2
U9bVOGGnlKR9jGipT57+t97YhUSkYqDgMXP8jIVcX/sul2aPxsIt6yjqEYaeDQEPYYkiiaF0IoPu
iVVEYOqhjQw+NaFCLdaewXyqW1rsHm2Mzk8+fn53F6evZhuqLsN5MxmIZ+8Ov8l/xmCPoGhRKipF
5jZAJDo8En0czlRS4app5uHLAuA8UWK0Vj2GJF3MJpxMj00OG3v/6U5AlBGx/7wOlc/aiii4erd5
nMPuIeaysEn4sYcTNPZfcCJ22CgpmIbtdqIs1ROG6ucfdnFj1GxhEsSiqbr4ti6hQWUAyaVTZTuj
ocRuargCUa2telAzYJ6jzajYGzLpUeRmzz9/+qV9kRE2Ec9kgHva2Z6g967e6Al7wjBxeiRKE91I
N7XtwrXiWY+hkVIg6eorv/nSqqXLEJN0+D6Q7M5wclHfpO0Qd0DNe94lgps3U2RvP/+ya59x9ssC
o1bxiTJgEfndjma51kVyZfG9OCaZDAqvj1FpfRuTdgirRa2ZFMQlaB0tgIFVxO4ZYEaWHvovTJAe
LI2iucUvc8DURDMe/XAc38RusSPt8raV8YcKcPzdENOlsqgY+IP/Riz6qq5QAJOnMMACGx79nL15
mIBRnvWQB+6vCTgmXFQaPz84ZZrK/672miwbQhOsPTaS/bM9RTfyRpOABTke4vRZzTYOsThZqoig
5mHCNLMqorkFnZgJd+NJBV2TnKNvbqeLn7+KfembWMLmsGqoinW+6BSmJYsh1wqnSP9IHs12X6V+
bdUKfdzh0Je1u9MAVvja7ufP/X46QTUpENZZplA18fWE/lp4bU8hmz6KC2ccfejdzMmKhz3P8hY/
Gotu6V47D00j/uyZ8/sACGOcNzT9/HRsg6Afh0HgDtNJLAlRZnOUfcnL8OnnX3bxc3RVVnjBrOb6
9Mv/+mUmdzjNLq3MEdRuRlddS6QjBoV75awpvh97NcX663PODlsS4ZIuwpHMAUlRS7a+QPPNLd8E
SI4sQMl0+ooPcZBtsiokzX7IX/VwYxXhiZ9PraFt2pVkT5orLVlq6LEUzZdXISeh2egnfON0EPw7
yAcdCrZCB3DTeNSMdLvHfp8ToAA/VFr2hoyiF7pPYwtEFa539BJ8YKrLNT/UYL5X3mpsV1niJzed
TodOaa1sbns6AvisXvrZ+BufubTpuFDimSRvyKCXnze/W0FAsxX5Hhdi/GIARd47a8H1lFab19fo
1cSrYqGUAPuYY27qSJmCJi+UEz7GrfD81y4xCS1qoOsYvX6AOf9HholHgj0dbMsQ1DBHxVqVhvEi
r9RwvOfSXKxdKqwZWfKzlvS8eRghHhC9/xSM48kL/oOv/Yde+19/Qa2VCxsTB0pyfGRWA0Uzzk9L
cTxKGte0zAkTgACq3x3bOD2QlXIUpf2LakQ7k4fogJ3nGQ7wfWWDXpeNDqv/TRYY2yHVj5jXXwyl
WJJU/zhK8ZtikuelajUs+Fhdj4NPYacwF4HsPZWtmfJy3WaOKXHdu/JHSXyRaUUHbG10qXRyalpa
pwT9zDX7V9x1R6O292PdHNWIkmvrrvQwnQLY7H1Z+EsdG2Gt8x+EhBdqfQN7GS9neEhU/QYvyUGt
2yOWOa/8CMmy0jTlY/AUIhatPTyYaKaV6js5Ieu8p/UY8NjJUSf5O4gpNS2LckRcgWdhPn1PVe+i
RWU1R98kDH3671rzpsqqA+pb8jUhVKjI+erY3vaa6xi0BZtSfq/CljQ31jRFf9HImcVnsSUW63b0
1XvP0O88MrVMv3wkzPUWtwvMHd9/9LvotfQJTK19mDykDhCLVN3qjfVhGybVfFECq9bH+6i18W6l
91jjsgfuoIwpF8PVz2vJpY2CEExFofhkoMq0zhYTl2g4LgUD6mgwZJlXDtsacunctKlDJqWxChL7
I0DAjiSjRM4i89qjqqcJ6mqdc+W7TNv52QKqqZYObsKG5WGfX1GosrRtlyeZAw4Eefo2kqRgMqol
xFOCATeVdovwXp5LeffeW/VvJZOPVYmyxvcFWS5tTjdRSN6mq/srm5jy/dahcUOTTVNVBFTM87W9
JIJd8hszdTwsA9S7coFUlsYL4nKPcILylQh46ISWGjuVBWfLl7pN08julU1tgiOfPyL4tuxnQhj8
3/ldsR4iUmGHBryseIQIkKzx/yXS8osbgqlj1of9sEtjxIlatiknmkY9ec711kZWHANbl83fRrKL
sRNQlu/v4f2Nt5lLbnmLsUQlGFy1Uc66Zb0YTelea2N+S1CrEOdga+nZuHIbc4ZlI/7fX0407kca
SAaD2oaqnt0NqqjO4whPFYTWZl+rNq338h0G1ayNy1PRpae4GZD+EAkDoub955H3/QStT7upYoGE
tuxv6P+ozXE3KSF2FEG7Cb/Soh+GE9W6VWAWN52aPBArPF47o31/l5zawV1bFgcjTTbPfnFeZVnj
tU3sZBGST7SEeVS9j2YD9CO8M1x00ikeuf49Ca0DKuqPn3/z1xHw39mmyxo/W1V0xTSN84OZF8R5
qseE24xGrdNbJD5KmCrSO3lOafUujM1DizmA9rZBT1oCbdFRnShafdbL4rlstFMz/WsRRHdDhZc/
7wUVk+x9GB605haM3zbMsOhb5bW39X2Z4Itz6eDQbhh8/ens+9f5pzCoW5tNwhfHdO9ruIFH8RFi
wgdBefj5IV0aGBpFP5PHxEnIOPsoH6mwK2o7cqIIroGFw8Oz1onR3JJ1Q0wImKqotp9//szvB2Z+
HsR0Dcj5tNicH7v0HLAmeZQogfjj7fw9G5QTSIaFnCuPX488cpOlrlpXxuP3Y6U+JWBo8nRY54PP
LltGRRGjdq3IkZqG1JDW0fXoLjDlm59/nnLpmRoy5S5NQBZUz8u4HLv6IODPdrzUOJgtd/iMiUbB
ja0yey0k7SbS1VUoGysBW0CvWGVLDadVM2wCRIFAqgw4cKP1LLnXRtaF4xLPQJE5vwtVNrkR/ju0
eknt0zDE9lviAxoD/6gZPWuAewOZf9e0r4obIvIJYUQp14aaMe205/NxWvosA0gYO83ZZ7OB1DaU
o8ixDeASOkY/KiCwFmQrY13Puk0N040kG8pYE4kk1Tx2aYGqOPHIksQe3bXuOAc+ePsFvBUKRkDB
pNYUvMd9EkGsYSfwghnTnoKZopYLnHGIQvImXblV+hDrmMj7iSDzBR2rcx0DPW4SfGIE5CCG+GIZ
SIVYGh3woq//OUA8G3YS0CdM5JRawcF13VtdGduyBclADv1kivdWvtCKOexjkBzBL+p6KN964H4k
+jqAuOy5qhTvAJ5X+XQNuDLgpkn67cEKeyrNKMImW+LflzqGMFx9nYVu6KQ3N0Qv5xtLc9gmJWq0
AiCKazTbLIVEgmnqA3fOUsur+5+/xMXJReQA7Qtbhf9/tpAkesHhwctiB08nkip+thwpJ2HVVy5t
F+qNjGDb5N7Lok4e1tkowu2mpXmRxk6n0XRCmygakB2s01XRbjlCnWAeoAfn3dSacfAb9aZ025tO
jNe+yKXdzeRgKVRB8ZOnf/7UZWzEoFkdpYJ70fCXRV+uK+89SoYXY7JyVlX8qyyM/WSET8Sv//0D
5ynobOi6kOXzihzTwGwjn9VsiNyP6XmX6MuS0r2yWKvfL8kUwVgZ6TNQvlfPZ21fRaQNZ6wYZkSL
wYbzP4vzGHWWdYgGBcoDa1ao1U7QmvasqxnlkOdnLRoTtYQiHmF44ObgjDZH3ql9F+j2cwIzR3UJ
G+iRB1bE2C6uL8OXVhvSGXRu+PaFsowwSyKixzZC2dlsJdIfpTx/51HOU1W9GeSrq/7F56RqsO7A
XohvnZuYh2SZVL/IvbyTlAYkcpS/N5RNQUIKlDVx8KuJf+mAXzpCV7uOE6lZbIMUAczPA8OaZsD5
csCLoslLXBvhJGf7nN2oAJ68InIwGePSAfQvAD9AoCQAMgrQfmGSyurq3uc0wZHgYItqLYtXS+in
BG1N9tl7WFeCpHUqjkshGySoaZ8oB/7S2grK9t64NWz3dqjVEwn3sNIYDLKWv+t19GRr9THJs3e7
l29yQPWzCuWkXr6WwlgWnoS6lvMSpWpKkPZpVIoHDVpTbgcTePgzyGi2+yLRlplq3uAxfmg1EDC5
Ve78RgNvIa/o8C9cywJ4aj6nAddchr2M4rSXwVqqNz7DYRYZAaydt6+/t8xk+fWUc6KB4Sz+CuVr
u6p+8d1bVFhZ//D2nR/tS7eaSgoJO1tRblNgSyJqtx1NzsU0IcquQx/kD46hNCUXmF8mTzq0lVNY
pu+hV/5u/GozyvpJCjhlknCKMaksjrA47ke97DiW2vOo9H+HvxQb5EjjI0owh3scXk4GiyyaOFNW
bKKMlsyPlsElcqOatxq6x2kt1iz+lQwBH7xUjlunxUmQeQ91RT/Lkq5sA5cOGIqsc43E4G1P17h/
V8XYakjvAyDiSLUyU/r0wesJ6A2Xilc8ZuXwLudoddz4YGfDlTuOemELUlgMp0MzzVrt/LyvKsxq
Hfu2M7rKB7i2F2D/T5biLws7PYb5W6NojuYMn+ZkLDMQ7vgvckb0nKu9i7Y+pgVAPZHT9cunStW6
6hFQqG66ot6Dpcquj34Zb36eq5dWV2paisl5n/PYt2t3C221L70scwg8f8mJXSwa6jtJdyTAfjPm
0VburJXm49BCpTmkfDl0JLNObo5xjTrC8rHO+HexNf4Oe/0lEfLHCAsuFI9KMrxHlXzlTnXx9SoK
bUl6MdzpzndfXbLDoCSy1MFOty/MjkDJ6smr850sBwdShOdp3C8HIuEGYVzNFbpwsOazp8qzqhg2
a/W/Y4slr6srvWBsEZ4yVxnNSq/fMGvWRrYwpPCIs37rj/JHHssf1KlXENvWaefuDbU5Ys2fRfUU
ggZ8WpPT25/f5IUCCiNvus5onMG4uZ2tuolb6gDneZNjnb2AG1sNo/ESGiyXnm/NuJ/eyCm1Jc8w
9iZh6iS+P135BhfuVbwZ2daEyQVLnB8Dc0sP6iSlulQM7XF6P51pO14FxLx+0e32KMvRU5aYN30k
9gF+MnQeWai9hNX4UVveQUr1lxTIvqTjmrWUK7PzwnasaKhqbE1nT/rWnW/hW6YjdWiU0A336uzT
MIpTXDGAAq84iCa91gy+NFg0YrZUQ1GRlJwvRIwMN1OrMXWoDqxKDzU8PJMZ5NVFbvrH0B/4h/2V
6Ty947Odl369bGgaHWhdtacV6q+Lez52fSm7FK9wLD+P6Bh7vOFWfUtE47XCt3Xpbf/9WWfjjfDe
KNT1qVBmw8eqAheDqQKpixuOErwXfQaATSBr1LW1Lxf7MSfNM6vFjgR5Jq25wLJ+moi+iW6tPPp5
ZT5s5Ex/BlSf0MknnQTcUjyuc2WKPrTkTSXlJyyxPgh9raZYC0ViZ+3ypjx9kY+RaCa0H2Hz5Z96
qjiDxrnQaMGuhOOmIhO9SK1lmrV3Q/DhqdbSrlKUdNZW4MGm5KL2mVNnw1ou7F1etns7AfoiDeuS
nGqpK04RAJ9GwmqKATRub5N22GgNLrWi+ROG9amt+JZeuu9TCCaJOx6NmE6JahNplGHSngcWCJu4
H2f5L7HxI65nmW7DfHHlF6JsXqPKdEqQZdKgDXNA2na/aGVCcjSINKsCP9oX4dLmp6x0VJK48fTt
FD5thR55lj1KaTkh2hrsVehW5GDVu9EbYlioKfuIWZDkkzECwQusdW1UgSJ5wZYZjBOUVss69DqE
m3UHmw5QVDeEBEQ00UOTcEjUbB0wSCzH/BETdR9ZIqwEY+/3lr+GLIRknAr2jBCGF7dAZx3a2jol
FkhI+QGMHh4dRv0o0gOo84WWcx6z5H5DZLWjGVDjIvzCLdlBdvRpYw+yguokXLEzRPnZBtnBK9OD
VNVoKVw0TzqW9uw3gcTPaoxvMY2yp7DfwDKcWSa4WxoHzxZwJDfH5A2k2PYd3+DPitxbmVCrBnCA
5hurWtpMQ6I3i4M9WDthDphI+ZLTOgAkfY2+da1FcA8Jbu2C5iWzvH6RNsP65+Xy4vxRLEthcdCQ
rZxdWM2iKurBZEEiN35RmqzIfnc/5CReoBLSB3PZjPaOn3hlHbx0SKH+we0VMQVapbOPNfwBhoo3
4CKj/aPI9j6NEur56ZWV6OJ2ZHDCpMNJyRnwzb9LkY44CHi9nTrdYDtN1+CJggSf4NalmpIhpwO6
6R9I2r4NiMUplOsnhUsrPpuqZfKMqcKeXxztPCmSvDPoKODhiAsUpw36904yb/jHe4QCXPrEzPXG
Bxb/pR+geAWJeCOXAJIFxceGQJ66Lu8jlUgtYe7cRKWDZQBLdgmi6SBnzhIlZQpWruPF6Ufm1Q+N
723hiu/soQWmQNpUa5Q4FFKq+R5BIR4G4qRrFkNmnrQGDFzEctkMU48wluZqCa3UHyankzy8a+no
pCOBO741V2xrn/gyQv4PtYoQ5rQY8Mn1mlla8FDkh1JkaNh1TANyPb5PbzODDIb/q48WIjSfuEpF
hDYX+QA+KzyU8JYg93ISeXOlDuHC1LHzWTc0OHoLxQso1LThreCQSlZBCE6BKlSVWPVCDVuPKgMY
RwWEcEwCN5EfpBAgUK/j/BMjFWBSGTZ334LlRxjReTqRBrV+yvuuWA1o/q289sA72Di0FTgU9B6t
1txWMibKmBTdpsdj24ZPY5RD30gmkTiez8DlAyas4M9z8NJ+aWpc0W30bgzVaY7+tV8GcmUkadSm
0A/pMamPiRnvhk5eRwpxNf9fH3V+RWtzeMMZyEfHtyAppvCFU2rsYBLnXS1d+VkXT8km9yp0KcjR
uM79+7vkQs2zQi/5XZFT+aTpeenS77PVdG4PleFV8YgXw8kObvjKz7x06qFKQ0mKoxb3sLMjslki
K0hjlpeeti8E9CTB8lLXe8u3d0rO++X///nBXv5Eg0r+FGz6rdoAnBp1CxxDpwxLDGDlCarMu+IO
z1lcftbsIVCdlj9/5NfScX7OmvSx1DpRK1vn4p+xyqH6k6DghH3sz3VCDls0jpgtbYJG5XI21uax
gs1EFlwXH4U4FREUx3LgjFB2U6svw2NeHyQ2qgqzKz7TpOZEGoxre0DaYEgZ1AmSR6zE2EWI3ih0
uZjixo2ZW+Z8LMe15+b13BLMtw5XGlkD1LZ3LRzdBXNlFwTwpWjeVnPFPZYxxrgaJlxia06WqI+9
XdynUjrMXCqxCJoXfu1DE7alaKGSn0BttsN1PLnPiwpoEgJAQsKyObfPdA7H/zUUUCcM4Hg/P9WL
o5Yxq9EKojWNBvXfUdv1Lllpvp04XZF/xsOTDW0kcscN+Lq9SmB9swjxO47XCpmXBhA8IAqZFHT1
bzeDqpUGP1fNxIFQ/RmOvD57rN6HuH5PJg1GX+YHuD+nn3/spd2fzhOKd3n6y9fp+q+VR7bLCEEy
5MOILSQDVzO30WlNW3+ZGdtQKHdxVpym88nPn3tpxfvrc8/vz+Gox21myAnG5n4tYsZYKKp9pyrP
Zdbuf/4s+0KFmhRiE5EY11JWhbNSed0JAj0IZXK0NHzo+7ZbBMjWPaqxahnXxLjkfwzC3Og+jetB
9vGyC5gZ1A0VXrTrVtbMqBzN+4gz6Eem2d+FnnaAVdknLoBTLUbkJykfnokXq9KB5bnGa4hGcqmq
yPJ6YvcqGIN+CDjHGB/rBqTJGB1ZG2H3Qp5a+SmJ6bhETNwmFW5tktuev8wlpghlYp+w3dn7KMON
VEjcNxTw1zNuXhSMM876UnoiZqPCEkLd2VXWXmuQcVdXpOkRDImUapka3Ws76h0hcFx7lNpYI/fa
u6YHybkDfkmmCVtwDWMimnsqDOFI6w967G+nc3NRas+CE3FfMTaIVFh6fv+seyMxWPUpzJo9cQ/5
0oqkXR8Zyw78bCD5f6SxHJaGX2/JmK33RumTFoX5lYTeK1vMpUljTwHUNB6YreeizjjOK3SXOXX1
nNtVpj234ChqWX82cmNHw/e5JqLsykqvXhq8NpoM3BAWreLz8cT90iO3kAXCjK29CvAe2a2rLpRq
XkDCDaZ0KGVqwVWB7ZhuSKRh4u77IAwdL0yOZUNbM1dp+yakdqjhn9TNX9DbE27VjhNaItrB4oWX
0ABUB5u1jFsswIoBDeLneXHBKaDjsUDnobLcUKs8mxeeNMRoKmOYR26yQj+Fw12m4t2Xyl5P+FXk
b+WzAFOfNMBfjySfsD3bRpg9ZFTIPYyIkl2v24ZVuE6PpOqh38LqtCa1ACcu/HYiPeKnVlu5pgY8
Pod4WUsEUMTyFA0tk/satL7z84/6nvgN+hHRgDIdpgTln2nE/LWi2eYgklrVYqdXw2VBUR2UmjjV
GVEWpdqvFNvNF1kCOjxRlZMPX4E7fIq91yMbpE6jdRBxDYBaKXxxZR26JMRAtE3raDolWN8Ks15v
jLnbstjmwr9pgvhdiouDn2GMNnSMyDUZJyUc78roT8Af7/y+vjVofc1al5tnXVlP3Srx08864kVB
qUfmlnwOpBVYHX9Ek4odoTWofXTpz5VnKl9YQdFGIBVA4EZj57yrKYeuZ1I2StBnlwQpRfj9moFl
w5W3JD+jEeHp9mMWbDp/a3egB7IwGm9tGXZD53/IQ6He0UCjux1DDNLcKZ+zKVC9KcO7NzJdhvgX
+ZDpskvrO+iocE9IVrRzahypyWwxglZahHBVye1ksg1Qxw0RPLBYAahMM8uJI1snbTflLiW0baaS
kKP51IWnzhfcFH8LQA1IX0yBom0nrqn7iU/x4bkqNB+toS0t5SJHeSppD8IInlNkSDOt0ZVZl3NW
EpK4iezfVscSbIbNh2fIC9fgNJO2DkK2RWG+QSz99Fxv23uwn7zQWHhadpj2k9Z6JAbzbToU1rH2
XJXlSWmaD5VeH33z5zZQFbr//MGaXJ98zvxd127svKZB7u+g1rcLL+j+3LqytrfZDTw9jNZUC7Gk
lwWRKbZ1IA6Z6yNEQJbYFuZXXjtjPHFHB/ktzYbfV8bCpaGAIE2TEa1wqT3vqg00E+Kq1hKnD7MY
LKQ2A+/7kHhVv+Y+x/MJ7EOrS4R4TusXPpsoUa4oSy4cWjAICnTmxrSjnxd4ibsuimQ6oNkZr6+L
8yfTAjHc2gXPBjmpYw/FcsRHOgtgLV+bxRdWf0ol9HQo43JCPK++p/TYmy4JUidqCJHM09DRMxhm
FqD7hVZgr8owI938N2Nnths3sm3bX7mod+7LPkjg1HnIvlGqszr7hZAtm30bEey+/g7KdfauUh2U
L2AIljKVYjLZrFhrzjkC75PHObAro4TwUHmImhruc6KCvV1l15Fu7aMzLQjAPiSEEC6X6R17PUYX
0jI3AJMe0gBwKLXFnqqGmrDrft7F/u9fNMPy3XX5rW4Ar8aJ+vDtf1/AstWy/qH+a/m1fz/tr7/0
3w91yb9/fMr+e339Wn6XH5/0l5flr/+xdZtX9fqXb7YVuprpTn/vpvvvUhfqf9yiyzP/fx/8P9/f
X+Vhar7//tvrGx8BacTYnr+p3/546Pj2+298cosA/t9+1OUv/PHw8hZ+/+0KIJtMXysaWj9f8E+/
9f1Vqt9/M4LgX0s9GTLiRpWPR5UXHL6/PxS6/2K4hjWIY8S0mIHS+KrqTiW//+Y4/0IGiJ0NvbfN
3SmkUyRrvTxk84IcSZxT9OiRZlHC/s8euP254Pv50cXf6z++/4sa3FyWKH9aGDKAAWRAQ4G+k+Wi
Ovyw8E6xAek6tToivnuuiQmYyaCbHoAtg/5A/PMuuK/o/0JQG9feyJjGBoG9bsneIg3zQgD7bhLA
kkM/vwosb9pXLewy7SGTLh8RUG7CarA2tQuNJlzgJUoFoNSaljNiTI6lhd/EVftW1/rk293nAgv9
TnYkfaWN0W50R5JW9xzcyIRTVnRyabEowJgvhQ/RosocLvzkMmUw3Ll96wGzk7iaQyLHR8zgQQNH
+x3DEWhzTzsmhIrNRrTla1u4GltG99CxZvxJhUHKTCSKS5gB97WlPAb0TmYzklmNoaw3j5r4pCIh
x05wQpOISxIXPaZVUhWv73QzJgKnsZ3KHQ6aej2N7Xi2AmYHJMpAn7zpJnkgLthcj6FjbIl9PWQ+
JJTgc2J1zSbEpr92M8J2gtp2CJLB5V6mxPEMFmnpMS7z0CXcrcTMQDiwjSfTCGZSbaNtEAvJqsj9
MuWe86sq6e8HiOtS9tE1WOTXzOr/WiVlE+hVdNTNsXHCB1MBRX3/UjCdWnu+xJ44gWubC31jajbK
JUdiThkEvO/MP51d/8vR+uFqzrFK8e6YGJ0R79Ai/VCw2YZljnGeN8fB4GaSNtVnB8tQd6gNfRvb
5aMRVt9Tt/jVHlhOgb+eIi4eJQuJVuDhtP54H5uRSEET8QvmOemViUVyxYEdMb1B/LZVyu72k8GS
LQMWisWdTDFDUqhECGh4G/6RIfnTP++Hj4bXZUcgyhAs/zlhkTJ9mJplpi2HspIFORXsiKwiIlyG
iiCSQe3HGoqLsdzkfSjVgADz81BBwjGK/ASLhCYXhec6HsLv/diEWF9nax/Wxf79pfwo346Oba9l
lH365412PvTx3zcafQ1tJgxK8EM/fHoxZwAw8YyNDolpTuV0UFkwbdVCKekyHyyX8NKNM7Sfkd4S
VB9zHqYRNgP6IPW2s98I5a72TqggBdNu8vHdJwTKFZGzZdZEjZtsIjuHjNpmX1WN27Gg83zqo2V5
YkxfQy2vW2/ZEXb6Nhqj2lGYUU8n9r1Newg2XfiLjsn7gfHhwEG6uTQvqIGWevivp86Yx8B/csLl
KzUQ0VYQxNam5T4eHpNgtq8QRW3DijR/FLEZAU0kLRoGbbNiJga6WRi54A1WXU8AhPAJ4jEX74V2
MOjahOKN4UPfkhefRZDhc5L8Gy4CYaNJ5yqi15Ah5MrTJJh5uWXuKk+/tvU4HzqDFndtVts2Eus0
drEBRL86Xz6MMfigFz/5YsenqBR/M70VBJlPpXayo0IgWod6YJfPN11UfDV0RAbSjwrwR2UTaz7K
SS4c5m7bbYWM510oidMd/bOShEiWluf+oiRz/rdtY/to9+KVYOD8YSFLJQwhu/OzYwvrrMvFaS7q
lzqgSm6l/9AYAoGqQeRazK3P7k18z4SVVbGPvLjQ/Xrowaktp7m2v0iRfHXniSjE2L/jsITL1bcB
3UcvW1tz9wPnVbCq7Ic5nE5edca9cdvGWHJhLpswf8mEZEF9i1+IiFWiPxqrKU9pln5J3cj/ldTi
75cwz6RRiQrF9/G+f/SI5HEGW8xvsuPsRwg/iuzWlXO4Nn2SccQMFKQFGVSp/aCccxjxzUyZuLLa
5D4r3fJQpaSS/fPl4G8uI5xLJoEVlkkp4yGA+lB4uKkxWD2r6mMShZyr5nxjJr5L4mt1rArhHimA
0YP35tkmgwMEW3dNvIZB2K71qy1ZTsM/nabusiVIHjgcAoHf96MOBWqLb3QGp6lKo7XnvskEb2BZ
xHqXZqDeFqBiPjEmm23GEo25qeukOSjYzqdpKMg6VeKxCGhMJ3r2dzgHtjUryH/eW3+zJL9vIzKQ
0OfOx9VkuUv/qVehgSd2fj1yKZHedags4CI0v92wfjJgG34h13iOTaJj8XwemuSr6OnHeINtXntp
eU1B+ZZnOPqD5i33wuzTaBGr1g1EjQflrW0UJASn6Fjq0K3wVZG0n9nGo4bRsa4nW16KkWov6LKN
IZpf7v0Pt4Vl71to0l3uDJh9zI9nZD9Zedp6Kj2aLoivlpjHBH/3OQ2CeINTGjXekhxNm3+lrJay
otDZNiI7/eTJGiSYGE6MqESeGb84Z7wP1cayYTjP2OE4pqnFP46kerq09RwJOhV0o4RCHCEzWMmT
MT14JtnUY5YPMHTne8zaBLYtSkQoq/bOhd1l65IiNObGJshvlmNkHL0w3dSNI46uPVmsu+VuJisX
gVZxY/Zlu2OmuCAqA/JTDf+QFql+cEaTfuucGa81iZqe00vIteptBLa3dWdLr3H5Y3CFH1PDh9WQ
LJlXLjGyNQG7LY2DdVgP3VUSqLcItu051/q6snPrpur5HLEVtF6jXoM5u4z2iV2NxjUpDiHMXB3G
4d7I5wxgiQ+dMAW4E7Ehd/98WL/b9z6ceh4HM1kBrJBwOHy4HFOuRgOSSuPgUn4cQDdw92beNs+8
8UJ7/q1T9ndRuIyzo77atWT77+aybXa+tcSxxTareHTrYT56R9wlcJRxrE4BHM2+bo5dXX0HygCe
0Y2foyKUB87nYB2HnbfBbeiugLWnx0C59O6hcuxas7lp+s793EQPJIVKVk7wzYpi183hSxYvmPiO
DFWniqLj1Dv1aZZLvDVp6oVBMh2Ueq4P43kgGabRw49BMn/2BoyhMeXcxsdpthpQtticy6+JnG5o
vkxkDbJecHAQQgyKDwpwwdIXJxEy6pKD05IsHDC3b3yyfQBlf/Fiw76jWXPDFiuE0jXg5zo7ueC/
ELGG63/+gKwP90tOgqUzSkQMC9QA98CHD8gMK4g1BXvJSJUm70be5FFlHpqR9v1kTXuoBNt6IHin
DaAVmmP14BeM+7Er3SW4j7eFsC+5AQ7MgQC4qiT9uF9s4ccmy7KF3McXgdwymfq4KEgNm4PIkOnP
WrgdsP9GcbytTe7tdOZX8JGZcqDeGyA374qO+idu6y/TAjsUkyPJM40P7iwIS5xZgP1i61jef7i3
LME65DwEOHhQOX7Yf1MAU9RF33sMOtvdp6lJjK8evhQZqbeR3cRrVAYT0gaFRbMk8tfLDuVMJPfP
m15CnPQ/bxCDiw+1wPKRMvPB14gF3GHTPlSlRUcAWt/a0QEajE3kt4RGg6J2YwXHqq+MFx7aqSSt
ruI0TfZl8z0s7AaPAoHXeA9qx0F+HSylasLccw6Ss1t/p5zR54i0oE0a+QVoKofkHOKLh6QNdu+Q
2aLnrOgt4sd7gnd0RJZhorZ9Psa3nUhZUnFWH/koL9ko3+qmzi54qpqDBJsS2TXnedxHJ8Ge3CVx
TGpr2Dt7vwPcmiXJ1eghlsmhBZP+ThWMLePkZOJWU2GckpDt7IGDSjf4ZpJMBhHH7ZqT64whARTx
WRe8VBbWcocCBeSBGd+H/hwc64Sbf4kaBElzmZICGw1rB0j0PunlDz5uZjgZEwt7Ct4c5krbouh4
UwAlVICirgIwc8BZt7bLwDvXMfgTkbjZgx18ZmcnF6ca7iPTjXZiSOZNDFqSfGiNn5z55JXfKG8b
Aal9ikSxwyjjHsOFGrj3Y5tQkaY7c0P9YohhvnOIVHQFLQlvngpITol3KpbORTxl6d6qwS5axniG
vIkJIYVXybKposftfi4r16PWSzc5ibFNbviXeQzGM+YguF7cfQ+hJlW01sSgh0mU7GtQry+zvceJ
t2dKNx1Vaf8gF8W+10X2KuYFTy+IcwykC88Od5Gmu7X3B6A4L1wEr0vLIFA8845yUNF1MZMHrSri
fbNx4JMMwDqFmX1worLZdAkMykaEw3ZUsB/c2UhuG7uE/+JWh8gGJcvqxt4DFp64iWrjOLvkizsG
6dpJLYh1Mn3wt9W1HEby35koMaYZiff0/M+Bmgn2jKv6NKWh3vhD8C1xi2ZXiSG/ouhnaNoW3arM
xu6BZXO583Uu+M2J8a0Bxz3qsd8lVa2Ofje8DQLyYwzLeh14DeiHagIGUjc3NC8urgdyOhXy7Iw5
/edpeHTnFkPPck77s970raUYzBJz3tvCoxnvn91Q0hYapM90V+xtt7uYWZFccj/MV3ZGqjoRZxvL
UgxfPQhablOOwPHcO9vpiX+uGKbkelwysDUzkDEldw2lIbPn9nbWy5+AGiSYTN+BHzsnPctGTNw/
i+6uitBB6nnTWkT9o8ODOU1KAksc+1gXi3+ks7ZgdOm8dR41otAwzoQz7kWUBzt6Ls+RhVhVyihf
E1KQ3haFIkBLcvtyAgIe2hQJlxGtdF5YOyhg/SW0JuvJgVC8SuxH24jHJ1vatAJlCS6VgmljJAnQ
gT62d7Uv93kUR1faoAvewE0qnJZ17fipryafmISrJisJSDe8eQ/b6yY0/Philt96c/BXsxt5mzEP
44tYNjqV4Q2ESHgfNQQHKSxKMFbJcNzIgQaV15JqTjZkM+6Z98TX9vTNL63N1LbWJe9nGDYZeemd
C9/ByKpFoF6TUKqteJ/O/YNbkp9cZ9lVPzpkZhjcykMzOSgZrIsKU1BvjRfYmWprV4l5ZxBeYS1v
nEi0YW/1Qbd1Mz0+BY3Kt1E2P+YWTjxRGaSHV91NYLNxIBaj50TNhP+bITnqoXWZAzCkCfH72k69
PSg356kRGTTlOunPvcMql7thmpDwymm1a6RXXfkOKDSR5u4z6nV0zUR9nCcbuW1tSPNzG7kk3Of+
LXN8l5AL6MAyoD9hufKA5xy8omXDOxmDb/Xg9ORvu0uQFhZxmj73XWyFn3zDpdUxZfbZ8rIvTaHi
PZWaopSEY5luKTRY+rfzi9tx6Wl1v4FNSmsi+l72dA1YNb7ZNWz41nP00ZFGf5POJDIXJeMiZMcc
fSMp5FCXmW3GBx2O1gYSKk6l6uCJ5KFEUn5j1jVpw6kDL0Y5zT4fLiK64aMsjtbQfRXh6NGgtJpj
obkO9UbvXNMmebEoZEpPydOABO1SVkTvY5WYmb16BMIyvnKMDWFmI9d6yZCY9NNTMaAbS/Xe6YbX
qnaf1IBRIs/gpfedaJnN4VgDLN/QGb9+f9VRQpw0mdlsYdR1WzNwFqbKF3fsuFYh/lwnhbmHvgec
ozKbyywZ/zglFBGHmG9EP6fGDoHRcECbPcrDwBoqqIznOWNu2GLhIDrOOc0W+g6le8gTfrYrYpy2
ZdgBHLOIDp5r/54xkHWT0A4XJMeumVIUp2HGeUcsnXm0wpqIcOIfVoY5EPtfLGrSMFoXi9gwbdba
o+kaIQdf66qdLkPdkTHbUEM7/UuhX1VJ84YVC8y8IL8eEyJBs44POC1JkCs9wIwd8BquF+hoiiyl
qsxu6s67qnw/uyJiDoNDOti7yHF5mRydRMlNsC1r51PygzLSOhvhtA3NtjtmRs0guAyuJC5wyxEH
rC4RmGjCyhP7ZWYuibvNrNd5cjKFIq+mpAR0SLVZNyFBQPgp1SGsUFEEDyEoMLIi1ak0pIW+lNst
FlKPzCaSdVmCii2CSHvtgMA7m3619tPO2EYJM1kYvw6OVpALQy6sXTgHjyT4vAmdVJfQZaBc0uTS
WQPNmeDrJYD4PA9o2I0+25p5Ql5q5vmsY/S69uPxpnCrcB9CXSj7HxI8/W0+G/iwO5ArJTOUKU/a
TYHyoBF9fuqkZ6/Kcc7WAoG4W4T1XjDDATygyW0vMT5Z5tAcw6wjwnL4MhjPY+mPgEpIbNKoF4LI
+5QvAw+u40fOgmCVhlSGXhc9NsO6szYGYLqDdHiuHbtYUMldCdJPqabNyCmHPp5Lcj3F5TLWAZo3
NHs/V69mWp9G7sTjBJhvMYmx8qPttJgrCzS1AfSH0WFAIv2nmCTmbSsJ1bfm6E604SkvcU36yjDW
0QgWZRrjnVbNtSNQj3TUTrvOcteZ6xFXZG/s1B+udGWs4pSI3KmfNW0YotC3UaW/NjGpq8s4f5LO
51ggFBij4hC4+QOaRnNlGvpFD5gfe24Dx6FA4d2rdqHgVFCqJ1+u8dpbGzs/d2aTbspZ7PN0Ji99
BhbTTWj9xlxHW6YC3gGvWoo8eGuOM5ZPs980z0PfEHpNd2ODnZ1Wdmw/DPOLrdVCytXpknPVr2DQ
OmsEZ2o7tNNbMzgI9wv/zXKbp2yALuiNiJzhdu6MgHICPfhugjBAEuTnNHHwWchhW3Ryn6XkntNh
bRBRoHu0xyszHAkBH4wXFzpr6k+vrO1RRRKwDen04BbjMahsxNt5Dv68ssHMOvIxYQFHWQGKnLK9
77GexknzlXSnM55QiRIHjQRs3Etf0bLL/H3mgC6QbVJuO6LNqhC8X83gbo7BNYzGTV5BeW/E2gDp
JUSZwtZt2e0699YI4m4HGCgKnec6UwWI2RnjV0bnH316cuPE+1GsognExMjCSSfiqliaQWFjv6a6
ubSTAfA2r686o/hmV9M5jK/IRa44G8Vy0JP9S+V2reJOcbsmupLYxzwo7n1Rfmr87uD3zaOi37CC
HZ1t2pBFultdd3lDrklpHsKYCx/Jyy1wTE6Xoc2+5QpSPWKPedaPCWHiuELI6XcihASxER79PLY2
X2RdVndlEB4SLgUbPyfOP1u6gWZv9/uuST413ZQQaO11F0aAnBLtSLL73H2hOOKW3XvAlJLw0U8h
8nlWhX+nrU5y+dJLeNNBRUJdWlaUKsu37w+8P+X9259fprk6pYLm6QqMN/8dCH9Ugff6/jy/HLiP
vT8xZHz4x3Pev59aE+cNy7j3734+cfHO7UJsyT+//dOfWl56yIN4RsgWRQcLH4CuSZds2pKP4q+v
bKvGnrd/flnCYTY04gnyWd7G+3a+/+/nb/78Y396lTi0P1Uzqv7a7tMZ7Q37w/RSk0Ie2eV/fv3D
9v3pJT8858OO+7hrfr7O8hZBED+GkmbUFF9QLzKfVVDkPCn7G6bChz5DHTCI8TUs9IFaVe9HI3bX
iLbmk9EJvZ96OvuzWU+MShWYPOliq7D64ZYglL2dlcNLmehdkqevfV5dio42qGw8c12qXefmzga1
wBPRVcBych1sTQXTOm1jtbXG/jlOqvAiSqJNzSE6AoiuuLW5Pjb0lujlvJEITvtbc847Siu8sF2U
nGTQVFc1s3dfNFd+UJa3ToivKMi3lcMSjAVIsg2SyFrh2P4hkzC+z8yv3UDaj53Do6k6+BsglEcI
KjM0dWL/5ldCpO5y4tRilH+W2YzkG2DHptu3cQKuplkxXgovG46FReBiNwBC6Jy7blrmEBHUu2Ak
9YyooLQwD3VPqFcL4nSDK1nv0ersE9d/gI/pXEy41cLL6q10+wSz1q22NdCNpILH2mPbaAQDcgdk
jmHcx9uOFRtEDzdat4YQTLvYaTIymG7qiUq1uC3MTymt7k03i29Br+21csK1I5H0+sPR59BZCfut
oGazEa/5Khl2lte020wUMSM3dUE44ayFbaT7sdIdAK6UuqePEAwa1+XYhjdGcGzL4UJf49W0+n1t
6k2cB8AgJeugZPAmbI6PmRMFV+iTgA2z98in/dxY4S3hqmQUZ1C/VGns+gEdOaVit410ltKjze8a
JyKuMw7FYYymW7fgguoW8TkBM9775PODLj9W0cAcy3m28bejHaIQaUVes7W0051MXnWsqG+CetjF
7bUwo/TKnRxvZXHUkywTEEpYuuMplvlmnKeM3w2PNhfQHZh28mEm8zG3cUEFM3Fsc1mjTG6Z5Piu
PuVgRyx6D5E1BHsEt9g2pu4YaFoeCZPMiTRRUWX+qtTcAydD96vABB75Xi/6BuAGg9yrTWHX0cab
4/TQWOlbPlbVrjSdt2jKkv04DdbBUn5wnTg52Gm2GJ3JvLEFls5JN7e8NXkpmSZUzJXBMAN/TcV3
WSBwMaKBYznVYGk8Tx90km0L6LtNaG8ig9wE9GJHKx3PVciBFbRx9kmMb64pzSO/RNQAoTmwY+st
fqgvfQ8coxNfs/lTN8/FgcwpGviOvEyAK3rI0nOsuJ3a86vnUklW6XBTVNEDLIE3pkhuJ+Z1IqZj
DjIgSuAEtWURHXoBhzVxU/B/ccBAN/KcdTUv1Ia8fiFgl0PfSaEoVn5E16i9cTJbL50jjCt5TgR3
vU06JgIIS7kRdyFXrrYjxA0bUzZ/DUxaZxVAxRIRQ2fn1c4sxLMtYS2NBY0kxnQPUuZ3y3hg0gPB
6cJPdw4Wx1zGQFC+mk4S0TU1brsZXUtSxsCTCJch4L1ySUwgIjON+5uukNO6sFGVBwRUHdrW+1Jp
wUXDha5ieTEu0BTNiD2UwH8b9WLlyVkJa9xrB+gEwaGUzJ/sZtinP3SE8Wcc/VOP/2rrC+sHB+Cw
Bs9LDZG5T5YYdhF1/j5SbrnVhsCl7dgEO8wT/AWbAxApSlIU68qhwc8ymVyJyaI9ZxN9W3ylxhhV
nJ7rwj3NPo62VIUI2Fm/xHZ3H1ZZDfBkeio8p9zl6VNoIr22qwbzV5Tt08y61GLc97N9st2QLqrb
H70pJZXC6NbMFIGMtRE4G8Mt992blw5bvw4oQj0aLVVmQ3UpHbHVZf9AFMGN02Y/SiO4CxTJEypy
AbTO7ja9l2XbwmIlMaeeirsyL+Hv2OaWYYEjrDeFeHgrlboq4/Y5nMp6lcWoAdAdPjSzGe2zMgs2
xkAPPIyUvx3nZjcIXMGinqlniO3sXJoJltqCwG6RfMn6FsVaDCn3OjWzJzKcmE44w2uEbAJ3swWC
Q0+Mruf4Kcvd73aL3RfIRUNd5J+yipJCwj++d1SyEwQn46Hbeq1wriRnQNIZX2XG9WEQL0ZXsWDp
7PrSKwWX2CN3Qp/M9guRFO3asaOei990jKVxa7Yp7lwLAXEe0ZqbIY5HgtlZEnV6b1TBUxKP6bk1
y88+hV6rzIVlJSjhI9plw+g/zDN00MjxV5IzNJ9bVC9Gtq7TmiDDcGA9WzInrbPxYGb9xi8Uynwd
Yd5NTAwOqj/oor6k2vuiaeDuQpUz+hB4daOX3lLpOSc43h95rnaS9VyzSEwha8kma6m/6QsHKUdm
QoIXzA5ARwjymkNp7wj1j0nKm8zdoGW168VJRW1FeG9Sbyjz26ChnYfE/GqI5gEibh1vo1bd2z49
jdYtHqTeGT64NIerJ0vVFGde3x0LxNHnLlmWeFLaJ1UrkmJY1wc6H9e6AS/o+L25T10qfm5VJ1Oi
0s9SBNMG0HikRGJjmH1x8FT8Ay7KEaGK2FOKcFkemGzPsmMRAQp8bdJNhO5lM3/EEhDW3DjNZDqP
WXmo4/7YVD348HLFhRMRrL/Bsys3Xp4+RjQyCRQag7Wdjre2Oz1UVU9T2EmHXW3SzePyPaARN9o+
X4vYORkygeeL173zQ8TcOOZXOQzmfjlJzTAqtvzFKQKkyLw1pd8GwwbyRZ4lJTsWD5m2DGqayU63
pgVMr/TogNCs6BjDoMnVw1Ubf6/SAjwacJZtZjfplp7QfYZKfq+tZtqI8dNcO9UbffGixSqKzKI5
zQxon+M8ftYuiIgskxRHVns2RsboVXOM5oWV3RV7D6rWTaG46vgG1nLDfvPqOGAukjunqQI10To2
bv0yAfHWcmno7ZfYSnfBKZ5L98Bqh0YdKIBSjiNJ3c11GnrZdSv8Y5dhXaWah/YoTDjhrbMLsoNq
+uy0YeFG9nhpinNoZ5eJZOXDZMJajPao54wtyvK9n3U9y5mEm8QXmzXCisifZmL3WPgCaoORkAr7
TefoZl007lMbDvdTLZ/ahHF2m/jPGvzJzphvtBtBVCOK3UwoSVyS7ZHwnc3YuTVkxx4YBAlXyY3P
6Q9yxL8m3wC3oAcXOVj6nVI+Ex4K/XgSG3d0rTVXEnPTsh7jGLHGtRrnrScRrQmLYEUrvqpH9cCc
gFxKIyw39P3vZ+tWdeUi2UTx1Crcue4UbfqMzdGNIBCS2GJDu9t+JDZBhPNSirfXkdkkF68cSO3r
6X3W9COZvFvGzQhUspS+OlVppk+0bmlKV6kPaq2hm/Lzh7pnvN4hDrJFzWCpwFNRGkbDLbZxHmOb
GZWOoQuQb2YzkRkm7kZ1tdFuDSg9ZDF/8BN43HNont6/iNgYkd9ROmVq+PnFj2ZMjgLsobckgInl
C4EFJzGbzkFihVzVGp9/7ZBhUQn7NBTg2ZRqrI0aZHoe/EeVkhu4Nor5M+rcbe5ocbDycDw1Y4cC
zamvADR1p/cvBt6+n//jdgWTjoYQiGl+BmfVG1vQjnbWnVQiaGUu/8NjwhDVGmK1ry3v6MqpPcW0
pU7D+zv8z/eOLsVmisnyiqFv6LOns2jVNyQ948uoT/7MFLBKWT+snEHB0lNB/GznRbSlJTRlTXR8
/5uVk0ge+/efT+m+yTIKya/2hxMt66xchdXc7fRsfHL1OJzkZwbN3SlZHn9/0jiieBuJNoT7HXGB
VtIADpwPmDQgm/oN649YmA0JiB1j9Aqwa0egKNK7Cc5f4hEbnVbrqoW1XKUcjJXZK+CdlBUcAX1D
b5EvuSyL03wdLG+qdCPezhzSeWkAIYWRmPa0gw4/H1zW73yQDArHr3PgNMzAvLw+tcoBrapK3gnD
7rtxWX++f8m4VWxG2lYr/PYtgyvdnsos26D2vc78Eg1qA3aRKg7/T1x3OEv4khNCAbjUDKCyZjOG
9sk+pRPV9mAE9ufcm9WRmFZQV4F3wqXz2votMO6K41cpLF5Trk7vX+hnbywtKJWHFi5IEQV0NNQf
D77/r1i+7YKGScri2qs0Q8/EmLiJL7010Y9PsmgY5bSr2Fo6OHYCvF0/1j7BIeasPnOP+8wV8FtF
8IkfIKLpoT8z7UcukIuV0Zs/4pofz/1wVwTnPDKf3IIAUPoadHnNp5l17QrJ6q09Os+WbT15PQhn
BdAxLP37KO130zwmtM71kZr4ex1TN3+JPf3SloxDnYKXJlL4RhjDHQrMJ0n+CnKdx9GnAhH9q9mD
uSV0TW2M9itB1a+IL0EU+Cw2G3Nco1k6lkF1Nmjyr4OBljlJzeXZUQuq2uH8dSWjvpKSkatSfarF
dJUnM4u65Uf/+SLpRzF00MmxgnP//vNCtO3eyFizL499eGpaLAff+0u+P2xqJbbd6D5/eF4f9ujr
33/4/rxZegH8PvdC4iBToaoka2JyijWjhh+tN1xglNFqD1N4mMiVFh5C2UzGo6ACwNodqlPfmZvA
OJcZkSedNpCdFuZlhAmwZi5I8ElwE3X+CpGFTbqkA1A75gMpB7JKoK25zjIJ80AI5yFrWJOrm8ND
MmC00actY2PViE+ccpb5Q/fwr5txnVbjgP28uxAQGF354gQaAAg7DIEp7LN7p6wBmU8UN1WdZyd/
zM6jBFvokaa+7pbeHUEXzDEa9bVF5rmvkXy2dnmgkWAfDAzLLPsFNV279zyXy50ilh+N8gbLyLz1
tfXJytrx4OqYojviXhxQY0zcrveOf+104WFMWkkce7FvpalOSWQfOy8RGygNhNQE4yFhyUKpiOI6
QWS+pxPJWl9ZP4QYOUfdaSNzJkmZk700I+nckTtvBff8aXg2raA/iTqHMFWone3732QRXIQv71Rb
3PoqfnO9Cg5CYmzi+KrhVv445PbezKV3zAJnPZgUv5PcKy/ojyxnH8susJkNM6gj6eytlsFTazvx
rl0GAbIW15wdj2mYoDewYsBtTrALVPI1k8MLV3veYn0kTZW1RJI8wGO4heTeaOb9MxlBQBM5z9TQ
7Pq6HZi5zHqP5Ou78cY6a7jKAv/B8uNhiwhVbPBOPOA4USfPhZtiKPII/Fj8aOoh2sv5ElUS2Vrn
nJhjltjthOzAT+bzJyxODOdsa2+Vz47vfhMVLlKPviBYonTaLlpoxTR2FGyPE6WLlqohq4Qhku6j
Zp925S2tXqpcFudOsh0M+6ClvqpwI+48o+ISAXndNdNbw7G+CCe5HeL+NkMM4BUsKAc3CTdRFHeI
xlpa1znxaSaU4GWluW1z/zw1/s3sMLzKUZLYnmadbI8PscUQuOqSN2NJMXJa40xEAcIkfRnL8bOb
U64mznCLZ/uu8+lVKO/eHPrnpOhfqiS5CG88ZPTs/x9757EcOZKt6VeZF0AbHHCobQRCk0EmyZQb
WJGZCa21P/39AFZ1ZOdUW99ejtksCINGEML9+Dm/sJLKw0A5/+Y64M/UgDWLxmchx/IOP4A/ePrw
JGX4wc6iN2ItTJOL6GTM6R0NPdrd9ne7Le96e/wxCfmjpyRPA/3HlAFoa62R2kn/qIq82YoO+QTo
AXdOPr/mrfuzAmheASTwmgaL2E48mu13MDCvg4DI+NL1bUJ6h4ZS1eXbrEM5n6Ifk5uSPMOOaRtO
yTXKza+pWlIBBjWLdvg0e8bEmCgBLOCGfKJw6Gu0nAG4f+W9jHeJ7pBkL83rHOqfOteO/AScMHl4
LHOX84AXWVyzcIGeJyyd3eZZuLAeWqqJpE7yrYW05AaszgIDxODNhhevFwa1W/gCmYGCumNSpOeH
o/VX+bocX5K6qw6FKij114hmdl+7TEe/Yf4cu2m66+lWc5GT7BsC79JMBsqS2G1rFqxbsz4IxFE3
EJinCQy5KEbPH8V0NQdItwAMkhkjy6Gp7+yJwgaD64coNOjVH6qFNiTrjw1JXju07rqZ3JWztFkG
LNYwiE56hOcbNSlSa/Jt1IHhGEntz66IfCPsiX31/sVtk6cR7YuazOuEpW6CMR267KR+YfLQWvEC
JoIAln/sqDXuka90wQmfkrH90JvaH4HnPnGH8TxePL+Gxzmk6UHxSJttv4+wVO27hz4NzjD3jyVa
QjlSIGU+fiLBhDPCT8DPRe9RIXDSp7Kcn4dOfa5wa9h4IjsPcX6HkAcKYTyewQL/KEhgCTh4DOAy
84OZQlFxOu8VNkG7jYc+2kboebWxDqLGGrZVEbcHvB1AubZASf4IwdJhhhl8U6M+7AS/I+OrjLRH
7Aw3qa4A1FCv7M1XUhOIVcJTkkH11nVoEJDXSarWZpTxA5UwfdvYAbUrxzpoXfspiu2PVC1IovVk
kONs/NGVNX2mcD/ocXjo668Ivk9bRllXbBXuE6He3Nj7NIWUQqkUAojbBZ2lCBqKTxruQji5VG9h
lJAKrAI6nqbeD24g9i2J/e3sMTyV7ReKSXI7Jm51hKoAzWsYwLUZOtHDtPjHD99xS0VxpVePja13
myDK4RFDHHOn4qdOWnSRbkZqLOCjBE0wJ/WeYfKLat+0GNpRn6IKbnTdRQwBLxGA/n2WP+eNgDhW
A2oro6yHykAInA+4SDvxfew1n8NCtGhT6t5DSDZ1Qy35VVAUOMJ+indxXuYnhCK3ErGBHcCE3Ndg
uvlK434mgVCgQUmBKsO8KxV5Vt2Zax9n3au3wOj1KjiHrnV1J1s+1/OzOaQg9UrgFQI0nhV0CXUK
e8d/uYgZkF7qHfstIKi51ArT7XKEK9IH40H1YX00GYghI4GncGaiLBBUwNdL1CK3GN4Iys/tz1SM
x8wD9hSnOe2rYVTItLG/QjQDXbQcr9pu8WFzIXJbAkd3FxNZHNlIoch2OBBuxjuv70lAd2l8Kaz5
Q009786TnXNnx7Wxh1uCnlRtlXci9yocWI17z8hew8FROCEW3WmiJjZ6Tn3XLxO3jLvdJHi8cPfs
s7HwTuYpu8Dndw96pYpLbDJATNMlswRa8txkvbdfaJhzlosj+bMHBIM8EJFMXARtNSP389ryDqnl
zOe4NcEEkdYPbaR15p5OVMg+B47Qkh+jK7muEzGD3NM8kOY4ybgU7vGWHRdWIqDPjei8uwAjzH1m
TzALE+xrB1C/BgYsdxOd4baCN76R5TRvp77Vn4lVh2fnhEulenattIDAYRkXuy8RLeuofg352Lx0
Ysr3sCKIEpPEOLgJr1zYWdoHs/wY9qXzuC7YoZj3YqnhlxqEe2mNi7YhkAJpgOhO21ZdIxXRr9pE
M5Vu0tN13B7bKHD8GYofrezig2k09l2mYFaJJj6iBIAvcd2qrR4B/nECKPHOBGyuDzTcvqFFZGSC
t9IZ5U6NRncwDIZ7XaLszTg0ktBSo7ied5xtoDCsSqr8s07OBWeiyT2MiBw+cxbExTpUG2sq3Ukt
fDkIBFSLYdrao805D0EciztUDcH5GSlgRvRXecgTvH9UKC9apE5q7vVjMJgnzYNiFBFOZAlSZ/2E
Ckpj42dZP3UKY6g0Fvto4VlCoqOIobT7qbF6342I3e0e5B3wmM7nM5M0qcFRm5BdxG1qBjC662p6
prjlYFMP9za37FDZJOLxTR3JUSCuPw6gLwAPQKKU5yAGUNmaLbGicw4z+VgOyUmQ+COC0lrYS59c
nbHHSujtFz8APWy3o2LkN5o9/Dw60J10kS+WITKFY3MfTrVzH6E7dVBd81ApeafavNhPTvM1HbTv
nhwlWNJ804cLvKXMGBDk3AjwOgxdg/SSFZCPCQJxGZ9oYVT/Kuf5qobiuSwGNCK8KdiUbej6ETGc
WdJtFpBaYgcLriaMd24+h5tskD/TAGfCjmweEKfp6iTBZflTFr1v4ozboPbqzxEgMcqaUTNmFzcw
Xqo5nh/cUVv06/SrWbmbaY6+aln5VLbaBtfRACALvt/pnPGMCFMktTM/jmmqZSkNHwDUVpsLRd24
l/7ghq9Z0gKoNTEhj+dS3SfxW1ZY3onBPglUu21ppGb8ArGohPwICU2zrfu0qBkRN1CykcHF2io9
k3htwWol3ZJrFrSgOjUy+zMsmeSxC8cvdUD4EfX9scC208cV885L2nw35PIyT/1CmUav0yNksgXq
z2Fq4hcxddHRnBhZJ7kOHTIP90Y9BmfTzvgq9ax7MoVxTOT3IPUiYnAQ16hRkNNMosfeGrRTQE26
C0W9paYPTykSlzaZXB/hRABY2ZDvcnKEyzuu73qT1LDy0voyd2JfF3QY8+Seor5qTjrkq8SSFHsG
9SET2WNU5zaSrW1IzCHiO5xltU06OQ/0hx/1qfrKJ6SfIg2sp6sa7+QIHCVKMnmGUX4yqEId7L57
xcJjPPdW/ASqeGGbTHdzIu/tPnYZBRNftMX4qUnRQbNHUCfUPCab5KwdVpyrG7Z2QoVEqW/10PSk
Fa27Voc+ICtGVAYaBRuqyAFUyuTM+xWTy6serUZtp7qH/ONUqIYW8tQroDThh6IaJPxx6+JW2tYC
tExVwvqcgYgwrcGFYTJA6C7kq1BC2xcpgrQtFYldPFV+4HWvKzV+vWN50Q27NH6IICYFLbRQ9bGy
jkgWj5vKdS4tt9YvGnRMSkmImAl0Y1IiKxDmsD9BiJAHJknhyuSu9awPQz8TMS104pXsp4+ddbF5
wXHCmPqNY1nqaIHov1byad2r6RoQmh6cVmQKAHsXxCBD1IKAiha5FjeIGUwDRDDcg4Oq8gEaBlFB
4l6F2Za+V+OgLovkHp2mTV/bAEdSV2w9wHH3pdeaHIu8QFfvV2qmHmqv4Zy/MNanZqZQ7YiCSypS
gk3YNGX6GmG0ehQ2yeBWiR1a9q+FBMQKpCV659qLAUHZkQJusej5BHwBVQy6ylZdcYiQTZJYQy9S
AhDAIWkC09OkBRfpm1mN0LyBje7KOd0QB3Y8G8hzofM1Ixm3ZYT5gpARArtmNWzDOjhlqAT74KLO
aG+KTQsDtrfBzMbZi6yxQsEMglIbUAdZDY/IabX4J3P4atYSNNWu9YIe80H2dFIGtGuTmlp1jpxL
8DUZgpewwyIxooYEfI3Rbj9nPqI0P81h8LY5ptvbQVGhSSFQN1BDwFltFRAjrTa+054uFLb0UVTk
4owRg0MUVwFl1VhtRkAhRqP042S4iy3zD0fQHiHkdy0jImod6dHQoJ2PqB8DZ+RbsB60UfKQDOup
5iXB5NJ3W+1lyuCUV8n8tesZi9kVVR8t5mHLSt9Fc0JgpIEya1t/uTMUI5MNz52SxKShwgzCgwTn
wQFcaOYZ3o8iel37E1U7J0SjTnPyOBjWW4SB5qbyOGRN3yGew4Awep2IJadi+BIpnp0oNQ2mZgEd
GhBKzOO7GsmDFCYektWUXxIvERiAzPu276Z9HjHIxTOUYWo2ah/tqJvOo5DHWtevqrXb+6buu/uS
mntOzfTkpMV0WmJgOxvrx8yk0Yxn+bUPR/k4EEbqk9FA+Mt2mmkMj2m3VHiUT62t8MdxSo5Fb39t
wya7rBNt6L9FkRaecRuwdlkZ32khPnFbMnODLxiEXArlfI5GDfisNRv386THx0DBBKcdfaLYPhyU
oT9VVmfvaUusi9kHF8AoxENT61cM8Y+1W3/z8PfZ1q3A4YVXtJu13WjTSS4vlb7IOkS9/KI5FBOT
brl/pNfO1gwzDXFzJUmC8l/eTd6JYo+HLByj2alzNgCc9FPnHp068w4k+RFeAt+3BefnL7qSpzmF
8bTCbkU/mFthoI7Q8/QIDIaNR5gwLiM1ozHCHSrJMBcp/fEhhtgKxl+SASRo6sBmIH78YKXV1ZlC
KGXKb2D3IO8K2rSJeZdG7VoSyQBxIGjK7PRZdlYBDOfHKm9kmwCwBaP1jQN2iN9WzUhc17t6tD91
FbpD1MjVPgTdU7T1p4bIeFtPtEFrQ0R6pURcwfQ2VUt3HGSaxcf+qoplNNo7jP1jvGpqvn6HugS1
e4JbnArRcNuAjDjlDlV/MmvDzskfch3JErz66qOOSgSRIngRQ4LoiGfiPY/WuG+Hz0KDcB0Qlkl0
YQj1KRljqN5lzRnWC2jbgU51vU+2/UUbwaZJAWfegDG0/mD0C9UmJNrSx/CjIhD0CV3p63uETPIM
T5I02Ee8AgBTxA+0byefb9LXSgkbqwcsgZkgQetEIhNWHRkFvtVYt6AnYrK5NliGoKlJgft03dAT
9VB0iCpqps6pTCnjxVV0bpzodSH/d9j55AVvE0BawN5Ce7eR0t3hORTdp5nXCo4SSip/voJ6Q9E7
gfMdyv5F+ENKi5XOtI/Fvinqa+rN9I/uKRbRF1j0rV+MENFQhSAsYaeycw5zbjH0DRpvS27thw6B
nWyZ6+sNTX5wzdVMm2yP96Su562DHMw2BvlphYBMwAe0myXtvXWhuoj8iXH8VQshCDoCwNzSXg3t
fgAUAWaf9rlFiYw8Nq5VDSEfBBFSlUby6rXz/ZpSh0ZioqsOHiOVJSm4ZPY1ad85S56Sph3XxEW0
rE7zx8rp72MaGTxOXzvR19CI+W8qPd+pQlLrV8c8aCPfIn2+0Zbn+N4m9uNZE+m498bkNaNota1N
yDKZ8GNjMBF4A0BhjchhLFrr7vzAmCS61lShNjl528/DENWwRcpwj13l/DmHc6iPeBSXZv8jJqFz
RDZdf3RL/cc0PYdeaXwjUQHiGYHnu1jaydEyVbMNIav72CC8lbqencu6PMU4R9yb03DKBwZ/npDG
/UCMk2cKnHU5BwfP9vhOFtvS1aEyd3idKyQPNjVqyuiSZH7ctAgCasWrVQgEPDK+x+UNaUT/hh3a
R8Mo7tEUuI4lciBBM6DdRb+rN/JE7ptBTi8o65FnHpe3x9JrGimiRH0ROpu81NwENCpmpiEun/HF
ydD9pvr57GTwnG2Zfl7aQ74TUAfOrori18gJXsq0/oAXw5dujr5nmX2MxoJWLbH6DVmNLaAZNA9t
57kmvDZHMoRmvGT2M8JduXxE9cSF2pLEnrKgj2V59YAz8BaqL693RdgB77bbqJnkm06L7CFy6mfO
ce2wEazGMe8CaS7ZhKGV+QkFjz65DBejcV8r3T2l0oMdaJwiEUPP6qq3oHV5Z3m59N56mVzq5DLf
wmcuvHzeLJZGNuL1OBXS+boDr7akkELnh8sOZGqEc73j8u0auFzsc37OpLkvU0dz1+gJPrxad0Xs
m6ZqCScQsN/LGrayWz4EWBJt9QK2dEuq2wrltQSHt1l/+er8ltjzQ+1qzz2ib5Tjob8RRVTKuxoL
N3hWdASmA32z82jk0HmWE4YpKa//KkS1fi5h4m0gSNxrYKfJLfJ8Q0gIfZ8kW6uiWQoAx0PY+GQv
q/keps3QmD7EEloH+LV+jvBHKbztPMurVmfcBek0NGB68DNe9CiX9foM1IrQFZe6AagQkKEGnwDS
dlRM53s5Br2/XmvZt6WBQx5pU4YVmjnLcKdydGNrmHxJfXwPI2rJ0tPpRAUu766JaL9BOqTQqJbY
NLZVz0vhwmnK7IaHl9OH4WL5auTmuUld6GOLTlaCglzmkFEMFg9qxF8Txk7JvJvzxXWAaHAZ2+ea
uk9L682qGKkEOf1zRAraiSrvkGm6vSPy+TR4wU5rGNzx9m+yDMrASs11u4ACurFkCqdiF+C6XLcM
xfOMEAFjSN9B/IjiDoQMpNdRo7XQhOaVpRdvlnRFBMCNocDSbfJylHDS1QGKhrZTNeyzFNZGUX8r
eXK7JPU+osHqi1j7ELcIKOHDQNVU9gwZUd4KGqkfRB3zj7btsxz7T90yysoa59IN5gyDgm7a1SmX
R+NjArfbz1T8Ohp89I20D72nGLGlhLU1LA4ISM0xBOIPxlIBKVEeKePlfRxXfaRykPzan2vbDZeO
RIMAwT6Vx6ErZuJGHtlkms9uXSVXZ5Y/svwVGbPpC2VQfXbuYNEBxM/A9MJkPplpPJ9r0aSwn6Xn
W05SbYE1pA8JuYdtllQkYWwH6SJsJ0JRus+Uc7bFGBk+p9hDFAYeBPtO8AWdZILVmTd9TPsZa/Mm
BYQzt5T4MaXYkjwcfSA9O30Uwb2maLEMZ35xTTBRfPywNQZKK7WnjkPbPgp+4yVxALLNVnOSMWr2
zfzQkvFS4JbcJECuWjSnCloOOBz7MISwBlWFngaaESKOU6imXrPvzJ4+NiQAgtxQInZaqP1Ud4/I
HkFqmdPsSZggb0qab4g0OFZIo0/uW0bwW5MkXqHp+FUzWnxSADh78CTvkj7/lTrhy3/WHfzfCRj+
P6ROCO7cRAXm36sTXn+M/+f+xxS/lb/KE/552J/yhEJHaRDRexDluA1jgoS6wp/yhDhp/EO3CO89
pE/wj7LZ9Jc8obMcpFOw9kykwN1FQuBPeUJT/MNEzxAPPRweMOJF8+q/kCdEgf9f9RMQCdalsFxL
YgBie5b8TT8ByA1JXULPuxbtl7BGvWhjVr06pNm0lJUB/nsLjikyvJq3dMkcRI7gy6bYF8UtMX5k
vck8Atpi3THmmM60ZQCElokp4+kcIAu00/L5Wy6M+mwiOXj2qNCCSFpmC9cbQEsvs31QNO/b10Vy
yvVWSz2yN2Bu0JGd0Pgz60cKSeOe8nuBIjoT0SIQjzQfs5XnFKc4/+6WQ3H2RP7nxPnn3Lquz81w
NwNZfNdcYTSXn2l48nOJTjD4s2W2U7IikeHMfrcwYfoFKNQvRJrb4jrniZHEwgzxcoEXhcuE8XLx
y8TCr/zQowOQIpB7nhZQ1jqBq1aeRw2khorbu3VVRR5oC5aLsdEwk/8dVviTra34krJ8QvWrgR0P
dW4jB1md32ehXI+ndHqyqgZmlbkgxWpZ/TlZF5M4KXZ0CD8bze3HSxiTd1CtM/gz9mTTBSERnzjK
JcUZ+KoavgMKftR6c4RDjxF46+X3XdQ/NKg27AnDkHgEje5oFCSaPu4O2TS8BFFyEEFDgsjNX/qI
/qqKmusoUuswO/VOr5LwkVRQ3TUXVaTNRS5zpD/LwyDEHwElYIe+bdeMctib4Cc36OLkiJ6oLAa3
gsRteQoT9HHWZ5PYKNKprg7UPT3qp/X5hUrF+xT5iaZ7lOVo+8Je6FmgU4NNIGcJE9mm6FiQ8iT5
fuZ9RgpzmfP+OXdbR0YKRYrb8rrPbfF23LoOgCyoiTobdg3ECFzg/jr1fzjN75vX04ZGBBFonX3f
DjFSgQe8XdNaf9xt+Xa9/35dUwECTQsVvF9xPUHegINc526Tdd2QJZjAW96+dPa/Xer9Fvx2m35b
xOEZI5q+7fz14GgU1aFpg3O2fC7x8n2tk+Kfi2kbQU29La+bmwIZ3+16zLrlfafbkRK3jLlzqHMb
IN7/7rS/rbtdvppnrvfb5nXxts/t1xSMHEgcTJ2/7rJu+Lv9bucj4eTtm9S7u626HXpbd/vfbuvS
1ngAujLzhi/3BMvBj2VTAFuokD0FiEy72JYNOX9BE9kYWr8k6/511nDj6qzN4UPSCwHUCSzVAtYG
UKgBSFjPcTvbb4vruVL0v/golot5fGy4OS8XBxUuj12QvV/v745b170fvJ5n/SHvZ7gtr3Prnr+t
K3OyJGmjl6cR9NW5Cr7JHbKc1blbEHuxl036+3JMURVLhGXTL7PWAgjMViDf75uq/pibOBUtjfo7
l3MGWbKNY1g2K3dxpTY2a5fwy06hs7Qr6zZ96Thuu66LvY2v3woa7bP6nC0TVBKr90krYlpooTX9
Xs3th3VD8s9drHYCu3xbXg++Ld5OMy7g1HUx0i3EdgvDggXB3ckLzKbXuXVilR7JD1fh8XLb0LWW
TykN4LYAfkoL/evk79Z12N6fFwumpR9csbLrHKBWesRlXaqW72bdEorpWFGiPUwQOMiDUYM9z8iX
I0QQX3/f+f24dS3ACk7RKXefGFn0DjpeQcWgyvj1VQjQc8Em20vntk5WkPQ6t24QKSNNFIs/6w1p
EV2L2vM6MRwdLho8IHdneeGXablVZosMSdWa2jnUayrGLjxERm4M5EYapxULPkra8NtkXReVULOK
SexkbKjz5AQU4JcJms7YeQ7tqQ2rDoQysPZ1LmHEN0gU0uYe+O+4TMTUUS3u7XOk56O+BSWN+ZdU
Tw06D5s5KbXt+szX5zsvDzkLFC/MurJf3x1r6QSzi8pCmLlwr9BzL2xUIVa0+Hon3tHj0j1KxB8O
gdLl2es9Ss7LXGQ1f87NwAh2KarUiEIVQARNj+bBUBJsDRFgedYxuDkbUYm2l9QTclt1ezTIdFuT
VOMzN6o8U1ez8Gd0AIBZlAd2HnQJMCzg5tOI8e+kkf9sVYyQRt4jueNq43ZyHeQEC6gyE9C6Zonq
GBYRvaVL9LYu4xz218p1ed2yTmDosWdFuRGJKOrR78u37b/stJ5kXc4yzd4bcCfer6OIDH0vSMgS
aYw8xUgRErFRMAwLvNwksHmfTDH8J5QCjgJbESgtpxWDvk7MJfJa51ozIYm1Lq9H3vbpNJ0tv+1+
26exqdYYMMdQuKjA6C8T1WO3Bq2XWd4y6DjVEu7+7fbZDtEIg+Xm/7bPuvf/Yt26y/tV1kNIHH8P
vbDZ3S63zt3+1WEC9SLnHELhcqPWu3X7d39bXP/RVDtY6gPolPJ8m4ilE7othksPEiw9iuiCPcaA
Ni/s0rWgkk9vdttxnZucjH7tdsxt8/tpY8jux99WOu1yV3+77LrPv11nE8NT8zL3th6WsAF409cJ
Mgec6vfZdbnQxJ87/b65tSwe5b/f/stJf9/1l+X32V/OPRlgCS2th0iyXPr/2r7uqvD9PbWwF//2
h/+y9u+vdPvR+Iy9zF6V7H/5BevsbZdfTrFu+X15XfnL4e/bf/kNJuLYLeOuREuNXybZPxepS+9k
rc3HdY/b+tsBjtSDXaWyb7dVqCxBG7UykKXr7Lqlz1zxfolyZoSYx4eZUPW8TqYZSo5aJtjYQkZb
Z9eV6+YM7leGLSm731ZGWYR6FT72m+S22e6XwfK65y+nM4q8PRtjVSFZt8yu29+vtC4njXpRlYdF
a9+TS7sdvs79cs7b1dezr5t53E8aJeW9yCdyv43xaf1Wbl/EuihDW6Dlun4X9pBQMr7tpeeVg8gq
UQjdKdoTqCulm2iNgMYl1rlN3KLDG64ga+VMtaQr8sCar0yVdaJB1yWUWUgruUot0IvLrPejAR1y
nla+RLa8uCu5Ylpitttijltscgb9R6ZY61vkFKJvBDtkEGYE/d22/zH3AGToyLOyPkxpGfqWeA5z
+DhlP3wBX5pfED4X+07IbxHlLxSw+YZTTlN6F68zEVJZ/rt1+H6brCN8BWBhJ0O6GQ2wxQWtQL+B
Sn7sFiqhbdKZ252zFPMbRof9YZT2x4we07KmCwi5va4ThPHuiCbH7h4fR2SuKaalgD3/GruuqYh1
FJtP1gigXoYgBAfx7pr3/xN2/8lOxNAX3e1/n7Aj+Qgg7V/NRN6P+ctMRP+HK3XhyffMmjTJu/2Z
rXOtf6AfKw3ERjHacVbz7r+ydSgu/5Wd0/9hWo4kkWa5Dmk1479JzhkIrP5rdg4LAqp1nE23cWYw
LHvRdv5FldozysINSjc7tsiElglwH9VvdFX/hOp5njSjQwQy/Rjn9Z2OoM8cRRRXo6E/Z0rczxRE
HMCpO2QOMNmcwBFnAfUReALhcdTIkOeBs6OSa2xEC7qwHQWm59oVAKS5CUtIZpVr/mxmQPymdH4o
uz7rtuZdQA/E+ywC3lkmFHlIUPlU/VFamgTCzI5GKTmqr0AC2l2WZxUABASZVDtHO7N3r7nxZRQw
86wsoZ6TUBMprceKctMW1aLEt832nmyhu280ZPE4cthaQFu3Y2CegLhp6CkZ34vJCv0Eg7Y2PUZ6
jI5WalzRhvsmEI3ihEqwFS22RP8Dw6lHYLeYmrS09l5+mtXYbdMEjHVVug9DBzKeyuJCf4XDDHTb
cSwBe1vWOP9EzwPqyHWA/a7rATpoYvfNAyhuWKix6EOAKFeLFfZQW/BBEuspSWt+bvWx74bxTqWX
klruSY7wgNuWoDOfkeut4Krjgye34LZHX6rog2bPP0DQ3yUoBYIMOkAc2xMmH+JJ7McExaUoq0ac
xSl4Ffi9oQVj6ydL1aifCHiHs/uoY4DhRl5yBvlwtnvKxiIsyUh1qCiOOtiGOhPbHtI6EIoIYZBF
Gaybps1kuN/zIUaVSftpIK3SaedST4D6RoRv1tsiVJYVxecidHkf7EPYW2+pE45QiqoHbOj8QDWP
Tt99RsnkrqLoHHcB0pspOt04SEJOnmy/jPsPCnM7P8ndp7GTXzW6DYpCB1PeGV3/HSVFvAj7z32Q
3M0MQTaF4x7t1mx3pmfs8lbeSWBQuxrVG7SqcL+Lf3TZvHeRel2ktZ4Ms0J62ztIGe+GRdnaJB1b
luRwF9+HaQK6PhtGeBlRtHNd4fmwoaB/MmIb6jC8oPr+bAV4nOjzm2nRueAdiNKAtzMV6vwhSMo0
4K5naRfvHdHdt5VkTCf5ZJA5ua/ckrioh3sABsPYt5btbdxyfkqiBBJaG0T3vZ6cZDr3zxkQgS6t
jzQs+YexvnQkjy5dPL0gapQdNYwJzVaD8xpaAbim4Ivq4FS46FBsphZtigglg0STF9eY7ofBtLax
lvtWgmKZcqhnmaGE4h3HSGFExgXZtSCEQHOug8g5LNHETu95feegfWldKJBRBLGgQCVZbOcAH+C0
w1YBGh7NhV3etylmZVoIZHYWH5MJdZ7YsfeNiUbNCDYhwaOlLHl30bhXB8RhvkaDh/7C0NwVnQTu
BZfD1kYoL1I+lCnoH2ccgZRP/TEIYiT9aKX2vdN+wEqRlPF3baYo16Wh5Qtjsinq1kB1omDnzXC+
im75p6vp0SWBuBfzQFk8xskzR4VfQ/3WyiKQjwLcC8lFFA/AKYJLqSn+CVO9mLgkml70Gmug1cHk
PU+zmz7Y+qKJ6mWAaKzqgyOGmm0mmMLFyAXwPKELfA7b+ZKi/nm1qh5d1wQUdGzdNVb41nbpcAhK
49PYxPaxHLmxUV+DSAp7xvEjNXJTCkSE29Hd58hCohjibnqUbDZdSK59MqqvGWKxe6nJ/pJVODuW
BhDCN6ny+MXCnVuJJtnZIzR+KvjgGCcbhQ8Xagl4rLvVmMdWmIxWYdpRILmgejDUVb7P1ffAQcOo
Fvawo1R/n3QDeo0TgDC40mi/6xLlWPCaTQoqS5oOSLtwP9QYuwCe3wNObp7KUJyA3Ezk7DPQV6Od
+fSFl7ZGr0+rovrBbsSxDYuP6DgFKA1RcrWn8lLOLeLg8Tc60Bzd/OAphviN38+EEC5uAwq77tSe
GpQs8G9ljIcWBmy4Tx3EOkefEKSW4wNkzGjresFbnmhcn1KvC6vvHtQhOrAtcmyq2tlWYwEeEh+N
NvmUN1AI2iK+9Lz8+Hu28cEj3wMIugJQHm4NeyhOI/JInmlB8YiH2QeZj5QL1NG9MfcXdwqhYgZB
t9dqnUorsHMXlvOcuOdo1uXeG+p+43kubP52+ho5fXkVTvhpQMJy9GJnEzblDPjPRUOQ8aTfGdqT
pUA2NKH+IOAVRKRytrAOxi/SgGKBHNHTUFqk0UgoHsSiAWY6Y4QqeKMQYQVcXGrggep8wr7VTX1Q
/fmh8pRfJiryu3iYvkQVqsdZRDKmMePzXD0Wpcp2cyrFUauDFnYId8SIpk2qgvbgDojJR+XJCIqU
lhSMfxGU1yxBqc7oY0jVGTDxrvlqjZg8RoVATgz21K6Y0XsM2+ghCOerEVZq11lD77dW+UpfY39W
jvw4Gy9ZN0wXcDTFrjA8dIJThstu8zlV2duAEtA5wp8dPS7vqFy1X6vqKJlvvNw6NLrznSE+wk3g
6xIKixsBBmD0dAjaZ7tTwyFCp2szSw3B6JbiTTWrS4WQ0agNT8WAepGReQ9uVA1IxU7JwRN1fnbp
jEk1pVcX1HmUo3JJU20QicxXvfBAumJA8qLzQYNM6b4mDurwstaLQ1OmYGzd2eTGhiH9sWUhnOcw
MFKRBkTYbECjz/bOqgrPz+0mOvdJ1NJlAZW1DEgi48EutQMMOvfUKPpAxMDiq50hVoVYDKAIwgy6
EwM/zwvm30QnX/My6rdpCWIKUbursUxmvf7DBXshgv1UlRWgxbTaWXy0VQ7sxUabFASnJrZ6AK1y
Rr9435Q5d8Yz0DCq8uyQieRbqiG8oOxy6ZcyuBNub6PC6qQ7M42ac2LbOy1QtJawuA78D9HnsPnU
Rz/b7tvsAW3QPap7KOq+hBhxPyXdxYvMZjc1Tn4oSwIJIxKovqUKLgqEm2Nlh+kDskszRlQniMIE
chOYaSwAPul6e+2HBFvXedLORl7CllqIlw5lP3i4f0Rh0m9FtDzjNKsudfIcg9QNwFQDmbSnk4Gg
xQ61CLGzq+wH4ZB37sJa+nrqBpu04WZgdEqnqYzPjVEgvmgCZjc1rd93/8PemSzHrWxZ9lfKco40
dA4Hyiwn0QeDwQj2FCcwSiTRA46++fpcCL2sJ+nKpKp5DS4vOzEaAI7j5+y9dsOlMrtCqgYGhRJ7
VUR01Mru07TzlSGRbeThi50N2NiyyJ5TfqmxCtKgfJ9Y00gg76Cu9HdolVpUjvitW2DwqySvvzFj
BgilhNqZrdj02biLYK+ULab+tL9xDWc86H7m3s6njEpScTt0d32pZWuS/qqV5oACd/KpXPv+eOVx
si3tNnKuPLPixtyld63lNOtwDvsDJ30c5KzshyfTK2cer0htC5Y0WoSu3Kgxz8+MwlaJW99C3a3P
mVkVp3kyQWQJufGThWKlfUADGUBRVfUSugKQ91AOOyPFCUxAzbQo0sZbGxLGXsNz2zpOYS3rFhFN
JdXXJiiSw+CA1+jRDa0F8NW1HSZrhRf35DmvWdjQK6Abu5MZSqCwHl6CQl2PmflFWKwETR/my7gD
apQ02fICRQM6p626doLk7uf2WiluBYOeXRnucILpqZORKl+7EdWfypLtNMWnoElXndGhdKtai37D
fqB00bJ4nUfeXZJ3b05R77XQj5ftiFhH5R86RJ+yfCoN76vETi3zdtuaTJB696vfFx9ozomv/eK5
7QnX0W7q2G48VR5W2OKti8Reg7cyBBYKS+9IbXrSdHvv+86SzN/TMPS7KtRXQG55eYl2tCgioKkh
OQNXPtabMSTsGm5cqdVbDcJIozXbxpme4MsyN4vNFWS3fIEcY2VM0862xJ1V++UCEMnXmVbmBg0y
AHXPL8Jd7cKNMtWtmzkPF2JiFH10FN5Q4MD51NamalEEhojQk7Lfmo0recdRlZHTeFQrJcqn+ZdM
lTxit9gNI13YuL8rbf/azUiAy23jvjCqQ400ehEZnkDfyZ3W8g7p6JBh68I0lZ+tIGA8iBgRq41S
MyKKrk+ntxuFgaycbOyTeDqL4LmvbgNPbTljH5rgLGJ9oxkuGqjgUFr2h2OfawtL4fyApVXvjI59
hzcdBn4uurEipjp9Km0S3nlcNtQgr+pjL7nHM6/EWXNfIdon1yLf9FporjG4SnS0WKAlaB4NyHfW
OxWuW32+QI6Oly17iXZhjIhqivYFAmQ3DPLlqKLdCGCWrcc+sAaCXfTCWCK73yLqX0xmdMzsuvnG
KIZkBlCCiffUDea6yY0vQ12/9BUqDRIvjfKtrrpHDR15cid9w7xRmtqMYvgGMns/ua+2lM9+iC5V
ZQ95G93lSf1KPglayAFu6HQdVnjPhnDHyParNeq4LcyjA3u+x/yJUTye9Wb3+eA+ILq2tlpgvsgg
OTqjtYuNFsnvPZyZdUuJQ0G/dgthLXooL8qQa5GnDwKwWHhSFTfXyVcb6HdooisUI1q+Z0cGGlWD
BEnsB6NuBSpTxIT0VWfcrufa50xRJuWhPudfS1Eu6sE7kQJFTSmLlssJt7ANfX7pLAuBY0+769R8
QZrnsjWviBRcBCwRbZEcw3FaK8z5ehkA14N9pZrhPnMR0k3ZNd3HKydpN3GDzbcVsDSbK3tSJ70c
T5UpMzp72q5xSyBcCPPZhjlRtHI0AVS/fu4Egn1wvyEcd84c6yqroy84zm/jfCFHI1tJJnCY2+4c
0NN1Qs4WkLOuqz90yz7YGrxwxOHx7LIyw2tYLLsBrbJuZK+jtG600b0RdvmRDEihszO8O7oGJqCw
x0avt1VPoTfVwM/cd0VSgGUZZ88JHjVZ7yMZr9Ae0oPkTOuwBw0lwaU+7wD31BQIbDW4u4CgjgC/
Gd3o8UsXxpclM0/tTZ3WX2pNv4PN86bPColsh/L5G5Ema92x7rOiPox9ARpSbGiKrqqufnDNLYED
Jw96gS6RztZst7Js79rRbZEn84bxkef6aQj/1mn9Vx2hqzu8yqZ8CljgpsSBcuo8VICwm1APOP/d
R6yLj7pRvxP/+BUP1FUui1VB4EfhedexUZDk8Y0I0K0eN2wYOFkCEX8pYvXWuBRvoX2T0VxdZOGL
8B/y2oDopFfbqrP3QxkcmYQeVEe43NB7WAAFl/2Y1beFBaHPGD/NnksOR8tzPtCfSmio0tlF6Gu8
AD1/zBKxrjV8wRQTuRIvPVlsrGkMg0jYSKy1Sr+0WvyWc0x8L7lvi3Ade/r1aBcdKN0Z8TzQsGWP
Ltp7FgyANRrYdTWsPZVfac5wdpJqmUGcqS18IwxpYzYWVmzgu/Pv4zjcx+ShBOZ4bAWntjOsRXse
PDAQE09xAqbNlsjU5mVxJ7tyHSYlPQStJnPoVQJ+NU+uSTVCc6zj7tMDp46eohKjq0pR7iZt+I43
Z1N29ilKcBez4SU+cMBmTrWErghRVU4SSZvclayuGQLmpfDM5agN71kKPjKs4m3gYlFN4pweSX87
5gidy0R7qLhtLvxMHcfKvCp1a1MY8mlSnNWjyrZ5pKNWDfeF4dw0wILi8pawMNTkhL7WFjZrolcT
ZzpPJE2YCfHho34HmGVfWiWJL9WzNxS3pVXh7wcBWGdE0lgp2A57xJej9f0u0HZ05KAWQA1p6U5A
fuwWgyI/FSbEq1E4t5AuSY66AQ14ypps72hok5ue6DTtlIlsCaR2bSRsjYYSruEjJJZHpt2HUXbX
RF+uRpyTcZ2/eOP0EGfGva0GF07RUU0axnwf+iLifwbcMVuiQqxHskCyudBDOLYt2Abazq5hMXFi
f2U6BWGyKZQfsJjyGlv6S2ht4Y2wB7PvBPQYQkJeQkj7UX6Ibe647P7Av5NOmOwqD1iK9WKkLWWy
fag5RxCCbkrhX8Vh9aJ38QMW18reBqwR3SCPtB5vGHNy2YP7ayjPMVi9ugSqUABTafXJEpFG3jm3
ZAQ06/lv5fqID79cksUCsA9pt+msMlm8Q1hcx9blxJd9sKNw4qiAdu6F/aGzow389rM25VWOdzWB
+GZ64zPkhtuOV9dyozDyA76JtauXHwGxI4vRNGBFTM9VmR8HZvop0rAWwrWDkH5RamqkxM/QhsM9
GYbr+XgRKv2lc7onz2xeszq9aUqxVWm6RV5gR+rOVJDjXJ2eGoTiYz6+p3bwGeFxaPT0zcdrjBfb
Tlae1d75CVtheyLl168JP6FGxP5h4Tjnt0d2UYhJZoK0fwo0eZ/3/q1hNlduHEtwNSW8hqK4b6r7
iXjJBgdSqqE0kG2+QrWwS+w83YF8xKWlFkAt8TS0PcnWivZklZacAnQ3J5JEggTtpWiPgJWhv+a9
WLFBv4/tVxA+J3auFEw4tV053qbTXnrY42vMWaTWvFSdBS66UFudKBjh5Cddc740GGcXQ4PQ0sre
k5rg6vYjKPN5AX9KO8de4ZExOWVTcAce14ZB37Rsp3SlxeWh8ukrtFhhFxW7+hUo6hUh0jctCC2j
6Ugmr7tjwbl8lQo26AkhTjLq3CvYDpicIh0XRUdVV4zrvnR2cqK7XRTUWDH1keW6nyki/EXYmDsi
aGDZEux0PbF+OohUID7VG9sKvXNj6/TtPJY6lBzZovTMaZOoAC+D8E2MsXnAqjbu2QEs8Nk1RM14
aeMyTKjvh8Ks1r0bhGtCmnZEaIf4fYIHdgRfp9BONmUdV/u2o2UepIB/qhDejRtGRyIVCRco7YfY
8c6+UZqM2ayz09unuprZjpb2hCUaN3kQPEzacLZhwvhCKg57Uq+sAScjpmZ7F6tk2KYpPuPUNKib
iZKIYjyK0gvXjkHWTdLXT2QleSvMBs+gsK0NHLR9xX0Lp8OLmJOFarZ6EbXcwq8CbW2Xd/CoiEpX
cbMy264CuUhWeKATC1GznwI9W2D8QivVud62LME7tJhfabM3NyBUpLfywhLLX2c9Fuk3hgxvVX9j
z1o9Wz5WCt9hPvPfwa+JzF/rJmYQmxVtTLZWJJxrIl6phOYZTuCxGc9xAtE0wAcaBv0+KOK3EG8L
N1UYfKjaqd+UvU9SQ2C9LPdWWrqrAJoWzJvxGmSS5Ggg0PFqFzN+7L+KnvI0iKB5ARUV2xC2b8uE
cmGRRbbAMWpTQzENFtDezM7BFVMk9wiTPuJu2iliHzeeM3tWHBw2qXMOq+Ezc11ud89ZUbADKBBt
Wo8aNOk5yxFHoHZfz2dyVTEWaVzAMaMB9z4tXBObY7MYAofmRg6+rpKw+znZqgkJCgEaQM3DFTvV
cMjWfVqd49h6GIziKRzXgQ0zWx2kyk8qd9eJwSkrOvS0td9/GQ33nawlx0XRk4YlIBTIe5O9n4r0
A/QnPhc8X4bHOyjQfUBDf1K9wKQuRlKf7INqyq/c4o56j4Pa0Nnh2lUPRaqujoVBOqj1DQadaZ8n
V33NTPxSrlauaCxzWgQx0Vr1HfvrjB1U+oQDlNahgufjwTsLDOs9VczDUiskklqz1rj6STtJXbVG
gL4CPre1A2vRcAgIm9llnrkfGDrYmrbtB/nQ2d0XvwbBExWLSSV7jAh7cC+PfuTQj9MIXfEgW3DG
3PRuayBZbXYmDiK/H97ZVjG6atM3HD2rpOgZFaUY+/Qk/2J43d6d+hXe17s+jt71Hnv8WN4HsfXV
rMZjjMl+5efDN30Qu8TtnyzwcC0pAHSHHvWeu49XfdOKZyREIdQKmocNWS82VzItaQ0+QpltOBvD
JqAvi7PGZXdRAhcU3BVjbKKL2NS+ykC/qmN1J6p8SRMEauVww5Dr2aFbCEVi+AjD6jai69e7d8xQ
CGnwNzqMZW4X1T323Acza0+G71N5hLek7B1E46vrvtH3dJgJmibJl5t4lq/NoFkqzbkaC8xZiVPt
aU6/O0BeiE68YpcE2gixu9c3XAnmsezSt4D6HviVuO2Tfjt05YYwE/6YQdBD/4E7+gvApRddF6cG
tSfQpfSekIrEid/H/CPABypy6kYbtrwjxUFmxhE4zdq0tAU8ywAxZXtTGR6kIhDraTW8GTakjHqU
Oh6kdqWIrFs6nXtfRzNgh+DIga2WB5/LpF3PPGaYT85j0HewJav64Olw3zOlPrQInQszxWoyb+wi
vI0a+cXrvEfyJLeTwKqXFRHQg55ipKpR8GVnV7PBgVfNU1AyUoy7bfkYZMMplmCGPMJTnQmfAp6u
D/Qve2PIz8TFrSPi83YhygbZAF+gq2gxpYB8bTtYbH3UYleXDziv+u+fXb4E7NWjnvjpe798+cs/
u/yL738PjlkyWoyeMpdS1LmP4sLY6BNvYVV2culfHCCzKyRnVsCIebrL0WQs7FnFepGyXj7794f/
i+8NDE9SsGEQYPso2V80h2M4QYWWHA1j1hJeWLSXD5cvSXJv9nJ6RGHfNYd4NoCkOqAw5JASFUsI
j0YHtTUto1kOqc1P1x4yd1pfPlUZAVKUOXx3aoyTb7vDBnoNi7KXDdnV5YM2hwh//6yG2AODbWel
BF3oqty7op3Zt7O+8vunF4Hk5WsFEJWG3UzHq5IlJRz6phlw2xr9vz5cvnf58vIDGJ0Iof7943r+
RYkWZsn9AviZjamZniXfVPmTPXQNE02kfxeVaWOb3Nj0HoXBDDRmnPovtPHly39/L9NKbe+1X13V
nX2txxSso7+pYDb7bnLtBrTjpBV9nRjfEFxFWpdoQqybOJlW9g4bO1tRmm8p8JPOrelVmf1H0rg9
u1Q+uOx7cJWUB2WM48qDgTlOLJOWyMFPDBW62sTw94GbnzqY3VeVPe6MSmdxHbsbyG9qLYWEh8r1
Mwi1MgJuguyWF8UgnnW8O1cdm4AYQPmNzMZ4adbdCHDZS7aBs9fS5FNHzGyBG0ab248g2wi4jvuE
hAO/OYRFcKWP5Zy6Wu663E/YWy9AhJK1War2prFLjxXVOTBlIDmhgnItur0sOzBJtcHDmAUAl4SD
WWRZvAmYXFKTYvkNsJDeIHlbETOV0fkw9T1og1urN+qbjrAko0A1Qm7dniShYk8dvnh0/DQ96kDQ
g7yxbjrTghjZYCGQFq4ubWZxqk8Jl3TNP2lvMpKVSDw9gv90tpzY56gBOCQNy79OTGw4yiL/Y3g1
PNoorjI/arPJjnlB/T4xfAEc05AVfITo6tMtGHlX0ZDDt6tYqb36rR8ww/Yw3E5aPeWnKfosWiHw
Hk/kptNdBGmQzBbQYSlqnxJXb6Z1kmT5TShldqNrD0yXhiNcv2oVKjTEDu22fDKGTWeQ0s7+XB5T
OtJHeqR7HFJ3ZlCSG1GU47WzI3P4E5bicmLEtnBKD4CPOQUrOnnNauTGRKkKeyQp2UrQB8jWBowR
kPDjjTEwEM698RpKXn7D7EljOkd5Y8wATl+6hBk5AUelHZqlp8BMm4GX3iQQ6rnf6TvadA8UIGuC
AOItEyWUJgxUMmZy/FaYc2YlpWOtL9/7/uPLT0Qmw9XQInV2D1O0y9VMde0hunrue+tM10VWUrvG
xb0NwzC2qxs/JFdC8x8HGIza8OaU1ofexg9jFhyTbERRUR76wXiIGmJFGtt4KqykXGieepUmsWPG
RFe2nO76qWsPWWqtbE2/Fg2VouH01+QMRzuNyKEyxb0XXdc5dV5cblp0k3MUYrWQcEYjHT5aIbtn
G2YwTArSaXQTBKhfr70wtAj+pk4li/OuDNKBWInQXuZuxwTF6B487lXa4N5CvmWe1I/n0qjJyjCv
2N4urIFoPLcRT73fH90x+dLDPascNp6QwM5GhnTGqK7SHaNtypLBW/uiBHwdkzouLHXK5LFhjNpZ
q84zmaUk0b2K/FXa0rbqJBYgKycviub3t76kCJOZ/toqBaUl89Z9AVtGMw6ui1XOn6xPwd5uURp2
thHBADablX/EDh0LqD8OtYPhnP0ukED8o41mFsOhTyZ3OWTdS+tYdxgFppDTJqyCc6uZ6TXkOlDP
RAWZJrr4rgCQHQ1UkDA0m4GF0Ka7UhKR0GnPPnFZjO9yZrsJKQ9ievN9Lqekq+5cA0dNfCfEDSv+
g9fkdIdl/jhW0CdH6xroBpkvwrkFirqHgf7NNs59F+IUB5IIg6p5zVF8JAXmpBFrDLXAR64Kb18x
ITlrA5xm1TJS002CSouNBe1rNwUz2Zd9HhqQ+EQOvQ30lLchHbeDMK/1mIqyNvctg7Ahx/ZcAyvo
oQzNeagcUDY5FnSSBYxcpBlY1cOoPxbBAaYzZqxaz4E/JOWaBsUcJVl+yMD+KmHlLlpmlXpr0ZOM
vfuxjoZdKMxsUeXCOJTBWxca5nNL1rol6qtMymAftYMFAV4DF3NTUp+RmN1v7Kp8T+dw36K7KlT4
aRis+1IHClulZ+KOVUfkXzsGaMW0yADSqy+qgg20FibLtOIOHNbT1VxK1pZ+GAUjOzKVirVTkZeE
Ap5LYazfYpeAlEDhvsQSyunFhDx4h2GQHyAyI1Vj8wOJ0ipOA+2EBfHYO+lM5Y7dbn5X1eoRxdTX
zo4/4vYd47rYdCZ5Dc4U7Fh37XPGm5UJmnpkEgJhM1gEiuHRVdG4Sr2RNAm/aTZvushbIlICKAoQ
s8fSK5YAME9Aflp0qwwfSx9dYJLg+hVvIezljWBHyeE+qcAQX3xhfJThdHKizNznTkXuB/nQxD23
iyr0dJiQOtd2Q6/QMSmbaXqEowqYaLbaIiOaZxVa8JhBDUKg9euBaEjOLpgTtylbz7VmVtx+feYz
lSSoVKu/mTAXA7IYHrQp3rMihVeBkRM5A7gy0I37UFAzE5c0oEWGWy/bchc2uDz9NP8YtARKY4wp
ymNlo6XrHGOBRKfwr/Ft39iBQvnmpXTGasCV+az9EqELiqZ6JekMUpOqbmnLejvLNU4RQyn45Hdp
Ap7NYlJBjGpwx8x6R2fIvQkkIaZ1owAEg0+HvNMSXK0oXFyhYXxIi2xZE69gWe2nU05PpCF2/G3n
SkCMbonmekrbU2jX7wGu2xLtAYVatep6pO+QarfYXc90WdxNGRCUQuL9ktXG3nbUxgtSnr5W2pyj
Ycy7hdL5KOgALyhKZ2xmsxl0710HbrjsWqw6SaJ/80uSRy2pdnZuu4sIAu8yS2lP+GypI6cEFp3v
E17Zsmq8ag022T9oBL3UEnmdC3SZwZh5iLjvbpKBeVMSau4xdHX3OKZkbPc2od+Tb0MZJiSBMK2R
UbGl7XQJzj9w4bY0ud5fyZxejeIgyvpozukahLLc0H0h96VFp6P3lb8uy+Rr2rYabiIgN7WNlKvD
OUWeGRksK9nw7BMtipEeBKjYi+dBE2QKXb4zf5iqeRcQPlgWrzDXW3DIiMMOTlVyqwpUPWzaqnz+
/iWak21lA78dfcB4bLIZLs7F3xgwsSBj6/KZQxN514l4fSHNRqmHhPPy6VTRcM5SmA1WbjyBHCNr
dIbRXj4Avy42cd6+8FWz0/sQjYb+L35ZOH8WuWxdmszaj/RTuQTz/QVsq2pof8RheYvcn9jaN44D
e046am22I5BPwVwYYPvrmIU5y1ZJEHWVHcJcxmsO0LXi1R+q+UNJctsmFNrz5VtJ6PpLlCVEITXC
TvZ9nUX7UhNrpza9nRtAYCdA4nD50PW+vhyUgLjltTvTqbWVrBxWrzzWCU6BnQFlO16lBDvsA0g4
+Si2AUccPaCGDCvnF+I461fNFKhD2rXFAW0JQe4sgZzX2VeAnBq3rmQHTPKmrUisIZcdrcgcF5KA
JDogd9RXbYVUIAPDuhI6SrwoILLKCoqI5xh/Y9vK+YCK9NCzPVnmA4MLQFeL1BhomJDVeFD2qA70
FtSh0VsUHcrcGhai/8WFotkpvVzRXYDREbTlwZy5wkUTXDcx1RFW9gqIcW0ujRqzomwDBiGXb8qY
8ES9pQkeQaZTuqygG5bcMcbwkLg2vZ3LA0Z03EpxVRDZe+jmNyEYGBhAHDiWgdfuq0gHRsxzj2k/
HS6fET4jVy3Z9fQFqlPuZ9Ft1XGlGdU3M9CnvcfMNzUj4hg6uW8KfdjoROmFtu0tSuD8AG7bU5Px
BCJ9eDEZwa9Kt7pWee0uJr1z5tv2a+nQAatLkaBIoZwbTeeNN3oz9W16ZKytVlg7C3RCIC9RSrl0
k5whWBl+UC9E3w9IJXpIU3q0sW/tO9CwzPy8chuFzqvV1U9xhhBa0+tNppBcEjHIWVvTMJdx/HnR
+P9/O8Tf7BCwR/7IL9mkRRW9/2yH+P5v/m2H0C0QlUyWDW4xmA/+xwwh/5NVzBGeR96LDqOEH/2P
GcIAXWK5nkuAqaMLrBD/xxxh2v8pTMuBZ6I70jGxNfw/uSOwdqgiHYMi37//138I23MsiGzAS2Cr
OJZu8Fp/9EYE/aDTby3anUjSZlVmVXTSYHcdalWemqEjHTgNwy2e1OQ68nUE8LC2l0WZrGJ1Ro8W
Hsy2JQ8igQ+lKoT/NBrZuEBwTAOEim1e7xujg7NTursKDdnWC+Hc/WA/OX9/sv8L3vm5gKpR/9d/
/AJfEbpJ1J9LQ153JW/wxf7xg72jLGGB0bCjRcOhQn4FxQI9xULzcZ8hteoo4RkjePJdkuv9l8c2
ZrLLD+/f9wf3XKHr0rY5JLP35IcHR9ANfiMTBKGWIYr4Ylum6JmYCa8vMxOu9ZNyZhQwCi/fQsv6
59f+28fnsHkXN41jW+Bvfnx8dt+JGoF+bTO3Plt2Dw6pB6hSM+7OSOxCp7wvo36lR1lNfUTe9F8e
/5fz5/L6LV69zeltWnjKfn58+lIMgARvvqB3xN2guwuqGXA9CmOh26FLN7YhYNKNvlWdm6J65HZK
OeXqdOaZRFgKPO2fn9LvnxFmmvniQnf1yzvSDCQ9E9fJiLywHSJXcZnkhl1e//lRjNk09POBFyaX
C/woRobkIP/yMJC8rborfdoPE7qO0cVcOe89npRP5UfuzZUe5D5UVlhUZmeQS6X1Z1lRcpOYRMUA
phTsi+Mc4sh2t39+br/4nTgmwsRapQNRMjkl7fkd+uGcFCVtptAgmbgu36XP4MPRwm82aCzwHA+R
rYMg8mP1lzPhn2+7ME3TM4XNdtdg1fr5Qf0wiXuXHIxtrAti8QhDhg3pFes/v7TfveumbSIYl/jI
hDX//IeXpru1GRtJwksLoNhNLi+jKpi6pxZE7z8/1O/exR8f6pcDDIUqKCEZtlt3jLxFm3aroI3f
VZyQaiNnEqAVrqJwPP75US35m/PKlS6sK9fxOIF/WZDHMHHcHmbxFvACcblak+9wS+FykdlmYuu5
6DxY2mN7VKp/aKRNhVx2O9ehKFGaTFbEkll0I7QtqHFzl6QQFYPW3CAwAH3cEhtGHs11KSj9yKrt
1r4WfVaBBZbGN4/+CDE0r4LPGlfKbkzOFUacZYClDIGRGV1T6gXNrdFqr3Ypot1fXvn8hv5yRVk6
pkHDwfZn/uO0xV/nmJhcwSGZTbIxhujWasDkhQGvSgu720avFpBBof113kOdsvOM7fHM7k6uhoHI
UCfHIASyZhaoL1ppLHAW9cjxY6jQEf1GrLoMXjsdSOpULtkD37iSfceAYAAOsDGHggjTjo9D/S3K
cg1qaE/qwcvoYEcw4/ZaM+PnP79kw/jnvUtYOveuebES/PfLpRp7DLoYGxFRWEqaRO106Mv4YyjY
SNf94xQXNKCYg0JUFsMuR83INPVz9OobQHsbNcXadVC85wn/1/UvJvPKVaWML5BZjTVhHRF9MGPj
tKR8WlCXAyuVD17r7zz9a6y54WOGsIKUW+6TWokyxGQ1a7psZCpHy19vskPm1ZgjNX5mxxlabPfW
K9Rj014bsIrtfER6a0lkvnTeSCi0Ka6nAOtOCHAYkB/IDuJfVP/ododkQOJTZIRpo0ZlqvfoivS+
ioXYeQ7SVCdv1w0BNAysr9IESmxla3IzSRrehdn3NJ7Qey0r11B0IofN5AaPVhydW9lB9SHYOWJH
hPPw24jiF5MNEzQjAEeO/jyVDAXcMwmPTqbtOtU+2Lpolr3WnIKeLWxNL3FQj6DmkVnZKTzlLr2y
sdzQU2+QzYjKJJdBuzMKSS/F+xZW4lshq7OwH5BOiwUBJ6+m4TzYgFdlFjLu9oZ9ZjgOzWmGsA2G
NRIa20cncLtVLKpoW2Qgd1mvECBUzSkNx7+cVf9cuFwhqFpZiinviCD8eY0c6kCgp+c6ajFUs8mj
+ZpoS+LCH/wBDmcQYjbHkfiX9f+3jyq46wr6DPON4OdH9aDGuN6UcNvVn2qrv22L9LOtnJth0h7R
Jz0nnvPyl6vnn7WXKwD7ScNjkOvgKv75IevAIxMG/R/dBPJPyO5lbYvvK6Rx6+pNAHmkb3TQG5pC
SkznPz/4Py9cFx31XJ57xGlbzi8XLi7OLu67gpcrixdVmZt4NLW9PSVoGCEm6M1Oau9aL7O/vM2G
xYv6eZXkgW0HE5Vr0U359eiSPaRl6NSbrd3KG48rbG1l+HvTYBz2SR69ZewZlqJrmkUaTjc1iycN
dvQJ3RNyWONvz+afd32eDWYx1xTSkNQdPx+CJCKU21FejdCPKghTzEIPFKlJAUQgtMpcmX1t3NSS
WLHALk4JeDzoXPE6C/sHhAA53kN99ecjY/7u0FAPYxw3hGUw1//5OZUlismok/XWtEy6+6m2VjNS
qou6JxWMn11NBkddFj6zFTPgvpc+4+W9G2kzX9ep8SUhTmKxA0ZwFboaDbXWoAHkIJfguK4aPXgw
YvPYRLqE1G90W7qBpGBlx3IKP0PbR9ia8Kf//JIuZc2vB50u4rwjtDz2ar/UIgFKFc0PrXpLKBIO
tFUTtNjofGYRXTv3X+CtdDHAnc6yM1h/Q7KbartcpGK+8DN2a7XuvJkTpQt+vppMuVWvGLxBovTW
U4YyridQk261vkoCPOKt7T7oZiHXgRNOq8FGTlZ5194gm50gDYpDifyf2+qA9jvgPWKYlP2l+rKN
35zn7IxpD0n66+ygfz6KvlHBgcZFT+eVnNQw3KGnwlqrYTkpjeuuKZeBCO09eQPIrHJUu0X4GUca
GgAK/q61tR3lOSGdzHlXbAD7Be/NtJi6ERt8XLxkpJ6gkGEz28zY4PSr5vaPVZi6VykBYwTTz/WP
Y60Qo1kLU3TotkzFEK1LrtygD9bKrycEQ+MbKUG05hK7gguARNTU63u8UO9/PgEuVd8/ToAf3o1f
rrO+SXs7wCGKfXzOtk/HamlicV0UkpafIn5lzbqgMPgnC8fo4qVn0kiTUjx2cXP683MRv1vpKcC5
SbMKGfLXpc8dO7sfRVtvvUx22952x4NtJpjPEZiWBoNagVxEkU2PiRPMkp4ap2wokpP01B7PFtlI
RnXtF8giBaHvbFXHg/QyC3maNjGcpcaJc5IK7eQrkHZ/FmC+NUbb7b0AoKhfOhCve/uBP/tQuW2M
dxt2XtgxPTKYEq4zN/pMc9r2vjRPTSpI5cycF/pjWEM8VPfW5A/bZJ4bWuTxmCxRruViA9cxtA4e
XcZIf7Zs/42Z1CMMa+7tyluj+X9uoRxYZRhdR6W1tCuGSUacfoeOfBv+d/BRnL8f0B9bGf/c3tAn
0qFUUAMzrpw7Tz9ubwQOx8SPWU6JUX4LfAyFUJ/DRTFR0//5KP5mkXTYJ9oeG2X+qj4f5B82UnWa
OKTuGESVBflnrMolMRXYvoqz24co4UhpzDPiZhhbPPz5gX9T8vIaTZeBm207Uv9141z6QauYJbI8
52KNw7FetO6AzrJhAGXJYTG5/kqaqPqdPHEWItAjpvPs5H3qehKaZkuDS6hsG20nxMfLEe3+uog2
vsNA889P9TcnuqNjlpSWRXHBxvbn96gJotL0Y1wreRgwPy0P5HG+kTF1ZvixzKLos5ZkKvz5MS9F
yy9XOh0/03MNk9ac8+sd1ev+m7IzW24b2bbtFyECQKJ9Jdh3EtXaekFYtgwk+r77+juSdSMqjned
XXFeECTdiCKBRK615hxTaycpubqMob/qQkcKwCTAlevFcc+RF3YBswFcSb7Y02V4MkPvYLbFQLxO
GjLQtR4n0WAXj7th26AXWS1yfpHGeOq0f9sC/We9xhdpc+t0+V4s/c/tlwTQYccDa9Lo3VPdXId1
EHiQoyMBt+P/34H+X6+NfzxjKZGwYdBuo9P3P78Nx0/SKO+ndieKy9iZF8vip5qFc2VxBr/O+RuA
Vkf4/W8n7H9W5J5j0CXldOULsTzrf/7gpIUDgve23TE/fR9n62a4VIdQIVIUtM0D5QqkEOrPdMLs
7ERACxO7xSaPDnUMI5ybeesgphm2upcelwXY4H8/Zf6hFcUbdCkedS5m0jz/WDXGubeXuE25ojTr
B6sKoTdWl6AyxwNo21+xZHc8WN7WIaQF4f1zZUVrIpxRYDXmQocs+y1mPsL//q6sf/q+2CHzTVHd
etafJ3IXDSFJRfiX5j5KtjoimINW2EjGiDdGneleESX4QSIjfRsNerRm44huiiYiM8n8ccZcY9ry
WUzTF2bx8bk3olsMcf8aFSdyD5dT7cXXhZXmTCJej9/LLnaSjea14L5AatKl89CukBTtX5aK20Qx
sIWTOi702PGH97a+EHG2EFhGh+fQdt0P7ELflp78aE0k7ptZR7+WWm7SwYh3YxFPF0JA3UCgjkaP
s25r9gD//QP7h8/L8x3HYTF22Usbf5zfTHblbBdODeEewuZC9HBPXMxmLIicRaf1IuP+5mjN7wST
zX//ycY/7LUQsFqurxO44Xl/NrFlgtqnxrW+cyYCPRK9t/ZSC8OdGYo08EoHBXTTHIchH+Fp0t8U
gkFbPIv/e01FLWWDd1fTiP+4M1RFtRB0ZNU7ggoeGisf0DPrOjIcso3c2PiBdsW4zmVxTiwSEv7l
M1BVwR/rLj+cbi5FjEsv/4+r3FxC5Fw9PxwJHUKXKN6ZXvmZVKSW51FtbqQGlwBG9iEZoi1Sp/hf
ruJ/WGVA2Du+5Rhgqmz/j6+fnVLR+bFd70A05gE0FxEGAIDIT0xyvPj6v/7GlEL/UEuyp8Qu7fou
KPw/a0mPyJ8+wte+Awrlf5bMeIOx6pzHiaYN+e/Nc1YMqKGn2kdD55HQ3Ye/hBvHJ3cK6100hf5j
ov1gQB2TB0J+5Uh8LaYQgbrK7M4tFhRMQb0WQJNWUTFCe/VCmCtzY6/YJ6dnjYDEt5YWU4to99mM
s/d2RnDttk3yAyHZVsxtdmuzHA+FKG3ugDplbzHJ16Krxo2s8mifm5N4Ty3rc3BiezOaE7NiaqJL
ZKj/yDLCHym2fzAKBgyzJ7o52guBy/RmRvtN+mlyoP0VXkKZRfBALWKa9aG5LSau034UNwYb9Wv3
W5Rev5LT4Lx74g33ffI10NdvRiwVvXxxqSBu5WhrF4QUJCLlBTW3F4fwH1zwDFE0E9ctHxdSnd7a
wlBGDeF/A0JBDKlb0iIyYfwUfvbGToY5dRIt18nUT3bVG8eu8z8ogtJLZUzJ2VsyfcUdsnib5uRF
x7qG7Gsh2dro5u8x+7Z87qYfVmkDJWFLjhYA9UlKphC8jr58TqT700Qy81NPjVvhZd+7XBLeaFry
MrvkwCCh/FXNLTj+fiRa2cvLfpNXkpwuKxuOsiyowLpsaaAfN/MqAZLobCCqBG4mCIsvK3b1ffbe
aUlPXBbP7i+5MQI8NCroNXRXXrmzy2tXlt1xpk1yf8nwKvvYYcbNCjmeE3UodWv469H9tTCd1u3Q
hNC84BsruRStR+d8f/T3YcyjYVON9OQ8G5TPDJJ6NZilvITjLC+RRVrtiAFjg3auPMUTwYSkMnTl
qXabj8kpqV6WkMzlaOyP90dLDoMwQ+SLyC9aHrSyWR56tGaAjR7urzD5mx9kBr7bW7CFEe3bFaH9
+PcBn1og2asgYVbJWC12qoL2+76dCwwRZmW9TqmI9x10kLFD2NiNoQWcg5LqCDfnbeYb2KK9JUwO
D/IzinDgTYXxrsVleWoREAqSz1d6VWlPXWVoT1NZ34bMJQEwKbRHgl6CxSddIJw0sSY/llRGbLXH
uG2j4P40Z4t/mZGN9S2urUEDDDe56fjINqEBT4KYM5H9Y5uuXT05mcCKbsTnYRvTpuwwVHUYGHCO
t4nuJDdswsmNBtOwmWa5rJfZof3uDPFJ6HI4wWAGVkdIx1s2J9kOOIsLFMAM35yk1YLC6nL2Vt6u
hT9O2hr+GQRKJBNAWnkz0/yoWYZ/y/Wmecs/MvWiRewVIIuCi6FydzXly2sU+vOz0yEhdI36tZ6b
Gq5dVNAjF3CgSlR1MyXxg9NK8XB/xNZ1pNZYucCrt8bYsUdKZtGQfLa4W7dOPwihsI+u1znHPM4c
zm/iIbF+XQkMI2zT6JqdTch9zu/yqnqUyt/rrmI7GhAgCeNZzwusBsNjX1aI9BZ+bVLh/dchLpy1
DsV5J1J+8CD7DAbYWF00wG2nqWpRN5+QUyM4olN/64ah/8BA+20gdcIgS4KANFMQI8h5UprYarQm
B6g24qVyqvhX7JCdZVqRTQ9CJ5Y0sknTbVHVJkWXPy95f5thP3zPE6/YtEM1HTQ81t/s6c223RwD
kqVSRGgcF9hUwrz2vvfxsTZn54P577SdmqXbt1qUfrOhRbTqdUewy82qbgmGiWVVeGX76lik1pGV
OO97ZccifOGtmOUHC0n2UYiQv55C6CibR88AohVDBYtk/jb1Y38TnoR78FZZtfHiNX754OUTGdxN
+GqTCHhNOu3n/VlmSXkpWvSERNeZ67HQ+Dbovd64ySCGdsJnXx3mzoKZES/WKWMECmbKbPai6Ls1
Cbz5vjKN+dUP8ZBKWQnmbeX8is4qJbpR/5xGXLp1mbTP/RQbF9+ST007tM+dOhiKLj1htAsixQ8r
0ak9N4U/HkfkoKtaPU36DiIPuZ7OqH/4eYPtB4vKnozZbxOCZ+o1h2vRTDlHLHdv4Jr9bL/4osf9
oI2E946e9Rg6LvW4jb+2ta+M5fJVAdRq59UdY4qRaEgWPOdsa9jcbLRM6wn19gOyv/nh/giJsb0q
MZTYi5ZsZxKgISi06eOUV/GDk735sPu2+QD/fiCS76QPwjhVCJ+ACJBd6aC7PDoG915fRTVhBnFP
gv5aWsVETbnlKTLS6mRVub5p2wQiElJ64JPFlhFtezOlnuIktdxTbXrVKXcszlJ3iR/uN7sST+w6
TkYK/VBfrvcDvtA37Ar6Tm+b6Gz5gDkIrD9YYfhjkd2JrNN8k9RfpTb8dGANujAHRwUf9KEQ9gpH
SEVNoq+LbNvqopOBVHRtFwZCOTiGJjzDhjJiZUM41CAdCoiHEvJhmoaC2e68jRb5pcFGbGAk2gqW
WChqIvREbnDtpnS9/aLAigOExTZu3zu0ldjjfyXD2eI+TgETTHAZB+k86QrUSPvrxnZ+XUxIUlwF
c5wHcJs1e0gNzqMH79Gcu8cF/iPtkAfCDdVdl8lSaKEkgS7kpu8e5EhQWj9NSJIWtLPJJK7GZ1nT
fhfwJme4kwvO2FUBiVKLlDrb9aB4QqmcFK6SUSi8KYWwdBXMUoNqSTGUHI1yeetn57F2hmVtZBXZ
EPABIGKSS0vg+0oqUOakkJkJPjcBQ7MFODgP5i6FrWnD2Izc+YuK81YJ5quz2+CqVEBOSjzBx8aW
1ebXqhS2U09PQwfG06leU4X1dBTf00Jw3rcYMQwF/xQKAxrCA23hgnoG/g8pIVAuWXcr/PDJwVS0
1qbZ2LUYeAKo8KrJ6AYj3bga9miWACFdFI6U3MBDp/ikwhmYTWoPcpp+SAimtkKZ6gpqmgjjo6j0
K60SQpS9XaGba3eh9vTb5RekOY3hn4kNTbEsO4YqtcKnNgg7QYbUSGfB+KMIwQ9QiUcdch7uZiX2
Vc5T85sJkmBWgNZBoVrTHGirqfCtdVxfRwV01RXalVEVQA2Fe41K82pr1BFFU+GrH0z/NEOHNaHE
at1QYQwQv7UCgKxnEy+XEkCISf6mK8hsb4C0DGGR4QMjtbzAApoqKC2Nf6zNcY2xQmr9ZgYLWjnL
xY2xJU0Ka7vAt63H8mwa8hVmv7Kp20c6gb8LWslRAaqlz78AAvwm/ZroH6Un7NlZrNyh2aZKa2gh
OnQG8VEbFQID1Ij2E8gNjWF05A+sdSgWEUE3K4lBjeQ1HQEDukbc3icfnaPSO+pK+TgoCSRSSFQc
YHLu6kgHnWSNYFJkBtFDyag4FN1ZKFVlgrzSNjDrwsB8aJTyErQswDvEmL1SZVbIM3Ol0wwRbAql
3Gzr/mfBDTCpZnnrEHcOSuXZK71noTSgqdKA3h+1yEIbpQ8lj+RCO8ciAhztaKVUpFLpSekz2kpf
mimlKZ63E8FbpAfqqFB9pUct78pUJKqDErB6d9mqqRSspdKy3l/slb61QugqlOKV2U19IsGEjuJd
D6vy5bGFIZLNR/SyPcJZV/3AWmlpXaWqzZW+NkVoWyrF7XTX3qrfIlZ6XIEwl9GAxAyJVtehdscD
j353UEpePmfiB5W611Y631opfgel/R0QAZeIgU2lCsbs9TkonTCUpHqVK+1wrz6EVOmJfaUs1pTG
OFZq4xLZccywPVc65FwpkielTdaUStlTemWhlMseEuZZaZlHpWoWSuR8PzAX3LpK+9wggp6UGrq5
C6NrpZHOlFq6VipqvO3vjVJSt3dNtTpQgp+l0lsvCK+lUmAvSouN7+/DU+psoXTaNKKqTa+02+Vd
xp2oT7lW2m6jWlBoK733gvDbVQrwBCm4VJpwGPrZicCN7GQgGF+UcjxFQu4pLTnPyJVWh1IpzS0l
OVfac12p0O+vJ3dp+v3hiFydNp27r5WWfVZa9vsjH3m7hsx9UXr31kL5LpHAu3dt/IAsPlb6+L+e
ako1zynVB5ZS0ouYKg9lPeGyyel+mJXufirf8akQY6Je9pQ2v1Aq/XFRgv1Oafcx8CEAVHr+BmE/
LtJwwzDDOwql+k+R/wvlA4gxBNSSNDL8AeymRyae3NcMl9MnUz4Cg298VSlvgaFcBqbyGywYD6Ry
IGTKi5ApVwKgoGoL2sTkIsezUCr3QhR/LcrNQJOv2WR3h0NxSJTjwVbeh1545Ij7xA2lnreymD1g
VWUBwzIxKu+EoVwUGEN+zcpW4cUTCGG89WNXBI1vxAsmOwD0Xk7X+6+ooUVaEJ64iIujc3/VjzSV
MqRSse6v9uof2LWRbERIqwKS3maBNr+/vw5VzuCiUP9ad3pPIDhRf/1+uP+k+yMMt1aQ+HB87k//
+jl/He//tCQ7ICCphdjR+1u4/63q/nbvD/963rjO2hwJgvr7vU33N3//47/eiT1n77a5uH+9pb//
YozNcDNN1ntpDpI9t3rDqWbvW3viNh1V3bEAiXy8P8rUo7+f3h/dX/vj7yHlgODaF6/31++HMWoI
H/j737pRa2/rKX64vwR3Z9k0efnZdgWlMmj1Ve67FnwCnv59WBIKaZAwfNv3h6zp/dHyJ3vtZeII
8aHZx3VrB/5Yh+umrM+DruF8RRO5rha73ZKLnO+m3AjX1eR6K13NAqeEHDrEcb+nxOiCCZMU4azO
T25EeO5ZnHdpEx9EDlTKjXrxCMUG7jOMhYvjUYkD1dnmOc2ZpvWNnVV1Gaa4NDBTeAP6pO+WOGd8
6i3079daz7RX6p8epctDTKuDOvs5d7+zY4vXDQv5qs4XRRMWCTpX1h4nzb5aMCWNbd4QrCD7nGS2
DuPwHb4camRww7jp3Q/ffbQNfVtO9WcIO1fRxvuNa4Ky6MLuNUso6XrctMngyB0sgUPcLM5O9+1n
8iKAE2JRo7R6xO67lf4ARCwCzjDSPBFGd86ajIxjco8DH7WfcCC2p1CjxMgQWJY+zJyiIZ41h9SV
1Z/yeRzqm7Qgg1RCsH+KHkkFejST8ndn2Zs8x2bF/fNrGIxwF3cUHp7o1kNrHZOlpqpImCJMKCwo
7GgW0WOhI9awQ+ooSrVhY5Cvc85F9X3qH3q9AE4EZrGJPG9NM9J/dIfycyiSeEOAMCi4/kXravgX
UAkDIDKnKIl/4L3W8gZKlAoyL3prbTZxs8nrfueWhX+KGrQJkr2RUYzavje/nCI09vHwGiPfesK6
lq8wmp419CknCDvzUKJGEvrZ97tqk/qJDGRfyrVe58Wa6CCD2/M1qX6VVgQJmRJ4a5C4DkitzIJF
Gs5q0Ad3R8YP/JRUhyIZlVhVlOGiSWlrGSkU/ybat+HyhcYxvboWQURW453yYYKnYQ/jTSA8k3n1
rmGTPrlWPzHr6NntWHV5yWS1twdLP8yp3NN6ervnZ9i0PlZVODAGDL1ps1jAPUo3CfetCTTOoo5k
hlPi7DKHB4jQOnZQAm0Yy1d9F+HQcXG2Md5EkF4zUcxdCsKS2p0WGBkedAf4A/lCQTNjKZHDKmEu
ewqHGzomoD4+ewOkBri4nNfBJFo7xRysZUhc9HXS5xrgF8QXciqsQ+4U1bkAh8jYuGIfjBtQKNLM
QicRVVT83U0c7vCLkGuRNM25oz9EejMpnDls8wr77sYbvW+TUWVH7zMt++ahDncJDttgsSE2RXQY
2kmT+1Qvr7qB+mOwwQy1MTj+ZB7yrWO3/g7tq7+OU+tjzMgVby2HEEPJfr9ngEtZAcJVvguC1cAU
9cSKlBROcckmtYlAc2d1ttW0rKX7Iau1W44jbaxi3pVV/2ibWQNXlp4Mfa5D3wMw1NuRsybzNjPI
IgJxzGtmMhZOdVhckePYQViyMGf6D6UBqzQQnRqfDnUdHf1s+V0wStZK+V0rq9/9OFmAIhZtxU7e
2eUOcq18qbaRDUka3WEO9x3wrWbEPwFC4+i16w1bbjAO0ncv8QhdKROAWOoCOafdMJOm73dG50TO
N4Jtbp0W+efNNO+bslx2SUdocmiOv6Qs5xsrIEKYocdTWk/9UaYYywGwp0Gz5JAWqOZIzzVOObV7
5NTlyRjYgJH1/maRXrvN8bVAv+sBSS6av5+H8FT3ybiO/CR+7ibxK7QvZXVtE+Y42mAL1QlOHhfC
zS8xBKIcvsOarBcubXUVASUcD/VkPLhRQxHnDzkzSnfniBlZpu6nl1odRuhpFq050BHHzvWtnVY3
59av0stfB5O1sRP+77COMR8yhNjo/sjob2XQS925dXwuC2QqtkwCl3GgywiQ5iAmYHtM+1OLcP5E
QTmtTY/5RR6FDWG+BRykXEWds5s0d3YTHeCq4IaVOXoErfDA0o+bwnX3EEe1bSPrQxdCR5iKH5aR
GEElsF+OxAqs39qhcLYZIixaW2HQx168xTUOpNVktdbmhMaQP+4tvf8xF0t8cMOB/ysPtJBcau4r
5oZXNxiNq03Vm1HgtSrO3u2wNipmcBHLLcTi9ueYDz9NfSKXg81OoZO71eAEZ584f5Um9kdHgHqd
HXqhHgQMrTqjct4N7GAfDUz6CbUMPnTOSLMXqGua5Zs0I7hCsnhfuuQSgzU/RWOe7JjlaJxuGD3y
vtxHdL22KK+a+aUNWWWzuLM3jJu/02y0Aza3aHdMjNzTYjLN8TH8pTu/MXdFZ7JG9VyZPv+nYHl8
qPn45viBbeq4rXrwmrihkiBPDXfbJq+0vDEf+du+EA/+Qvp7YrsZLXWZBW41XseohJqDyGIz5spz
6GXgosmCcLV+eozbUwciuQT5+5CyA4wyrbk1ovopUwhyvjWklyltv5FRRK4VzZctoUhbm67Zhn1y
tCYkyt1AhMYhnBqX2KIKATIajOWYnlyG6ZuMRRsMorVsx2Y4DjEOa3KX+sBG/fzQkgvQiuHJWCL0
cwmgBEJT6StVkrCq71g68qeBAdI6SQsrwKlOQjwtr20J6Gvwui383H45DFH6azSiKhCGY0EHShnw
ZOIzy3xzZ5GosBb0uqCtLOGmc8FLMFA70JeZD3bfpKe2cYOhq0Kos8uCKmr6JJJWnOou8c+T70fb
DE0laiyTYdvk47NE93elFaCf06wODEJGHmuLGjacTRD95eQR9VQmjzddTrixGa/uIzshh2AxYI/Z
zmTucW41jyJ8GhqRP1ekiWSQex7RKBTPaOPTLVlY3drovzd9WL2QVNNfplh+53KrXzqvZ1tvQ332
w9/mkOTfJDEQJ73SpkBXT1HGkSDjmOlRDOV0iDN6DLUbbcdpNH5rMiP4ots0/rQeatv9ls+k+CAC
pEsCB0JAq3rw8ORhb+ioCWgl2WGS7E2zHteuMS4PoF0iAL9WfsgKtpAz/9HO17LtXMcfNjmZWeIN
t8qJoysz02s3ASyWWb+nBWUgR8t+d3Y3BKJvoq2V67/T7iFBxH+uQQuQyHyBNsr4L0NaGRf+Mcl7
K7B7YW4SOR10o+25unTsG1oPgpdh1ogCZpcj6mG2xbZzrnVM6MPIkITipYhCCVndYWlnm2Jz4h51
8yeIiY09DwIVXqRyN0MK3LD7MEV5dWDKX22DdmEI7OJgt8thTIrtJDErpfOyJarCeRwSe2fNAqLN
3OyHbnyyLbu7zkmjcwcxhm1VziYMP+6uAAQPaPfindB1/5zV7GHH4lujghRMmpeoKv19XpmfbqeL
g58I4Ji0EcQkNs7YNzt97odjxryJ+O2YIt6zzvkUfWGtoyHq4q9PCSPaZMWosDjOoYtlAZinIyCs
JyUMQAU33HDO6CdM1l6RVwdoicxRkoeBVdeQhn2T0rahQ+XYx6vEIh2IjojGCAyhyUxuoyUCfWz7
/dJk4QEpDwSEzFxnXoasipVibJytoFW1tku9OjSpDcgznN/i2rBPAsfCKjeRMsdT7m8LD0j01Mrq
2cjyTevQUi5Rt+wqJ4eSGfoSHEXOukV7fGXW7bwG5zYZentgRZqQfjgDjY8hfvIgi+vIqlvb/zKs
cDgMijvfCnvVzZJN35hUa5MqO6jghG4jj9so8HZtY1r9xUi1eZv3NXQCyuXTQjmL3DVkSGDLD5MW
68Hy/I9oDIdLY2+MOIkfowmzCFgW9kmOnrO5cOmoVFR3VLSgFxBrQ5EtzuN8RDhN4Zfco7HsBrai
3CHCRHFO7kCYNrg/W3fejoWfrscUvGDtXpvaIR5Kn171NgiTBiDIxFTGbW7JXIdbTUw/Z/aK56Kk
8KS5dvaSEPgQchxipIgSaKz3sLTDDXQu7cMZCWkpnHcj+VnNcB59e5rPljcQHkEwqomEmZt6Gl/i
AgeMYRWvMCvaS9ilxtMwvlQp9MQQWcIlTrwUlhUrCa38XYrg5JbHBNa5mXQuQ3a1PWq5yEM17eX4
sYkb7G4hO5jfc9a4V03OdLBtxKuOQDXqaZy/QAhp/4YAecgPONvq0FpRt23cxV2xbfSvvg4GJj3n
s74n+gTy7bK8wK5Izowo5qfGWgJt0ag1+oTxk219q9vFu90PtO32SWp+VaVgeKdnLiJUVwbs3TED
RfPLEibThfvB8GQN+hF6x8dIm5iu9cCEJkaVBvunvSw9ZKdi0mA6+DofqygASKdGoLn9SGu4Z8a+
ABMtM7TPXjWSSuHMRF81AM7NZU1mg492cWMVYt64jl7AIMqTs4jbTZd6y6mgUbyRpi5IJaDnqWsD
4xybcXNtxzsD3sMtRTdC7MOqTibvjHd0OvoR4m1ZjV+yHgGCT4sKqiqmo03BShoTHIq4xlabR8a6
j4E8Gx5tReOUZlH1XNgKNhsITEvnOcP/IYp429hVuDKlzf4dCEXQaWF0ll7xmMZC7mMGDHRA58AR
1TeG76wiViG3E+yEtSO7+UGUcxcwHyGTKgv7TdEnTRDPDIMM+xMtqnaw48rbTYY8ojdoTveD1hB7
XU18MJCa8ls+A6NBePMycMUfk6HtcRHow3GW3vcijL4g+3uPmRBIJYvqgJiqJFVKjGwZi2qzpHm+
nkfRr8vGZHJcO9Eh76IpaPI62rkL1BW7gjMZOnTu5hnGtRarGT+xFlBquoTMmm5kd1hL79vSLhcY
LMjexdicJldWDEWKbxhjO04JX25izficLZ3975yNx46aeJcYHqltTn6DR9ZcCTabHsKwPBFjZa7n
HHp6wSq0K8aUsAkHhqRRx+9zq5HD02XkjWkI+EKPECg3IdijoiPxYEc/fPN37Q7i3S9HdH1O9r3U
8IdO1pR8p69O+jKn2Gg5BwprcHslhr8xJvWpE6LZxvn4khsJkFC2FDZZo73TOSBBQ/+ABYbuwC7t
BrnHY/9SxHEFvtwUKr6AvUfnOVuZdv2BTDmkK75eX/uTnrtfXm8i3qxDe23a84vl5Nah73ooyy1i
BRMRcl4UfKNdR93hoRPoEbwhtekIedAcINHR8suxUOGWDMepHkmzMMnV3pWEjzGfQPiOGaSLymp7
D41aahfJOlVR2qWIchDh0ddaTL59sitEA2E5lcaPOty0hslOX2Ps11X+LqtMWOR+ua+suURoQOBN
hc50R6Q1ULuK0KsK0XtarUEEM/2sdjBird8jsXa2A31VX9mhFI+aYQCLrLV9qWebNKNxZU70f5yw
vzS59n3KJ4j09ELyPuqDYpnBXy2WcSi1+WEZXP9SaWlzNsrOW6OmyhloMkStDWNbCFNuuN+rS7cI
0gmOr5i+JSUg18Q91l3Oek/+H0HNNbd6N1pZflLtBdspgvs25VhM+05AFXZCE8klLRn2EujrqjHo
Sqa5hNVCnEnib3Wv0amlx0+Rip6nAoWOCuiaNct8rPQULuzsniJ7axgt2nGtLdZuQfPLtP1ur/kS
im9JBkQIAoVpSNYdS7v7RT9c33miblcYpcfNyJAtS8sfjMmc3RzB2IPbyZWfwsM1Y7GSjn6CzFes
JtGHTzXNpXliXtvjXjhpBHpQ5nVPdQp+uU8j5BC9Zj13pHKZVkbmDvO+Lp+NdR1X9r5Xdb1GY23o
pNjP2HsDTeJasGmF47lNaKPX7Bxz9z3WfMXhrIpdrcfTuq4W2KLhBMqXIpwva8LX0FCb6LV4GArj
iP0OSi9QSPayiMQbkzQAjFBWEMetOEOUXw75mD/6bleeiwKkeNM2zdV12XM63XRmEV5WU5j6D5mk
DyLprckEnCPJry/soBpOVoFYJm4PwjOTtYWXn+FntIm6xt8teo6cYlp5demuNdB4195dXgwmZaoj
5R4NM8vXVk/Sl+nxwY3VTPnvaCEtT+OlTpfuyAp3tGYnxXQz/uhH0wiShDD3VtDeI082hDht1mzf
otL4jLMuY8pR/Gop2ndTVYSBVn4BU4nPSOy8rWsnv0ZbtbpMUgETLPe2N5ZrExfh1vLCT9MsHsLk
3relkT2bzMnaGPNvz1nta7pzMIrYDiZfsZrKrA2irtJA0idsZLEWBktUWKyz+RdzXoosQvS24ZJw
34bbuvO0hMZCNV1E90EPI0jYiLy744EcAveYGp0RGMSFBI1XMxUlYYtMK/3oL+JH4xL5IvU4PU6V
AxOvNDamHPpDXSQ9BTpLCfvIWxH+NtymvOkWSMME2symqJJkB6yY0A6f6EGLdcOn2qh8bCORUDfW
3IdhPX7viBk7EUlxg7IZRE1dnTOcBUHilEwIiUCmk4AMa7RVain7AZnRDCIU7Wdo0KKx0o5vebT3
pQsS3bEn8o0HXxA1o31mGIl1PK1bWo7cD4bZO02CXw/wtoN/hOy6PLRIAWDk+ODP8R7QaK4MtuSE
1aHYuQxbUuCJUe4RlDQb5cHTnGwH+RPTuvVdnzXvVE8dkUZylAfXupY0WYTGiqNpt8iwYUoQMRFo
ZsuFnDXvwg0JQEP3sKsWnZAVxk+T5TDQFzVoorhi3bc6H4oPh2y0f1X01uj9SfjDfSdJNi0eQ6+y
yJgRn+wp9Z9ZY93sUI+v8Vx7WwO+ujuMCffXwdjQEhq2gIO4nnuLL7gNM2pNZ0+/Rb4nfnldxn5a
ZTTBkkqNx7ropUPOyoYpS45mkR/qtM2OkR41B+JYb6Jwp51Zs2gtKXFs/GrrNIYdmqHz+EmKYdM3
3nuYwRWMR5GS3AyfMPe1iX2AeAU5uM/79ocJUP8FSlK3Y1yGwmMQ9TXvmxc2VfOBsCikBEX2VrBH
muNOHAafpAuM4JvQTSnTqrhlRSJZdQA3TEoaBvs6vFPu42Ojcxftp5DasLYxmLcppcCCC8OIiLUE
aHBGMrdVQvZNMUXerQXwF2hTpW/n2f9wEa4FugOp0prwHmDd6kmp6fa1WYrTRGbnyqcW6xLabylY
BBoNI5hl4l70pdQv/mJwH3ThQkKhAuhOAg+tMZesonTXlj6lDv5yvuPw6ZqFmbNN/J54ipqrvK1M
OjRxEV5yfdrrk+UfM/bShyHDZe5ULXonExTokGn7KdryPqjLteRpLt0Cvc0cX30sg3GCf8KMjGyX
M6dkBDW1h6WyKJW1S1JCZ7Z1K1kLY6kOXdGNWw+L15rQhhV2kIGWpvMt41p5zA1CW8w2PhQoqB5y
QJP53AyH3knbqx9FoA/IiLqMXJexmIyjDfmdANgQEAJauDi9xp3VB21my3Mawpmfh87ckUzEalXo
SXBf+D0FB3e1ChJeR2wX946rnNkq6nX1WEbJgzBp+i7WsM60ZDjxZbqcQh0LeVXp+yrtL3Tl66Cp
G+c5dBhOxI35XBbsUcIR8dGQMhkapPFZJFXxKN12M5S19d2j0RJgBfp/lJ1Xb+NYuq7/ysHccw7j
IgnsvS+ULclJtlXhhlBV2cyZi+nXn2exGnu6axrdZ4BuQVbJZlrhC2/glOB3bIs6t656f+j6967q
7NcaKdknL+nwtAE/RT5srlMrzK5OFr2XQvTvJR4Dwpl8rCzAwzoaqXA8T+deE9Zda47pvWfa+9kf
qy9sgwUYRDNBZLzER9BqqI7LyX1A4T7cBSHifyNGi6FRZ3carfQgNl9brM6ifGYQ6WTnU2nhdNDD
EATJaT10DftHkHTOY1/N/TpCiKCklPdYq5dJzzPYss34ZI+DSX1At99mUONYJ13hyfkqx0VWY8ie
psoaD+1YfeRVWq+9xK0FST+AInsanwbfCB8aXc9pN1yQXLRPlG7ck0Odc+NBZqB8HyFxrBfRVgul
uyG1du7qtokhAcBtm/EFmxuwtAlBLTg4LIXsjqTOHDR4vGH61XCMR9jJ2h7aZrQzG0BuLPdfXWN2
iMjL7i4uhxD3yyZF2zgVMKii9mDDdXpJ8/mjYnzHXl+82r60DjV59CplLiNhpj8OI8tP4qZgVucB
/mOMPRh66ABbbE/SWp2DU447aBTP8RlCY/pgGuewoblddlYOgMR/7rKwfBxE2RxTdPY3MIbakycC
/b63i/bBbLM7vS5fLEej/Awz585rGgKazlmbLhGX4YfW2zj5F4r93bH3sDeBIrCayjB4ASN8tQdv
QG2/Tk81SsvPZsuEL9HI3qBrTYWMat69n5QU/0wIumNk5md6tORYVX/IfQP5VAy0nstxIQU7m1pm
4rzICUtdxzUVJetWluY2U7uIllG6FWEM8g5s00ADy8lQec7Ak15CrdSf/ejYij1kq+x7SnlqLUa9
fWr7p7LLsnMGuYDEMzU+A0yEwG00HVywefhEvtgP90Fle1+spCvp/rApGpR/iA5dukv46VCzlLdi
TIAuiso+5kb7lYxAP5kNe4IfW1sdOrg7TOWpA0/OU2FxSrM+ehpG67X0iPVsI6JCol48GlRIbsjn
hP37CRrEs2HhiYFGyNFOWlBEiRGfekxp110N36jFv4KUdWDU8hJ25NvaPAwHpCL3fZ8ad7XvJJcA
YJzQEYxlXVznVj+fBAWMwyTCgZIMepEatMDKt8JrE1N2DfMWWdC6LGAwIqMM17X4mgUEIoh1xM95
Ic19S3f0Sm8bmN4zlT1hp49mDuAu7zATcKtrLlX2jLpA0x80aEP3dqi/BTQ0P0qrZgt0nSchqfT1
LZIEWeBZD3SFntOBYMjrggknoyjYlDJ/KOc+Jn4iRS/TSr/XqfUjqi5f8J1puK9F/CmqKe/UHnyx
YWp2tjFZZLTG2iEIxdi8usemssGbPEVxp/ZZhBMneGpycfNCHJEi0b+YWvjYRABuZVqM+0C0JG0B
h2ns7NmZPO9Enx7j9mRIqJNkwaHIEP7p7al/HmCXDPAOPouGwmeaxs8GbEMaJaZYMSdheQR3sP92
yEmKH9g/pCLYpiW1qeUlcQwX5VVbv0eNaRNuNPpBnzO7bk4iY8AbaaF/7ppeAlKLvJM1AO+TbeTu
M63P76sY9fLKceRbxOCm2JteAVMle8qHpFRz6N5VbWjgbuxX3yZaRFNs6OcIYVhUd3znaFqzJJET
4DtbWvVWbn33gAq9tZRwiAYcnHZcrwFTMYyXaRIIL3fB+0g56BIHWLgi29us/aVeVYAxLSr0q5fy
lWgQXvemD9fVxnFjWSA7EZUx1ijcyX3dKdZBnFjYtiGQHpu9dWyVV0xt4Ni8/Cgq9jvU4qZdg0bm
QS+BhWfFiKP9MEEWyMOvk7Tit6y6+JVfXnszCC+DNYC5SJJnVNe1R4QP9lUUvFLVmc4txtjA83z3
OS2C6GosvQg5Vsce6yUf3udrlM3nzndcyinp9Jpil6hBMjs1GSAM0hzrNLhQokK/qT/PAS0syAWV
cvJDIrWh5uCDZkNYQPq7VJJCO4CwCwUvn51m3OMK6MEvydDoneBBFhad3Amo+bZHWHBHdxdEpdOW
D2aZf1Bq8Pa1qYNgMAfrjoicKaEMKcecBn8waSwzRLprvRvnnfTJZYmtp3tBwL+uyqEnvtOMg2/Y
3WM/k/JWaWheJ3oPnfTkhRP7mJrG38zAQ7YyjYZDAQxthYR1cAb23W3patJgDRrxmIIo9rBI6HHe
7EMC3ryVHzxOCoQhDuNTjP9ykadqKzasJzJd+4m0UkL5cU655ozbbkS92P40OXn6Woda80r8Fq50
LYv2TkV8NBTk2MPcoW09Uijr8CaSli7fgNiS4uIm8Exrx3iYg3IjUze5h8Lh0IGcvmK9Y9wvL1pv
0OyBA0n9gs9okx2a2u/3XjyfeFbZEbSecQmcYyxl+ly1gXUK8pE1zSCtEa71Ohsvna+Zn4zvWStx
J/DDa6SZ4SOKIp9G4VebzHHR8sbv9FE27fCIRcUZBiyWz0jeJPZqpm6wKyZC1BniK23iQt+1ddMu
igYnPZ3ZlS3lYlfF5pO0s1vig70ck8r6BE4qAmT3gtuNi2GxEe4QUW/uo7Z4dG1lC+cDUOujnhrP
nDQnI9SObcWTRzTlk5gNebB7FwlFt/9CZmHcQRyzTpTswsM4GvnOH+HMNNlcbH1woBROUhszPxNk
7dYMg3pTwp2DbdZcI6ria5rdt8w2o7dZPokuyrcQ/4ft3Mr3vuouU2V4m9Euh3uUKo59aTmIx4Vv
oV/ryMF2yMdP2rxhn/D2g2n3PwmX/5Gi6f69fLjl7+1/qd/6jgd2E4dR9z//9Yef7tEmLFtAT3/5
rdcy579fv/KHv9v+z/LPSEFsbt3tDz9si47i8rN8b6bLeyuzn+fw2zf/f//x/7wvf+VvFE2VkgFE
0P+7XOVvR/jtN9W9+O9/3N/a9vY9ku1717X/+O2flFrob7/5m66p8P+JPp1HrVqJPv1e2NS1/uno
QiBoCtrVNvnG/wqb2uY/Pc9jbRco3JmWbfFPbSm76L//YRv/REcRNSWoqFTHYQH/J8Kmv9BpbUSJ
XN13leYq8BT93+SorEloaaVVB70ZHuCbbIIGGZ+I3qnmsUmBYB3+hkH8Z0eEQ2pbEJctVu5fWPhZ
gVbGDIDpMACohoOPrOqbKc6DTf14CCje/u6Z/IlUyC/qC8sFciBfSeaZSI/+ooQY0taYmyqtDka2
s7MSXokLcWpOb0rz/D8+FBooyAs4HFDnaH8UQOjdjDY/xPfD1KYfKd4rSjSQsNNLw29/faRf9E/U
RXEkx0NTgjHwb0+tQ26ojZyxOuBW4299AACU5vDuTse/V05lzP+e8L0cSxi+7blsv57xK98+rOiV
wg2jJq06lixlV69uNpWHxbwOzROock/x/45AHQ7ZVNNRdh+ssCaDKv5G8/EX5v/PM1GSaTxNGnS/
Cky4fe5pnT9UB0x0dnoa3As5XaZwvBradB2r8dLCCQni8G9G0HKFv6O8/zyuJYRwybr8f1NK1ajs
WS5M3YOhpXeJ3t2ZLttKOVzqbrw0Ejx2EcLCna+JV0M31OJbYzc7KvDMH+KHFQW+10Skr389Bv78
tIC3Wyhe2QIRzD8ON/yJpJlFRXXobOCVYeYchMvROlw9gYJ2BLr3sqn5IEH4RxcdcWb2PKV5vUJw
+8WjMU8reTeIENHm/10F/2TG/eljclDLQWtX11le/nheMwUr2u45UHVZN4cKavGmkRhTTugTDjYz
wu3Wrtl9qcyy/pu15VeFhp+P6nfH/kUNy/OAJWkyqw6jYz0OOi6MMkSyIxxBaDXjFc4NtyIZ4ReK
bzH8eFxP/2a0/Ml6w5L9r6v/5akMaU41r+AMMIZQhhvjVYzJbUGAJiwJf32rUdL997vte1w24xII
n2m66nx+J1BUBrkD/bnK6VtV8HHdkyhTmlt0QSa9N3Z2ne9rSDdZ/CY7uG9LKyXzhovTWIfOR68L
GPTJ43cUgtUPGDuW5h+xTt5R8rtWILb8tH8IdYJXS15wAxwdXA1Y4Pw4uQmjhdzVj9c52/lFea5C
uo45epIUhVbq+1KgidZba3Mo9+VkvaCsS5hsAlL1aKUgTiIYoGnKl5yOxMySD8Xc1BgJ0PEasOkJ
+naZUGM/XNCduesR7YuM6JApw8XI6qHw+QXErZh+oA0EpJ5uQzs+xbUN1c86BiCdSp9zLChxUxF7
6lwae3qELk1OarwSUYqjaIjDAsa9CUF6rR9wvEhlcoPceqL4Zq17fxdT119VQ781/eQjd7KP0kw+
1HgyfYawUXANcQFquf3uqaVY3Rk9pQ4Wme2uGqqVO5rfARvjDthHHyKK4dC69wDNQKRzXcYoDgMe
G6B0tg6KOA33c1k8OgF3qenwP2oq3Kyn/GZwTJuEhw7LdB38hj8wTRcj9njY8jYoyw1vlhszQY1U
NdwCl3EwdKiHlQhgo3TNY1HGg1NeHmXAAqZuf+AkH0Oabs1Se3XwXaJLlH80OT6bDd1ZN7xH1iha
2VNOFyTSgT1X3/2oozrNpWoDS48z61dUAx8S/330KmtFG+kaDewT5jzQTWZdrPxjHVF7KyUqgDZn
Enjz82jRg2IT9r3+4kOdzTG9jVIwWI6S23tOFbVOVDTFHW4BedmmiH/U/XiiD39Thyjm4RINaqDF
cqeOR/32a5sAPtaymzWjDKHuFMHPA62iBzfVrxqSMJqtfaRlejOS/Na7kC6s8VrXdEv7aOWV4bOF
jupqaoxL4jUbW0daDHXjbo0a13Oakyn6VotdtM/4xAEkp+R17gsdhQQvOtkiw6mS8GLmjNZF1O3q
KqY5Vye3BEeSNbvjowj7dwRs6C4rbkQj/Glfpw/le25sjSfH7YJ1Vwj4xO15OXtkBrD1NfqL2neT
ui1X8c0EHz3X9W2Ac4zM0tnvcFAdDZhhNujQLNKvaigPanO2dPGgSfTvZmXzbvBsYiKLvV2HiNj2
V6tJ6JcR1N+lyfRmxEVztkfOTWYR1Gp6VyxYImggLekINtJ/INu1ksdlONZO+JGoiTvnjINGyz5b
ZvjsIleAohyHXpYSL84+BjFe/Yy5Uh5YbrExHa4WTaOVoaANNek22m3wissAex4/uiEwwBNN6Weq
lsU0vbQzMeGybPVqq48Q2R1GhlAV2utxzMQq6aaroR7UugxxkpkhdbrPOhJXK+nKC2Tr6MMtK1Qe
dbrIXRNuXQosbpPetNo+1HH31YmP/cQcgGO2gmF+87QKuQh93AvJluUPhMCjh9rCUGuUHNUXfLkP
64FJ5vZXT62ZndL+HQWnDmOav8JRoAJmG8ivD61qYiL+N8LTxIenREC3QVhnNzfjSW8UVdwP7nXI
+yt/1uQeMWUHwemxcc1NYcXjbqAvttL8MN5RzLjHUBGNhtG8ikzNLkHHU62YopPYEiqdwLFBZLIx
ADJVneFv444CXh1AsbmfUbM4p6hSUHvy+i0geA+87LFCF22tR8oJqL5zOwWkq9Q2WY7BStM5rMDS
bumNJEKD4at5a7ODEDdpmBlg9LUOK/slgocDXhkNwKxK3qiG44dbUCnzlc1rZujbRGNeZRH3SgzT
Fa0Vb7MMyCV4ETL5UNsBbYQPJxQHTefWsMR1Ha3xqdN/YAD1kkTFuteN5yGAASyTXYau7CYQHn52
yyOauk/SV1So8LgMfonV10ZR+TSQt4r/UiTFzTBAKxgZ9s7tlAJPBZOhaEfR2JfbcpLvEur41inF
S42X3t0QJHd4ChS7mLYIVJZKrEYZtCgxNG+1pFuEfuvOq3NKV5q7odbxTUgM1YMZ4ovhpx1cL7OG
zV2b8HkZ81ao7dECiXmAsl87prb1XBQd42o2wUWJaNVY4dEdmD6OxjzEo3HT41m9kskMfh49LUXQ
TzAzYHiCh6wNr1vNhX8XF0oAvKvxrnIjOsBMwkaUKHfB7PB6wnZveq+9DjMj1q2JPXMV9O+AF5GB
hOZMt0oCQbIgTFN83EGo5CMW8xo+LmYyPVKtyDwvz67MmEMUtj4K+9o28pFaR7npIB9tLN+8pdHk
YZIDP7yHjW42gB/AhuKm5xo3fvHBVPT8wgW2b4faaomJbHP87ifINnp+4m8mIH1+amGRqzySSwcm
iRORX9DG3dggEKn+EssGki6QfKdHO66p7MFSgAdm0zHqxLUYmQJRIF/mYng21VruiIdZpx7vtEzR
cLA+Q4gAOKCWIEfmsdLn2UZ0eaVLe4e9rWqdK0S692xk2lqe/uYOrr6ZiwTPzrlC3Ak+2RrLHlxH
EzRhgKKea9KDHRIPRxLNbmPZIX27cNh1UqJEaDrI0BavnahiyjodEmwJ7ou01Rf5lxKPunPrmtgl
+wQGkrkM9Xp0zrBr0JZ8AeravxSAQm361fegWL9POb0IFAy+JaG3jlIQASECIyGUMBD/nTa8JqV9
7nurOpB8x5tkiD97bQ8yx0+Gs+Y5pzTOgr2Fd4lZo7ZBf/Q+rEd944u4WnewFzY2WttQasvvsY9y
+Vwn6b7QtnpsXH260gKZ/7U5Zm8xW+kGxx0Mn+q7qYb+4esZ/dO5RnJqpqA4FjG1V+AKdaPpoAbr
Cf7ItC1TcddE1r3emi/FIOgrf11ycpthPxQ4a0p377WBsaODjVqsBV9KsGQ65pMzNsUGvtxjKvBa
Q9DjUAFk86e+2GLxmG/jybsa8VTedaC96hQuFEqIT7pB68JxYWzDNz/ZeX1SsPydFHiTiW7qt/Qm
oXLU3Q+sAOBA0W9XJmWxFfugZvAf9+2aSZFe/IxRlF+9AYWRSoUMuLMSvepo81QBHK2oFNs8AFRl
EOY57vduZPvQVXseIWrVxH9sLOMcuHaxxkMLVlwC44J4qx/tz2BM0FUHb7JCN4ZAC1HTdW2Bq5OC
+T/59qEHRIGYSgQShAPitE0XuHKga6ZsAb0JfmIAvQmShnE5AZRqWnhZvrd3pxjSJ17OYQMWUXbl
QM6nGG2J7hyisdkN7lSfI6M9llMI7K/Bg2xqqeH6zWOqCE4O9cBN0dkwFlN3C2IZdHjff6Fb3K3p
zAG76BvCKC/bFF4MT8UsDi6SBhvXjZrD0CeAcFOQzhAW/RBZ90ECj0E1b92ww2y6KJg2otLtlQY2
EkaOvzW04FvfQtLxualrWx1doNLeOcgMOiL6sIAIMQez/bLToepBkmnH6060QPRHNJfnZsb+ljoB
y5mP2EFxMWvb3EOEP8ZeaB2kb20idoX9qIWbcDSjexp98PDCtyzALHzq228ZBmVgHHKEi8z0a5l1
/tbKPtei0KDL9LsUIcBd3cXh3gaj5nXi1QMVsiN7Exi19fdiahE7Ssr1lPc18sdRiYLLuNFNYoNZ
egdvVCDCgjDdkDBKDQbBrEJKzzD7fS/9k0P6gA6vcS1M5Eq9iTBdI0x2YlBAUwXvjQ3zZ3WpQ3YM
bYuY+CcpGT7Mdagu9qfeMTEZh6MErbNbpy6VcJhzp1Kr2d9N4izkR6HKFCt9SFkE4wjgkgpbQf+C
ccCl2Wg/ZR2AyoBsJoEHs2vy4Wn08VbXXX+vGSNnavGABkx7iPHWyz2ZLe+1LMon1qRPpRc+LKFu
l5BmemaHr3icXFFjwqAv7C4GliTmO9xjJpJe3/xqryLlMjCRDsBwzaxC7A70HtewBrUV7YvD2sEi
CLs5CIvtbDkH9b9vctFpk3zMsGII4pNiG2bBI10Ob+UXfFQNEP0gwwJLSW9NQaCh3ION2osP2sai
jX7GYNEmMd1VcbNO7DGiaS/5+0QXHq68oAm1bRDlTFw6kppRbzONx5ioZEuqWotUdyHysAyQsfuG
Xt03gDhXB/D+OrTSm2lz/4e5JeMkT9PQZz3WPLEuyZJVRkaCvi83t8xg+o4Ps+u85J548KkcVnbF
stRte69+KAM1xZz56rBPwySmgZBUNIFk/aI8iLfDqLBMRX3QasjbhtciTNSWJ6svzpqLc0OIqtI2
iIsvk/3gmOSXwP6MNCDXI10JkXAASced1UBmgZhWIVVXPLt0xKuC5AsGDfoGbYBwLBuqSksFensm
wFE75pnaxs8RGkqYDo0/n5I8AxQfjKsm51mr05Ye7hMlHZreIFtAG/hgWjoaXVa5QegTi/l40lco
DL/EmX9IYewhx95frNzHQzIyDqE1XKxhOuHwdnCky40nsidB2yl1Yc0HcJDI/oJ3lAljOwQjV9KR
k2Sm4JRn07wuz0DGcCDQ6TlEUp2DWlcLBRaeVH6sYy9hi+kmoeehxRVPWy/w8VS1ACItWbKVzYfR
xfHWIdQSuhJFYx4afcbgUieBn9zGV6ltIegKE0xxnwjEVbJaJfNJOm9uguCLVk6IDZhnUTMnWmd6
rrXi7LrTKYP0hI7objLmo4ajM3I1fEP9aVVQRC7t21C+2XCSK4luUsIYAVT85FPSs0xxKKX3teod
WtHGeAZrxpbhxjd4KDVafoRkwael/LacvKH2nArG9cbMKVQkbFJGbH50otgMJb+ppTl1XqReqDyr
fLdczS0DPo3FQ5BTSzHGk5cbz0D7BSUYIJwQ0daa80g7fMOdf1MLhiyqzxlNL9ALG3eEFB5bDYOU
2wMJlQUta88EGgTB5HoSBK5VvyzVZMxEITg6XzVPUDwzSS9TezqpfdmEeNbNxTuNeOooJPV9Sci+
mA64pX+2ITZ1tM7WSM/Bmgi9LSGGv+3IhBnB/EZooY8d7qHWrJdZC2zHIK/NfoBeV8gJxjxI51P1
c6LtvPFYyPZrOpKAqIW2+lTE/Y+m7i9qKVFPNZrlQZTObcyiW2J8T4p0HbYC592sYJnRHifLvNd9
sLxzzGWrEkTfMnvCcbw47msqo++1sZsLqioNMEx29TuYsBp9TO5JHzyP8/hZXabQVE2ZRRHBUZg2
FDNdjWevCpeyNckmTbWRvJnMjlpQqBhsO92OOTvX0huwOlSygm7kKgKYApoxX2ut/Rir7FL76LbA
38VqjjWVQH0VRsXdWIMnVg2MxIARC4TpmOgUvfoCgx/Qu3ZG3qEKPk4YfUy2UnIeOOuo1e5o9ewh
kF0xiMdZUb3EdPGwv4b8KyErxVBNwbWKDHmBkSHYKm8JGhYQ28YnF6zFdiksRK+Zg9p8AJEesgMD
L4xJwDtQAvDfY1DbO7hPGWF99CEVFNlyqLMjS3PNs+ZnxcPy81vRyIc+AxpL7UQ4KrdmVJpjvm81
sEctxTmMdiifJfvYx9IdSZ37ATGwqWVV97k5icllcon43n6jeLitmwHAOuB4aRD45QaEyt64X+YD
DsI8wobMHjukLTjcjcjFDwcTYXzaJ46cdrsQh0rH+2RhNeV1M0N8mX6t+2oFPbmhSrUDmOmjlR0N
aow9nJb1hG3E2mRAq/Se/b6vww8RsnCDp8J4gbRIeOldM8hLNgBtrUwLtruKDwwb4cUegoKKqB2q
sEumFapSWTayMhSAHrsuB5Cn9kcaLqulRppr7LoxRbfCOQ8a6VEC9RwfZKK3wgfoWoUUpyIeiJMx
JOvZZCGlcpcjsIl6wIH0FLVvQ0ksglFAoooc1O/QFZril1bU/h4NWcUjgg+OJS8Jsm6Vz5EgmoSO
r60CQG4Jf7tmee2TN1ghLagklpjMyX4UTW88LLlnAbsxTsC3ZS23CEXQt6abzpBG2KUCqa2zLkf0
znFvrpETMTyEFq7KY/6xVGk0jYtusnhT43nPIo60mRPraLCztRWUJpfNjlAx3dZowsGMYkl3YCsl
IA20CWPECHEHWMSKYYBiIry4dy8l5YUgwk4J9mapZFcV1ehGIfJTHxZVRoy8KvynMsndnVpKJqUG
Ufn0kHCN/2SP4kOONgVEKMQlVYTYwqCjekIkLvpprTSXn9u5e6w0Uu+gTEmiMocFle3NCidtRZJ3
WnLmwmJUL3tbKgijO1e81602AO8nOFKlqcWeA/SLS8T4SJVhRbM6X4lWblD22mktAYnpwKezZX5r
+piigQIpI7O17FWaSY5azY9LNLdcKKHXtKkcm7WZJI/KbO6rh251/FFEwPrQjEGe15fWq775NBj3
WX1vTDp+3YTbFU2AIMy+QrZCgiWyAkoOxs+awEIZGuq7sghByzLqxxTaCIAuDX76hhGyxwvjixYQ
q1So5M7+8+CCsQJt1J2sjDwUmjOiRPcteylLaWMeYsB1CZd2tCEMe2D/g2b6EVjuJ80uqh3p+d4J
JYubP8l17eefq7o7hmjjZg2XhZoBguNI4hRgbervVaYJrIsfAaPdaXr1ZQ49dz255LpB1yoaY3VX
oKW8YrnsNwgUnQYzNu9HvZcvwGTfQOystByXMiU4WWk+0lnjpfIj7Noo3yGlo2HniybYWpZac23n
3Tw6xzJoPSAjVn02rCx5DEoboQn0aEdT7vS+fuhhLqy0TJnymj0C9kgzbdGKcdZ1naHsYxA2JHJ8
RNRVP5tYWkV9NO90j85cFQT9IUyG10bCXsbReD0QbpMe3QpUnDaB94Yh887JW8jxlfa1K31VIw2T
wwx+bQux6BO2OYjBSSc9G8EAr94pngqYVsYad4KLqGWHcjIKS4C8OoD/vDizU6MODsXXHN3j8hIY
vJNfyqI3jowF8duLU7rHLpkI/3Vfo9BRWO6un6pnJEjEcXkRmcSwnJkzhGF5t4gyOVkBN0eESDFq
iOZYXAwMdZzgqReLiJUG7FFHhZDVDhqPuQFPiZhsln1vdc08ylz/UqBKuYNjDW8hgrBcDkZ+XF7i
NPjiN5O/NeG5HZHb+v3L8hk66N42QkoMFejVlJXTHXfTPnb5YB+Xd7/8aEXSwp66QTUaqTbblkBn
/YpKqtKJ+9dLNYQZBcUK1mwdUMKpx7i9S5QYYYCmqQZCz9LSktkPNTRfuawCFtD30HrJh8jbDb7c
jdY4bnVcWfJuMqER8SKj1Do2rZpXFPy3//qHJOBAWUpFw9As47i8UO43f76TaQrQc1b/gh0SBQrd
tHcDxJAnSEE09yr90qaGfinrJNylBaXBKBB3UVG459SM3yzR1Ge764D1aXF+0DI9PPKULiU6PMju
VS+6QPama8YHYaDob6VZcueDQaQQWcRr4aEM6hWN9ewYmvmMLl21FUkUb32/UGhh9LBsIgIWHcz/
aP56HQNK/UihvX4aOMby0zjAy6DCDy7cBzUlJacTDlN1ma28ukw2hHMPL4HD8plLGtYBMHyytccR
XZ3nuX6gKDbt3Dn+Yutl9hhvRlJDYVEC6qnuz3ZqsxFxi1upCcrf6q1TRD+MMTS3wm0tUgDDOi7v
evUUfveZLtpdH9qfvWFWGvGB3Aym+0WDp7IbfSQQ7cINYdmtRj8ej716Wd6NPToysMmgcbCDu60+
HkORfSQ02rcpbcPj8tHyoitJu+Vd1cBEcrMq27LoZXcmfQZznphQ0VdO8DntGeVm2VXs+PbD9OzD
0aDbxIs3Td/ZjlDzcmfkg819OTQvjtatEIGZDp5tbU01i101O9EQ0ffSTs513oYMv2DraUW3o+J+
diaDT8zQJP53dACLD64S3nAsyuFWA1ElZqnZRLWKT5vt1BnhERIpum1xo1G6q9A4i7FUtAFDx4k8
9liC6muU7rtjphaaMoAVn0pUbO0acZkwhdZfmRHyT+SUuMqaDxEWa7QSzUOAA6Cbeju0mE58VxDQ
9T4iHfwpgU/rLsm9RzDwEXRqY17H84iR2KyhKyGK73XNsae9jSLlsbcbeSzVyYQQCID3q7e6Z/eo
OIXJllLEiOdrbB/dWbePy7vlBZzpbz/GTmXuct9j55R3k1tNSELU/TESNgcZot/eLZ854dsQBvMd
1WO0iSFjgn+M54IhEEO0Dbxui9KSvWrBwU8GtzV22aKn/qmK4s8ZmnJra2w2UdVMEHW7NzN1efLj
KpomHdKIlVF4GMJzEHtHU1rjWnRBda58qL0hVGublKfIknSDbtS3wLP3iXtqE/0QleNXv66us9N9
SkciRnDgB0wkSSuJQ44TXiWrEBaWgz0HQqMNTDgtetThhm1bTaPuYX/VzYY6Qd/+qAnKuwbfkSw0
q+2HhT00+hTM2cFz7qLJFFvDBUZmpBtPuAjBpggK+G77OXHyb63wvpGYrBxUGqnzh9/GOrhNNuQG
t70UWKIpsyj6IeMu1KI7dQG6iWbGuvKYEmNk7eeUWC+ZCG6lhyMKyIvXLsJDTC/WFc4WMQtygwhd
FNRQ7iz3IYtY7RrxNc6sL+h/Jwu3GUE2SPgSBbWIUqPh5J/CKizpaXivph9+s9zum1Ug2Vs/x6mA
ABcSwTkO6fecN58HvMRn6zjXJs04k36vgDvszAXJLJ4AZ0TvPrMK3SPN09xphiIF1NXelPLJrCvc
dEaJBRxiE3mjIVfeBy31YTa4Ga0HenHA6p8RyEIvZIC3PAsq4LSiPhITn4KlymNrclNAnlAU7Ugl
Alny2ruwiAAkElFnS78u8DtznZSHPGieDR2Clkv6tFT0Ej/8UKWgcUmodCosXl6sOzM4oumbrxNn
uDa+DtRZr1YJcAu9C0gg4YeR6JgaeYud1BRI3OYJObytJdJb7OsvllJOw96IfmqORBwcCa+nLoBP
LiUkoASSshC83JtZe9rqYNf+3/iO2QrC9wcomK+TFQBr8ukKWsbixvc7tE07z6EtEZWAfO8cFp/Z
Csz81kAfaKRH4lb5NyK9gDQmYzuDKLCUu3waatKEgBUlzrYl6qZAERsrZIXo8albGVJmtNF8Qtwg
NElnCXlUWbh9GBNIrtIhuQSt/EFYCGJk+hAWg0AmxIS6e4hLp1oNVHvKRBiAn7/gRncbnURba1AS
V2WGC+yEvUaZbNDcPAtgLH8NQjJ+sYRBAIWbAobUcHGaBv/4C+7RDc1w8iiJHJrcuErgRE1KyqpO
CQb6veGe5uEAGhz3Yelt/vrY5p8cGxNtk4PCHgAU+4v3WGv3Tk6pPztUquOdB1SMOJARwZkD+mA6
D6U5XQRokWk0rtgp3/nDcFRZGG3RS+CHyBIg4kQcQUv5/7F3JlutXF22fhWP7IdH1EXjdqKQQhKS
ECCqTgzgQNR1HU+fX2A70z7+7++Rt3Ub2eFwANXS3muvNec3u2OTWbsJL+4/yNL0v4nCLFESDc0i
bNxSFIaGfxVpFTDF0H+nvG1w1TCo5YBotu1oswxzmJzX9lpBXmGl9xbMG3RVSMbqMf1axRxxzKtI
zjJZzRlsaE7EaA3eFI3+ipmh/oTx+JY0+VtGq5D3xEaVKcrAQr6WbUxxe/stQQzF9dy+tgO7Wj3V
z8kMEWIKORR+6zQ4JnwxCNZBukRkP3OQl9OsgnFBL3WZgP5yL00lkhGqM4qbmuwI+NwfZ1zFuTbc
zXn0GRfj+cXSs7v1wEaf501vxrusaQdHnZ7ktckY6/VOK6hvozdwpxg3lPk+myL/378jpJ9DQNe3
I0Y+mQwywxD1vwlWK1iXgknrw4/1FGyqqHpoVDn9rnqTZl3J1HZVReXVjh4N5M9izt0k0+WTNKgb
zGgl2wEdZdOIqYxXAiVq8tFvBwGiBDv3TKjsZskzI99HIf2TxoIkEzAArqTyZmmtfDOIy1e+CDAG
UaVs9HomVXx9TbCIOkoYOXn0FrYCQjiJfnXMS7cOFIuYJlkysvaTMGKLaFRsJafqkmmIKonsV8bq
nc/tsqHdprOFekl3O0YMplIJ9wYO/Gdj4UTMTPstlyFtxDiLqpmVpwmM16wzqArX3wP+os9P17/q
hc8sGcEswCKQgNCRffGRW9/t+jyXqRRANIzxNhKLt16m3ZgrwCBgqKgrXL5YUf6JYqyjkRiKWCFe
KfToV9HxUWnNpXJzI9DkQsPAowYycffda6+E8qQa6S6qhM9S5u1TFPBqykB7gZfoxKStMRhJOWCJ
6MrasEXIUkLra8etkGPmqpO62jAuSWwhIQXtTVaSeT8imyLwUHvU+CUTgn1Yju/qGK0shk2g9kel
woW1igT0mH1i9Z0rjfAa5nzO17ta78Iy+hRwWPVpOZxnPTNtqRcRA/TTowL7ZJ7qihlX1+wzYjv+
4e36L3YU8EK6JOIE0CxCgv+6NIQ9GhNVaFNfWR/yuhuA5B2p4awfQgcoKOHQSmIRihxYNuU6vFsH
ZuWqpFNXDQMhF/+g3/057ooPkGKxSWh8jmQ6kvJPd6mb9VGvYin2My18qfLklvJ5t7a+s5Gg2Gbe
BaviDLPT4yq9ys3sLRDrJ8XU/uG5+ReLu2Kht5axSKhIIn+Wnvcg7AIdOJXfRVOF8oZPVW+LSVs5
KFsIeLTkj4aj2rBoHxjeSjdEct6u/Q191Y+hp3BaOAVwFcwHEYugrEazRycscCBP/IMS1/qbTN5S
RdYcFPJr/Kz6sw6XAltlDD5G/pQmgSswRUdZ4YpDmzgm6BbWWY71S6YbnsbLdijEQyRDYDBEtfFk
LkiD+gak7ej1MSm16CcMR167UXGesfSqsUufFTxdizCv7K1Hu2Uk6YljzuGxKAW7Gqx2N6bTNZ8T
AqYXVLFy3oS0OFTXEjTr0eIsJIt3cnMvYMT0vnviIUwVao3Fl8GR0+mzvGGksZY9VVqX+hmxTMAz
42jDx8LpUFZe9Vze6Ll10qN5OWIPhFHD3EJQAJmqlb5PGj428CMKR5akBfAyePqqzVwiwWiuWuLz
nCHWFRR/7Tl+S0ULemqmJTwQ6fUlskeA47oddBZkInzurQhtVKjks5srws4StduiD7/gyvVbXfG/
kUFla9LQLieAMHoTOfpSE3NYVXfZXKyoaVarNerLb+L4E9pT+Vv18T+yRv1rP9P/gzHq/+ax+v/R
GqUwefrTOrfatP5ijTp9jr/4b3nVRnHz+Rdr1G+X/N0aZYi/sj+beDko4bT/+GX8bLv/8x+CIf+q
aSaenfWTrxt/8UVpv6JZlTTU7lTflJsI/P/wRcm/6qtDhQLLINNcFpX/iS9K+9vn2TC4Jh1t/Vrx
iz9nPaqCPjE0N0j0Cdsts8+jkkcexA7hWt9kvoGcXN7Uxj6QvbJ2+4fuTf0AWvIISZdG1EyHed5M
i2MIT111gBbHCFQqtjR4tSa2caNTjAsuyVfRFWl5Xeyq4A5mhitvijes+YriSWRHBG50lX7UB8s1
dpZLTMSfXpN/YdT4e+G+PkY8rhY5kljNfnaQNIEMrQxLpQ9w/ZFZ2l3UL9vaVG6TUf3om/6LOHU+
uGn8osXS3b+/cdVat5G/nKW4dZVXyiDJ0hA5T/115yuhNNEiVBbfvFrjQfwq75ozUcria7fJv6IA
ybeN4fVevSsDVz1AqEvvhY15tO7pty/nuvLUi9QcpRuyYN7y07JLL2nvtqe4scdLT66PB4HgzVRZ
4Gzt3ki25KmW/vRRPkY3xNJsK/Mz1MiGIV3hMf1MR48G3wuB70DmmHhzmSNzjMWwEWTZ/Wt9za8D
yBdlx8gkNzzDchUyYStHQlxNxjr8lJv8ZtyIPyb8Dn5HAxEhH5UVhbPb3NcnynvpQGD1nqz01/LK
eT36SB54OJvpqfhatsLdEm/I4POZjaQkkryFpj/e9OfEE8ny+5z93O0RdHkxw87K/pIP9G86C4GI
sGNK375zlOwNW3BpfVDZQ+zcNa9I0XLZa64mPUiVFgZdOTt8oKCykKlss+Qy32LzDo8h/S50O5f0
M1QxOtvCsXzQtssd6qDiKR8fmL9yeuTpCG/m5+JN34ypQ8yE9pXgTz/q2DKkfRp6RULOl8/8YRx5
QtyJtBGD+T2KwWfkwIpyXFDcZZJXiBcV1k1vG5fmdTzo7+VtcO7wX9+PCnudPZQ+Jq4IEcpdvAX9
sh9P4X5Y/PBWP0AAQA4GVAsVzFu2r8mYiOzoUrrKV+KFG+YhOXZ5tNrvHeiTYRPBQyONyQmegQRW
nIbo4hzNgzq7GLYLwFNe55GRslU34LNax0o8qn6q0R/BsYI8d1yeAeFabn4OnOw1OspHBUDADnau
UDgLR3jNRnCebI2bCWg0mOeD+WSBllddlFPZZ3PJJns6ybGtnsUXGSXtXbgzGjsybCWGrOyMkmM9
0NwGR09AmmHcILSVffQTO9hzZ/lOgql5Dd+RJQJjpv31FFzNC9pK3toVcGJAk7ay00/5edyJnZcr
N8YFY7mQeZVfvI+bonISv/azZ4uoINtiYOskR+vWelxquyQeoHKwiTs5nw47+xxOBKT0BzlBQerU
53Knn1uaB6j9enQogBT247O8vmhq64JlAGAXuJnXvek+oaVMhTwSlxa6eE65sS7aPuzt6EipRgNc
G3crVNfWPxrUNjxAfUOIzm4dAS08kbY0bpPj7AeVTzXXOOAUc6ffRXB/wZKyBhKnMIu0BD1CckDt
DFB40Ff/yK6Rx5H6JW1sVFT27E+3KR3Z7Rw52o4R8uvs+rMfXVXRYahWhE54Njo3JM3pIXhrv4R2
DztbPg7Dbn6q9pNHVpJ14URHVpiwnZudGNvTdgodZBbmWemv1mU4di8RZnHbeJnvxCfRhTCF2u5O
Ojf/ZJNl+/vr6ojWD0uuZUiSxDan/eTrkrPF1EZdrv027NzCWrYysDsTzOe/X4b/tgivN6NZMhRT
NjtZ/6kzwWFy7sVAApYpjQ/rTVjztJvD6XNpcVjNdNnEpWaL/3cGQVn+++5qSkTFm5qqk8StctD4
69qPPxQ7vNW2WCrzJ2WOA0+bigQ2Hjz1AmwZqJ7WzqyMIvoxCS20p+ZbqYzQldAfDihgdmo1P5Tr
8HJZx5hZVoJjgK4PLhD+NrPOKcS+X5tNu5GUmfgTkdBGkxiOTSNLWCZwqNlp3YKiZsnImKVazFTF
dbharGNWdWSsrwBoTBF0wrJ/lCumqbqBRmMQe8vJqLk9xVzuuhy6P+9yQwhnNG0gd8zy2mlGfw8g
Sz5aWcE8oRrcfB0JN+tw2GJKPK3j4nkdHAdMkC0myaF2Ji/J2GTaRw/6j9I72zRofzj10DnPIWh2
exGq+1Yhtsvoi2Wjp0lFfluzFWBUOmODMgzVoDOS6UCpMdzGBQ+Bl71jOSBuwmo3dSMJ+1LM4S5F
1pNcNYJLi7ZypYbOEfbdkzw2rR2X4j2AFPUYD3D90VsQ0SXLqPc0gUHd7Gt1c9GzOHXEOYeCDZmd
ke/a3je/5IdIClhTiQF3ecth9smQpUKBUei+LCq+o9zcTNBwBTmN6GqIxrFrjWOickgzCDyzU0M9
z/SFtrqgvo+An09W56kZrdOgNzJ/GGRaI52GX6mVvGlMbpVS+CC6QdgX2vKgyW+YSOBJmfmPplQD
X6vAvk+LfEa/eiRhLV9RK9pGjvXHPtYWT83ZKIKZWAidImFoqdEgC9uLrt9rS3gvVozNU+kkmpEv
zNqtNP1AmX+3VNiAVASuk149VhNKMHJbOIy1U3s3RcV9EoQPctz+SMwJtS9v4IVmFPaDp/V7dfRo
1xDFF5M1qeUK+mPYLJpIZ4ejmo9+AlQWPsBFxzSpyq4q54QLJ4niEHh8iirtGsvLURBEkq8sXmlT
3pcQILcClEJiKxovGVb+FKJ08Dd45JgEiFAdnYnB9EaYPtcYWxAgD1MlA4emeTIXmBGsNIcOtRXS
Hlp32DdsFPotAILQntkZutPAKzAHIVXEgp4FEUflVlW46cd7RKpOV2GdI0a5wvCkEi5UiORicQkx
EDZT9mll4caAN6JEGgmkZAIsmdOZta/e6hXBpOjYGZo6RVk7VVq7Zk4CgIQyazLspNn1DcjVMUZY
9KoNBBM00HsovArtk+CbZbpfBg0W8nA12/HGUqIdvXucGDFZkoxCF3J/KNHIldEPudHoB4W4gW2c
5+c50pISxrgh0+dbNw3kDzc4tszeDo3ToqClnsed1qkEXFca5uVCqneyXsw+9Hm/JSmEoag09YTj
NXcClK2tWjKq5OzfEGgXSfuwXaR9xcpHZpAJvWyQcZkOw17qWxWsEZEWFUFyEBliVNp4KEC1MZPl
iz5DpM/ihppNtjqEVJ15G3RD4RQC3tBEahsb0HzljRGhkeSgpntDx14YULR+/yg2n4ohLxhC5khP
1j/SIiv97btB/uATkRwWrdAcJDMMS2t18MJmnVx3GcvnZGXBHovdZx3KwkYmPcu7jZ1stsXzckeu
JOUiJUDlm257LC8WPO/tYDiUjMGLfKWP8JJUHg7WIw3iI54fJjiHNnV0y7VuF0a2rZO+zPd89usb
ZNbTV7OVPNIu8xvlZL7YyMHIr3oRJqql6K29UTfTEVNwcCrfiVK5hVCFXVN+5jXSn81Dex/5JNNB
qzBY588gD5n0sdLnkgvgnXmv2Lmj6jatY5zEWyu1iZ8MU0A1e8rZIaQRysRrJ13wH0LFUe3mRUJQ
bdysRj/VNSgQMW7Z2rt5a/4wd/VnPLxEi5vCdO1QSHHB4atWPO1xvJHR8tMYs5wipepxsABlJ2tr
PJYPFPLhLa6NR2NrbMUz+HdSTtnESGm4KF/Z65JskTO8L6/JYhvbmgBVFJ3w2Nib2PJ0tzt0PrHz
ZGgMB3nal+E+G1hAgZAmJ4POrrbVpcOYgt8li8Yn9FuhumJc1h4kdaeRDMenjUjJwBGPDZEdnaeJ
kPZsGo0VJh0UgkzTkLZBHSJsy5l4eJeatemAoNyLTdRftkHXNGQ/cZrCmciK5jmsvBBnwLZymTuZ
J2LADDrUO3qyzbNcbRWQx6NTzo6J2nDNMrG1s7w34x1fjgUPryUlkYkdtjlbd8dnnmPSmeZ525Gl
ofgyzwdsOdT6a3wNIYsIKhEr2rEXX0qeLarLTy1AHXBo3hma8fLQJ0bZgsKWZfxs6fsUxWjo68Xd
OOwm60UghcG2Tpq211+Eyht83hZEMvEUw1rOw3vQXz8G7J6px5Gsq/YNPmDwsws1o/lgILS12wQb
wwFFpydclsfgzPmpfWlgnRV33QMTdG47fKX0fS5uqt3wgzMZqTXqJ8FjJ/2Yv/WlIwJheBqvMTEz
ugPbHrao15W+OWJwcMor1op7gjuKzjZf+AQo7zmHtcQdJAeNn8UElzf4tQ491dVO6VWjVF1cWTro
iWdVHuilpwFF3+hX3P8995dgTJkZNmU3T7U3dbYh2g+EnDP8MeptfZUI2Q13PEyuegC7Jz1DzySa
x8SSr7lx6iWpw5NocJA8pY2j3WB5MA4BKYIu87u55JUC72rXqcsLVLhiALDtMVwg8jl6us36g/Cu
Fl58F0L9XGj9b2sKsZN1nulXLiBUj9NuuCHeqWRg7nHgDAS73jaHPt1MeyRiR/LSqGyyH7B2EyTQ
N9lNUPicbXVEmhTbxa58Z7wYcJqzI2oTYlueeV/NiwPbHUob+j/Bl1kz+vfEU/2i5WQe+bDzDfS4
z9m20x2KAQ5gozc9Yo1Kz2DhMULAkF1ZBrYQOTI5dCbWQt4iTqh7403NgbxwaXnyruGISl/Ay15R
F0ijM2lOdOFETsBg+kBapWBbD6bl9E8lFc60NR1l1zrSs7SRt/o129LMeclFvAO2tsuO8Ua5FvQV
POPmAMl4uR9zb7qtRbu+BdXhTy/dJtnBl1WPKctY6GJ2Y+H+EaGh8POTyvUOz+rWfOUxXDjpmoUf
7bHlYAmqeNTApBfP2pWlO53R480Nzp1NUW7EU3CHqwMBOae6Cngux/Lurj0LL/VBu8f33T2bFzR1
r9GuPQQ0UigTLhjALXrPrNrDPdonEzuVHeysjfUue/kjW2h3i1ZOupk25QmI5wci55nYjmMKQOIs
KGCzPPVavfeudmSFVR+UU3xND6GvyntADersQc8FEk/eQ5beVN2uEm/1i3o07stHxIcUmHHhFiTp
8a7T/OYHRwOMrodmJz0b7X45c6Q7scPQCuGMGL8zhepk2wq9iA+r4Rq470hfzpE77nnegWw/14cC
t4TqNc+S4ilodc/mCfl8I20MpKuBH4G5RZ+PED3a8FjK9CJON6W6kxNnHTnQUeg3xZG2CiLhpLzh
VCn9aOt3qgoLc053o16iBwFXnC1tzIu8te6lyAULXOp2KDJdRWntxF5DmtiO3BUFdvVNjEwVG+yp
PjXkmTCl1R2JT+XX0LjKjrdd+LR85KfvZU71wn3+SndlJIb0NQ99yiLLm2/zbblPL2G8V8B/4yJE
RTQe49eRwis7LM0eJETSkfTTU/EeWfz7eR+mh2B8WOFpofBlD/XWNDxSilh/LFQDmfWQ7of72Ys+
pCfBcjkRjMfshQ6E8iydaYCAa5DO2W7Z1BepsxPquUv4yr7EYqAob9aw6Y/DubxD+699IIPHBfUk
EtVsubroEKzAsTlhK2N9DDkKYlaTvOw6VdcQxIHupNrWYm8BACdtSAyxXpLXznBAXFKXXqbnILiH
vZNSgO4U3rGJ7GqNi3Ort4PXNZEQJbvkVe/1tXwtgxv1sYrvkltS1i3N1/zkZS08hU38NqFYJ2U0
dhvJTvfJeVEQt3rDEyDljbrFHwRphIaIL2673Rr3dSQWLmqABG76T1LnO0CdmhvWDKbs/sW8J6g9
uMcC6QUv/SfauYoq4GEg+xMDV+PyQQlPopdfDcJVbsuL6oR31U2+OACpUrv+Ujb9a0V/42ve54w3
EbY50ILRr47H4cCAhN0lu2fPiy+WM98OIgL2XbePvflV7d36yqoOTo5ILBIz61N6aO6Has8uovjm
o06bEg3KmYbSm7IRP/mPpG3HcDfRZ6bFCnMzwQbrrUlHDzLdy4N2BwhBizZRdsk/lYUq1ss/NcMu
0stiHVJpg399TVY+hcyfmNvsArbFWXxVabdk6vuwiBxOMBWEzwuES+yndqd6Zbsp+ejFHGxHpBc1
kqe0b4i6WuwaA14seiSTsekGtNUk2VaPgDuz56JwgmOjfLXNRxO5zS2PCW+yMTjBLvykhinO4Llj
yOB2EDokmJV7o/MasqdRVbwkPTWurX4GvIzFXgOqyFv/iqaB93H0MNwMP4yP8ZUk4DR0lvf6k1Oj
1bpl4wRfrb4hPsIeOTPv6SVrT+Fks2ehApO2xn45Mpu6ybfkoUoE0tnjKaXMaEhAUwm52EjEux+Q
GNSn2IMfMGMS/yHuKBHjbQM24aAea5+GH8tL7YWn7KXYJVuCGtv3njw/2poP9aFs8Zrb7BRnsJQn
0zyI2+kThMiJdyUsyvxhOUbH4sN6CM/dkdgk9R0awGNzM/AuwKTxOM2bufiSltvVZ0FAJwTSZEcS
Y9xspg/D3FaMKSyOMjZmcggvZK3FOcwbM5TRbcwi7jmV53lC/rtfOMVGGlgcxMjSYfr+BdyN44Ax
n/iauQGmzG7br7/9/vL9d9/ffV+MhDUW8jRtWZR76WCRoEVs+vrXIDEqAl5vs7DzCcuLLq1IMpw2
KfgzV3EO60xXt6prio3sGTLPV6WEADErXXITeA/Yd/B8JOcwmvhg52hO8kqKXUIkLzHgUV0jAACT
H51b0sU2g8AOskDFs4OiVl284ohDEKXRP5JZPPRyE8sJFZWA5DZAC9kaEFjTRqQZZWn0OYMoxFfW
vUipHnl13473Uk68R45FoJbpsIsWBXfHYMutiRriJNzct62Cfj8w3+RIZeMSKhcBB2Ib8gzDhvQs
2SImHSo/TXM5yDdQPyJ0PxutVuEYJWhL4hCF8qAEzabWyCiskU1A9SiJ06A6QpnjWhY5IM0Erimb
VI5r7XhQe/b1Kl1opJjjIUqyixDUhCGLUgDlUnnRVTzBC+tDAiIF0jqdTBWgOxTTvVkZB4PNKYjq
A+QZV0JISP1IhTyWwSWLg1dVSdt9R0bhUMIT0RPWv3bRNlm6IVOw2ctGuUvDA+fr264iN0cmYcOd
5Tz15jjnJDJTVECu3IWjdY1WZkWyMnwGc98aSE6r6VlPC3k3jAJzsk6/DeAx9U2zx5L5qVb4VLQB
PyvQlmQrBjAOaIAk0D1fVJPDSkDkggNVUEBg18GjDqa7JQSXXGjPef/cgqCGGtW9FP1Ce3kkviN4
qLUvSagaDDXZ4xBl7Kt1Cluisb7qwjhI7YRxU4ChIhbcB0JKvHpSvVE2oTLly5MAo8EnxDO2azH6
WlBRS+haGzPMyB8AUB3Qy6v75Vobqun3iYCvTSCcKdTxeIN+fprXG5OBU6TSjKgBkxlcGw0BqeXp
QIRQvglOnMjiGr/hixXt6VjBrZ2q+L6hDNmNTA79E3Sap6GITjp7KMxquo1D+QRAZfztsnmifYnm
LpVQs5NX5bb00xAEc+TPzHMGldpuZvGhE9XnYkr9vvZ0TJ0q5X3NrjMv1iOrcoQWNuQeGB9S0JLX
TBB6zoG4KihRlbK7FjXOJoC21Nqj9d5M5MkF76pOaYyW5mAgU5CqnAmCiuFMfQEN80xSQ8sRlAEW
Givk7vNNOfSbsOLIIEeMUJI6Nrw4y7aEn4a7u0hjqFTOnOjSiBghKeYwQzCBXBsXazYeBdjQLiJV
6mnxJa1AZICgoCoOtrNFPyjvdlrc7Ru5BzqcDBoa0ys0lgxELEtKJnJajtpsjYtdvC4nuaue8Tib
cQ2UBAbFfpDYAIzwAbvWSmHYDpxLkw4dlCSIl4ltqm3RuQrxQxAlb5oqocSWjNQzO4iBmZJulbZi
X5QtiyAu+hYAyopdW9PRi5kgskR6ylxbdoPkH2tc4oZ9dcbucInH5irVQP8HYwb01Ur4xro7a2xb
3m/jNScf0o5l/NUpMa2kJjC2QK2VjCXjZNEIffgJMHWEVZ92UXhqeXeCaGhUSlqtUXHZpf1TUuLW
DTJmMazh+Y1VPyomRzSpSF6MjiA+NQnmkwrrB+jIA7EeKIZbYNdYg8xC3JL0Gdo4EGS8KMJMJieJ
lxVzQEEsh41urSY+A3OctYSQnab7xKxpKWTWW51xci2j/Dphuo4HXivIj8SZTpA71LQ+VbQZOoDX
iN9dZeifqjJJkPSoQEiyJPEA8jNLV6d9O+zNVn6NJgrZqnsR9UMoVSfmGqjmMPKZXftpTQzu89ZF
ZEWBXxyB0dGbycOjc1eiJodhdS9aJqSwZjuMOpO2Thx3edP8IGjZmsW3MMzZTotewIcCmgazHM0m
I3tJhU2bMv1ttOiYlUTkMEug4OGIM7+86bMFlKmmsG+j2ikG+qSKIBPnRleE6G/OquZ4B7SDwiOJ
LyKydy3Tcl+pGftOJZmNpXVPSgA+NIgchCZVfkv6ZKcTVJU04qFshNJJxOxuGrqXocI9SdY65Ykc
climJsKwdikF4Y2gB2+OlHM4FCSvaoQVWCGvRk/sNNYZQA+2KRjTJgMh6qga/0Xm0/hBKm4jgzNx
EZI6baWZ4ZZWfi2nkR9VtNWacTiger+KxuS2KITSVpO29ZiRLzuOdH8H8PSsZjYuVdodg3KSFvkx
G2b8t2rao4Xaa1qxvC1afCAoTICsKV1ykxo066rrOGUcovXuflLo4AajccEXTS2ussDLq6OjRfXf
Z5ybmLWGKscqYG7bNsABVxNMhR9VUYRtXNHoUzKLnB6p2JGXexjM+F5YMdMxzXM4cM+pkUar7JVq
kY1Mwh7JtG0UdyrIHFxnGCmwBDlDorBONWq8iSoO9kbbcMAMADbFZLrukoRzx0KUgRgm8SYohuGc
TuV+SEwyKsYQUr5M3vYCCEZhrgM9jgNwTKCwBHBATYHhj1OOoK5Kd4so+Tk0VTUBBmgKkmBH+K1o
juuuvkzuiGKDyLfZSRe5dTCslY5OzIwScS6TELEQ0CHczmqX77SKnJUGg6/d5+UGMHixTUb5a0TF
146ENY0PgyBqngk2vZ4Tjg4tfkk5ipnsRsSnF/5sdvfAe+hrdg3OdNMnc4AeRKNdxpwtt1r6XTxZ
p5SnCN2mcVPpgeCC7IgThlZZFt/XM0LTutWe5Ak3o5jmL2kgXscmmreaTjRnbD0ZBDJscBxsNGVE
lGe1OZG9+rNqLnQdEsHVCL1lSFMYtqQaG17ucVNKMs7rUCOKgZ6AufasNTm7WwThEFXLfZMygWBh
11RPqvgY5+r4QHCt5oSm9AO2Q3MkvWFLH7+yI7WqN0NAKEW7KzPjXZdj0W2B74X5/JWUYbQxdSI+
Ap6hUgXWTj6PLQlUbLGKEFpvZxJn+FQb9YdR1+xsOm8JjMSE7E6t7qYbKSfgRCZyzMFLdQ3EPrwZ
eg4KKuqIklwDB4fhfZonODhNRl+WiSqoZpSdDkggEM9lhBFMTDSAxwvE4xhgGKkMWNiOhjjhSrEu
QdDCEZmXZRsXw3lYkc34OuQIS+HS4DqEe6/uv7/76b/TakyMcCiGq1NxtSxKq6GR4O0/f/n+mbna
HWMxfA2TIN9/f6kHPgEsWNgjV6NkIMkvIvDzfYsXCnEe3MjVVjmsBkvSq/B7rqbLerVfhqsRM1kt
mdPqzVxNmipuzW9P17AaOFW6TtpqGiOH8PcveGEvQo7xc1ktoO23G1RejaHfDrPvL4gIpX33Yq0m
Urg0v3+JkReo31bT1Qv2bQj7toZpqyXV0MQ7UgHoiin4VcXVuDqsFtZsNbN+T7v/VyT4D/x0S1IQ
E/yXLuBvGkE3brsm/uh+Kb9+ISe1z99jhMq/odlXivpvl/9DKaj/CuZaX1G3QMNXzcJ/qwWNXyV4
Z5YhItf7jYf+C1HUKypdMX/FV06YD7zob/w6Iorf1YL8avViUGyZumbIMpaNP0DvvyvnoNCj4gT8
/vv/fyn6/LaMi66F8P6zWgMHDMlVyDRkNIm6sj7yP1N4Z6lISY2ZRF+wZJsqL0enCvQlDDdiS5sF
UqfIepyYphtIn1ob0Wi+Z2hsi8sPmaKrFQPGMSEFSeKP4y3oKjE+d/WzpNKmjW//9DT/qzv7zTz/
s/JuvbfwrPFT8fSQ5/eTwLtE9laZZsi9ncS9tEIN2rxi3kvuQ6A+z1Z10w605unwaoYv5OKdwTCn
Wk4z55xa6N5lOrKDKvtLLnoh4yc1C45xie4LCznmWXvd/mMWiZ6OsHU2lM+2mm2iL+0oOHM1NV2C
FABYWFS369XNeu4E68/4i7QZN2pdfqx/MwA8Q+vvrjdXapY/roMsFsP1pjrkRZVyY1JErT9a/2S9
yrqStus9MKsRNx6kM6YlLdneYvUBBeK/7lTNwWa9T+sd/L7DNTsL26Fu5M56x2OuLqxnOxh1N6j4
W44ugYVYKMYCw/c137dsWUHHpCZPN22YMi8Tz+vfRLnu0QCtIy7Kryma6cZzkfVPQ36WQPaAyGx2
Z2rhndyTX0yzpm56b720Glu+mAevelvjyuU6MJKvkZh4lkgp4bK1SrrjvEVk7ZLSc1yvTk4O/dD6
qjJs1r9ARH6p+euymxn6cLNjJ37J9DDI6yEA5qy1B7XctFwiLbgCbuP7fnHjtQRC8PeHut5eyyjW
sKR1NFcXg7/+SiV3bP138jXxvQX8I9e99/0AuB6VxjLequ369KyPfb3x9THQVvDqIt2s369PYbB+
z+/akn4kh7z0QVxrO6V4VEXSI5uIwNGMLrscittcQX7JARFOgK3z/VDeJvJDQD9RjHk70PtcS0yt
g08YYFHhTkPHRBbuzyKjMDzsdQbRIqERDdmi74vD+nMiARh9BW6yvMbcxnq9LWLBGGciMNbvq5D5
HrKuXeDeXO+VTtbmHxeFZebUMEFS8g1jTnI4OGh78vytV+tVKo+Ma0vVmJak1N2LDG1zLr7eg/Vi
Y8ah6EVS2AL1wB9Wf5DFZCsZyrc8ISsI6YeqEzfHYbCrbmSSrUQ6PG/EsDlNn95NQvBghZitM6V6
TVsYxIiLrZmUqjx7HCs9cWONEt3UoJNiyp2NI8If4jgJGmKyZ0TysYe6A6yvl+ihbseuY6pumg9p
gUaS3grZ4bWTJpR+szh+FGqI9aDgyBXygRGk6DZjYNIOnCBA9yhjd8nECuda6xGgzDPIMSNPfkfw
/+8e+g97qGmuAvd/s4d+Zm/j218l9r9d5o99U/tVVNGxS5iLRMUSdWTuf6jstV8N06D3+dumuW5p
f2yb1q8mvh8NcbhKP1eRuNB/b5s4LaU1tkSTTeV/KLJXjZ/DQDBtrA4AVZRMdmnxZ/lhmvwne+ex
XLmSZdkvQhncIRyY8mpBLYLBCSwYAlo7lH99L/BlV75Kq660ntckjBEMXl4BuB8/Z++1AfYJE7bH
MeeIE9CMNGJsqbwDbF1JdE5Lr2dGvNAZuHHDtME9zDw2baujGKcZrJ/SEKVbGoKijPE1cyjPWCBr
sUKSc8U8M2OeubcV57um1/GFDhmC6nqkMQp4aaqlvvQllNE8uQ6sa3sr/gh84ga1x5y49/3hAjIS
aoSl6YK2yQ+KlODQK/9u8pbylDYY+HwXpqq/rRJEJJ4JYjCk9e+8LhEVk4a7D3iJG1qSu7Hq390Z
R2rDy0IS1w0FkxIwbHjUDvNMACwJX8EmTNTb4tjxLk+iuwCn2o48gXzX0cvZRV3SbEyE4qDyGFp7
3nOdFRdiUaG/DEwvxyghU26JDxVqO9g47W0nvGi3BCFD6/kUDLY5Klu3e47PDywsH4QBiucgpf2S
B9cIMO25JBsYad/LUMPvs1Y/qE4Yt6N1bFlG0drM7Wraj+3vBo0ZZyt6rdJ7niYs+rOb589RrL6n
SBqKW6fzm9Ok+2TXueK3AfwLnbS5EwVrYch0n5ZZz+a+IPzo04+h3qWxJVEfgPGqSzETLKU1cLAd
uZvNviwZm/t6zzX0J4dTt3EaYAVdpp+bGAqrL/js97bUb/Akiq2ZMUej4bskHN+YZvzyLFRHUAYY
USfysRvlo5cP6L1DTv/TkIy0n+qbPdmh8q7Lp2lrxyQiULIVDHlGm/1B1OXtkGLKcP2XKKJuUECt
Nn23XMiWMvswa3+J2gPO1S5qm1NgbeANPST8It+ZGWIofavrFlyKlI8Ve+viqGs0DrciIvArmavn
MdWMhCM72HQaiveEoIYQOwSlnE/zIH6UQXmtl/LKvts15UPTEoFstZzhogjJRsaHki/xR+hHJzDV
d1h4TZ2fCoc0vyX/aD1OQ6qun4eccKmAYNt8jDYEgZd63jROAi0ut4nnU9YRA/e4SWlmNNF9PLT3
M9makULznEe88pHBG7stZdBAAVbCXysJ+IDqx6R84DhPOtoRynWzKwkv7YZ6ValDPCi5x5kRzsd6
mjDZtuo4NF1IdN2EGMTOV24g4/zZqcjcLFDTtjB/Gns5pVn84otgRhyDYiGxIRQET8jiLv0UtLs6
FPeRaxEeHlk3Q6f82yV4pqM83fsdYznbJw+0efatRT/Rvd+HsFgr0SVvDsQTIs/+CLmNyrI6kW98
JJGAYTtRA/e9Hx6zhagKp98Vs0CAmgcvQ3KrCr8DixNt6hmMrS6YUtohYex9SVZrBBoX2qd9k5XM
BukIMOFG6QfGFocxMK1T89kVJB56dw69pjP9+TvForNv1rXNSilh6wjPRCS+LdNc72N7fCpTZW1l
wGh6BXEOCw0j0CeAAYTqOoTQ4MBd8hcQb7WP7VLMV8eggMGAi6FIL0gfHKSdVdq4B3ILENkvrE5j
8RS0wIRLsGd2vvT7KIcYpwZt9m5i32PpC5lyMf5AtRSlyXOdtEhdELX2OoF5qss/RRZREBLuvV8S
8VOlZ6tE6Tg9R312HBccilQytK3iUDyoVqCrXqa7cXnEqXvRFS1xx6HL2GBtCiL7Z5Yydi+l90ZY
0HMao0cZpauAQET+xYd0c8lm8tcqf4FFUsbMBRgaF3RGL9DDyv3EE3Ba3V3SQXYXOWW0GS3za8xX
LMeyd5b5LcN/xNqQgVT0goMTa31chvRRgaU4hKIe16Ec+8aqDUXFHp+aId6q8q1bF3656jttMTe7
ep1rlratj9AzLm7KhDyPMrxcus2vHpQ+ES/JqQjGQ51P3mEIpplFh3V0CVODspyQxiqiNVM6/R+p
OBA2ESjefmmtS1r01GmjfLAqzyOzEAZ3bqFyS4q2vCQFfso849dZvsqO1WTudCaqI/DoW2edzpJK
4G15K7ZTjC4kacP8qirnW8hoixapgpM/tnRCQ/+WObyHPGPJdknncqrQrv/Xs+jWp/L1fFrzJ1FI
3r/+UuppPnKh/fUsqySHAkDu96FHNGcaSWBCuxqhvr5sU5+00DcwXAboEFGqtiO31pAcF+HLfedK
oj5QpDLH/ifs6OurLwqSa9Hb1plnAzgbSVdpCeJb0KrJ7H0s+NfILwDHoSTrJKJbe3Ef4grE5RKa
2y+wElOU6iTAbQzQRw6TZW6hmTt/WeX+twD9NwUojBPxb52e599d/3v5e+/mHz/2f4tQh+aN9HH7
uY7jhY76W/PGw+rJv0MNkQIn4H/WoKTcOb4gAA8bOtZvx8U3/88aNOTR6GGE0naFjS38X1o1/1Pr
Rkj1rxZ8ilDgHBi3g4Bv0if/r80byWZTOoPXkUs9Q4hYrFuj4XnFIRrlrOumTR9zyAM6pndtiaqr
8zF4oyKnwYoDK4/alxi+wRC39jbjiHUFV9CQN8p0MO8YE81Bj5KxIDqpnxtQyYP/4ZZzdIlS+66r
Z28vFjA/QBFPwu5zkoJ9VLTvoCC6S9gDs61LF4xLOaRbocdy7xJysXXkqmpNIWi0PyKRfXZBneH8
glzpotqsSjNd6y4nc6WtN5MVtpei57jLfLKh7WxZxOVYSJuK5iFgY70LxuIlaBCzeGN/QETQn2Jo
sJZtv2HRtXZJHqabZF7+EBCD+QpVKhmrEq/OBpvG+SvAoyUV4xDP5f3IcfxlqNyf1pR9tA6u89oO
xgcyBLZAFSHzF/TUYZmYYUG5ntPDt2WabW67Evolm8Qt2Ox029vQ64O+NvSEML8QY42d0a1eiL5Q
+9alhvGYE0Zuy+oaZ+Whi6fXZehKlsgDpM/qICceGcjnREsN4eCSUtPUtX0erfg9bmhsMcB56WAf
YMV7gVS33GAyuJb0788sPVZFFIPfgJce2I3aVIRw7YzGWxG9fAGlIOug8Rm8TSYkItsOk03Ccj+G
CHIr3kQynND3FXE1MliRH27K+dl2qs2wZEc9wf8fWoa2vdbDBhTyps6gJqm53KsGDXsR5ZfC8b/D
nKMccgAt6Pqptld4eDk6lJwjTPCYQUJp49ZYf2Ly4XBkEeEZAZkqN2HGv5VzvZ5i+getl6MteTu6
EPtxP+MRGjnTm+7NtmY+FCYMmufpOGDSZ0oDM4BMTkDEeqbYEdDOMGJR3TOR1gCkolthlE86tr5O
k6j37iKnLfHhTNkEqos8n84yn3cWBqfDMvL2juWrVPNT2HX+PiP8/SbNzxxH0MKNVFZm4tZouOhS
4VyhvaY7JzrmhkwgcrYJHXyTM5caAdAHruF5LwtCU8FfaROAVASNHpM84SQcK2aCDuKwhJbZbvBq
MIJVCIAkfSC0n93Gnxzrfknz98rc1yQdXooWMbbSxR1w8hlvDoqPmcFnHnKUbOFk7ZJx+vT99yYT
NGqtb57APcyHas7uYPGh+ghOuiy4MqkudrlJ3gfmVWdnMgYZRYw7jQH+rpQEW2eyfmtVvldx7x/m
dKqOc81H4LeVd6pF90yJra/UQg29rGAvGOw+SiSsZSfGg1/qx5oU60NEWhOmXoiGqtTsewWd0cS3
t9j3GlimaI4BtIk0zw8w75xDiHR0arh4yp07AvQC3WqAMzVXC0Ia7M+AVI0Z/WDZpTuNobKpw6OD
MQiD4IfQ3mPnsJCkXfHM7AlAXyfUJn5AHQZQJqj654DjkFoo34Uai100LPWe4D3UMeTV+jVjqyxA
gzB5/DctJ2+fA70/RCiNDQP6IuZICRBivImKhANYGrIs9ghsxYg/3m0eZ4UFe66mkLzt4jMdKRdh
WvyqY9ygbty+gKgvyCxDkMQBlBChbkJWaIphq/oc0Uw1W4wTN6O1JvT+iQPMNdHE5xyQMAYD6mwU
Mk8vDYvrolcTsUrQMKjxuSgE0kqnMbuxc51tUQdvlj9xiQbCkFq9mybrd27nr7HBVies8eSUo2bg
19u7SpEGVf8OCGpvosq7SBtdZJJ+WnMJiiQpjkjM5MnvBcPkOv/semuXTvF+GlNnaytr5IIWpAE1
3ECdzO9r3dJyTCLu07nEPjcE+zydL0Wnyp2//qc5DpAIVdWRDj0z0LYID7knoDn7KD2mzN1RiaO0
+5AOQ+KYceDNvDAgxl/4EqzOwclZ8EpxKVT1zjoRek43M8X726l2uM1FeBeQiUcTP8LrUjfRfqhU
CsmQ3HX4Nzjk0/h3RmLsMKyLavorTsZbZCXjBlfaCEqo3vXBgqvaKplV++mAP8M9kLJMuzNewW5W
hZC/ju9yGyOXT9m799PgD4cdqPi1HA+m8r/3je1fW9HLfUHQN1zsyL7Da0hRW/a7roTYDaaHLJUU
SObgjMB5pW4f5IJatiqsY9w1j3gJm3s1Wum1KuJD0oMvupG93oZGPc4DsLqJb16DuD2Xossfu77B
cMauYhGRgb3Pih5HvdyFTkYTSaX5vkqDX7PlnOlRRLcLRBoY1/KPkZl3XTsxUG5XfnLa9rdtj0zM
5CxNmtuzki4z6pQc2DYYLn09f7fjcNnnxlsvg2OZaPRoqF1BrOcbd923BkS1YdbfuQhhkK/x/5aW
tY65poU9hJSZu8QfgETMOKKi5JPdftxk68PN5fg8dz9GGxnumKO2CUZaD8Zu8/3QzXCx6/QpNHp1
Kd0OhM0cKM14wWny2rddsi813rvYtphPrzejwVk/NlpuuynaETwzbz2aW03umqM7zvjq4Vv4s/he
yDg8+EV4R8TJQmjgm+wttZlC2kMkqGzqjqXG5mG5ilfF7UzEDm0o4Uc/AxcBMDZV1GNTAPBhWmdl
rjqGvJ+4XsBJIpR60itR3Rme1awOROxB/Z5SLFih98PI4IVtaCSdZuWeBxPyhQHObeBi99D5OAJg
B2PYVhM2v178YWOmubncEVBq4a4d7mi3E9aL+41Ok2RM1313HM2FwWqbQ7vsRb7s3aAbNzTFPsso
/1a7obxGlIXrVgbNXJ8lNiqroUDyplZtZ3ZzJVYJjC0PleNHjNdAgkwa0xdzNcRDKM4zsnPsFlwC
BgM9JC+h29/hgU72U7jwwnhzOV6uEIoaMVXRuN8ai+7NZNWwNwPPO83BPYTJ7rYWHodwebaTZNOz
yFGboFdhYdgloRx2RXOiweG72HwTzorshZAfAcgzn/Trq7X4fKADJ1Xbb50dTvTpxKaIlb5OCSrq
ZYSUaQmf0IH8DIz77DfR+CDoZ3Y9LZiyema8hKMPoytC8HS6TIibwsG71uzNJXvjEz5q3qJch5gT
CucQk6hkZyEkAZU+NG4LITU3rKjxJnA7gs18XAhd4ITXvHV+ZVFlnvP6usy9/TzM56yPx5evP2iL
vS7zkt1Nqh9f3BmEAxvueIxi5mW+Lc0+pj96aDoYBinhUJ7PI2m3qR4ti42+xlKLBViwBqa8EW1F
6kKjiUWtbTZtL3phS4RQFkX2Ph6TdofgUL3YsVSn3IV5FWRMhSqj1cmJJICQ1nz3Zy/ciWqxdj1J
T0/UyjchSZYvtrfgScnzvQ3HEafk+k/wH7nIbWZQ6E+8RLsveczNQRDCeKyJrt/2UysPJOwtpA0N
+AsSPb8Ki9tXFNFqF+YlJLP701sSLAgTH64ECtG0P3u4rFs5g7+qbKLM4sZPcZnJc8eZH3Mtbqtz
aoB2+DN2nIl+2xBjiR8hbFY2ltna7Cw+t5trGyTBE+gm2GL++FoUKGFrp1votYo9gu/HReX3CmLZ
xjLWuZm6bAO+LT72nr9szKRfQPqQTIVd3p/hV3X5ya+IMpwGWkpmaCKMj+lbES8drh/U96XVgsuC
Y7rHtE74Uy2+TUzR3GRqD6imERgONULgqNhZzip7GuVRy0Nn4DvE3Qw2FAloeKnK9jCza51EWL3S
B58PORqxuEmO3uDjQ+EdEpQLhE/K4Y4Dx2OF6KgUMOPacCQQi80O0SPzedwNWTOofZIG7j6DxHaj
R/VSzui6p7SDOUP/9gBtct+Ri3ZupfgsWCgwm2o4IA7RnIXvXiDl3eiKhiVOdFB1SGjp6LfC2yDT
yd5TIuNIPRpgxDQazT+095uZnj9xgJqktoXg5nn8lX30vikfqUUwGnExBxBaPefFJxf1otC5b/Va
oYxWc+2g0lZl2N63BoR94n1SnNOvNKHNRz2c83D67PPGeWS5uXQtYYC5nJwNWScYUEXcXTlNzcK3
qXukcxwtxpolfsxQ5X/KBBs5iYTogNv82c7kQXrLKaA2IZYK0VXsBL8BML7YNqfJsp/ltqfTFFiI
Psmnm1O7PM6SWxeBcZo4y437Hnsu8JS0P4y+T2Zgj3UrXsy2o4rbelX2jGv6PWj4RMo893djiUMv
WN2BY3xbmZlycSyeo3q8Wl3EiIbDSjr3z2MVdRDx9K+YfddMKtjoEujJqLAJtxxQ8waNkZmZXPZJ
AhFyVB9Lg6FqBPtwQkdmdp4LVsbSwzYsymkT6NxnosMpwi4CWPkUEry6GKWtzIZrasZtPFnq1Af7
Io6dp5bahG0Q9+FEWgkRnX/A++5lbwjWS6OG2TOE/eSXUnQFdcHQogjkfMx8dzwqnjEWX7buCLwm
2uTKvtnMxRoNAksAgZPaTeHEDHqIXvMYUsSYd6fZ4L5J8ym8dHPGt5KGitJaXkYTHCLoFduVJ3KM
COKZmhCjU9xcfVHq+6l2vweSKUmayDsXue4xr+P7pShA2fT6FnEaLmyfwYVL7BZYIQVQxvj30A5S
LpT6B+XBz1zhWoN2lMBPVHPNIMk0F1v1LzGCAwKciMudvow/9Ak3sQeS2rjWm1d51mHi5sJDwnKR
yoQdvwQr4naAJbJWMO8RLJI9LggrxisOfD8/iBzqgS9IQcoUyjcj5W1vUnqt3adPs/riJlAd2+Cc
ZuBaKuknd5Uc8D27ZXsKU9aHoTXBaZiGeUtradqoiJI6aK1jLanycn0LWeM2YT86cUVGXKHiNrIU
jgzhnwYRgcsQ5NotFi7peAhfheu0Wwqs31XWfBprzk8swD66i2nZJiNV2KRRNQzZWNyUof3itT+D
DpFyZIbqiLIY6Sa9UqvhydlVdah7H5HxMCDd5JxqkP/EBjhQJYjdDjEXe5Mj9+QFwycYqBrdyAUX
6PYPsRwEOpHie51i2/HrDW1g8KIxM4InJmn+0bVVvSs6/PFNMjMswRHKFA+ekuk1zivqbBN35xmF
QotFZOnJnGIppwoTNm3CGPJrt03HSePy44BX9HgMQrwuxKYiJunFLaI88XjXLzPK++6NnevPuPAS
kPs9tg6w88yGYNpzcxOWTItqok81Y0nt69DZ6anEUW27z2WHQUu5lOTGTgRBkt+A3AKI1/NBCDpo
nUabbpvfrqQLnvrpR0QBXllVeKAc+TFqDFGew8b+mNXRBxBcTNMVTjan4DDh9QGrhnF/jpzDh2zo
dg6zXLK9Pl1RCkQOAP8HixItwLSyc8huNZrSkKPfri5jwK3D/Upu0V198Ys5OwpKoW3m9pCVhPdg
Ztx8GWaFTdJmb2nPWYaJl0RElOMqzZF21uoDX1H3Pb+vXBuHaI1VrfCRGxrrZ6JpS/XxhyAedBNS
5+Nlr7diwuwXOuZBVcC6RiwkAC1YoaXP4SDODC551K8Z7azdKsSsZo/pGQjXDcTpZuv0NtJhy9rF
BaFzCUdmadOKWcj2rHwdbso1sIj+Gm20JnpZPOMyUy2/fZ3ishYzN+nEEZvZwcQLxly4BS7v89dR
ggBOHpWKMWlfdWfP+7lW4Y4xwzkxj5OkbWPVxO30oGWWFT/bI3uPsxb3vqq7g6uZLqx1P9FnXEVt
dOF45u0jze3LDNRZoey26ZybklZNqaqG9Hr4pjFb/65vJ4EC3R9PvXY/M2vkeD/ZZzfhjFxJFENB
eVLFsyW8927BmGkrjsRVC6PCl9t4bVUuIyjI2YYCYEr/OdQ5EcsT0vy4aImSc9uXJSBDATXOQ7S0
bNvJ6stFAQfLProvODjdjvVSHeIo/jkVQ3KO+uLZJXUNNFb2qH2obFgdrl2/Kmo4eO/okkAkmWm6
ME1enkon/Ta0I6+So0bRN5ceDPal9vFOLzVCs0EM5yhqyAwssdG7zfycmmCHyvdnn4XVNV4qvEPC
u/yvDBXwsl7+3QTDlasa8/+toblP0vq/zC7++oF/zC4C+z88AabFRl7BngWJ6z8FNIH7H4EgW8EN
/S/c5CqT+YeChulFqDzpoztV3Kv82N+nFw5aVTQv5PIJhS71/2d64fJAzd+lnDDPBTMSTwkHVawb
rLONvwHpo8ninEIP5VQlHDoDd0GDOCOd9OgAl7H36RALngWfwSiemhDnWxG6+Xbsg/c2pMvgcdjk
OB1HKDTGUxuT8tjxfZoeZp/Tti/q0sMjN0dn6hFzrGAaemH32AifkMQ1PFSswGoTAf9xyrWeTcKT
ye5qLXOEADRUPXxYBBTsVBUEN/1LVR+KxSTHUkictmTLiX6Qu799ev+dvPW/eUukzXvOuwK+2Bf/
wpUMh6AjhiwkB9ZS4TGWqYMb2rormnTBlGuh/l/b/n1DU8M4d3acHKXJPyzhe3AnsCkvvFLdYBwe
wopXE1/Dxh7xI4Q3EpESeh5EhXHovy8Kecv//NwFH9+/fKABIzLgaL7nw1fyXedftLlRIgsw8Gl7
iuLovWwjWpRO+VjOVOmlZpyyGHFfTd8qBCWbpUEi2Kp2Orld8K3OrAmfXEy7Ly5oAE8F7oRaoqBZ
joPOd0DlxU2mOCj27Ahl+zk2DbndEr8GUa2ANCgaeq8gQgvJapkZ3NfmEY8urUSr+01oas/EWF9a
AhZgb8zMluNvLjCqfCLeJJmDdznGr6rRLk1BcbINDQEs4QKnwMUPHuKE9kXfDANY4PzVXIsxMkdr
lKfSomOcBtj9rX43rpmnTjhv8xQSqHE/uwRUYeKPPxcSvdoAiAM/t5mSe8wx3a4H8obzgqgWX/+S
SYL1G6VygFmNCRaupUSWx8L1v7UTjQ3RtwMcB5SM1huzKHRB0vqphxyPjdLePcP2o5Jq2dgj/hwd
Jeh2B/uKPx3SYYJ0hCEi6mb/pZLY07oZV5DmQYA/tZt0cB/xqfyMcf7dyAkMSIbZOlzEj3x5mUe8
WPns/giSk8CrexO1+iH1gFDajQtplBI2L+miwEZjH/9uSLgL6Y1Del+FpCTTrnLk29Y1mPYTB022
kQdVVT8M0XMb36OuMqStD2P33ngoteoJDUG7tsHaGlYTsRK6S4hmM2bDIaMCIws+My0Ch7jRod3Q
InIiwa7TDo+5RW8/gPyMzXr1E6PswNA2zudS6c8Ig72XsNNpAywzrX4QbTTzkJPaRvZY7U1tHuMA
pO3SLN/L8bVDIrCBIf3WLO5Hp/tPVbS7zB3eVTAHN6OufvWY3mTSNcSPpvddTh8U4Pc3vyVTDXCQ
CxBEqwXPumV2cUB94kaXxpAZMmNSVcyK5lretpQRzM/kIV2gKuUdyqpGxJAtBeCz1bFe1whZqXdP
dtLuTQIWQsN4H4dDIvU1oVbRFoTueTr1efdTyUcnHM9MWF97Qd8htucfFBq4vDlMO9nOQOaoA3yw
NWgx4hm504AQBYv6SDADbq1kOHmcP8GzJ4iG3W9Brl6KPD27lrlmTWLvkjkDGZkhva9cfzOUCwPT
+inz+x+17L8nxUjnudh73Ek3VTJ86ODoVLgFauVPKHqPvRBA8sJIoGzOtiqMWFj9F1NHwP2Lzz4I
/kQ8l64gY9Z1flg9akGpWdAV3KZ+Dh/S0XvP+DxFltznUXrJ2+ygu/aV+cC5HeMH5Xk/I48XULk/
3GXqDopwnaiKnoKsuc1WqxcON9Re3lMBtly7AAeEDIHKYoUjs2Y8lLH4TbsdYWACVmB0i9eBFip9
OU4HPkBAz6YHLE2N1ZrIy7S3VzxL/cQkbi/ynMfQNNFXAPgNEbr3deVvqTJRqY20noIHglQfM39t
yls4O2GaNqijFtJ9dqoYWa7DXT31d8z5OOnGtYsnWZ76aDhlq6K8iD6lV16Z7T7TZmUmuMyvDbEP
WwzbzJIn++Gv30ts/Cqu2tMdYMCC8Twnk5H7e+khc3XcSl2ZnqKCKOHM3okF/K8bfx9bBvVmnH8z
rsCGSTbgjQWkTYuHqBGP6zeyUL3n2J/8GWKOjp5iv6DdRwmcRvD6guAjmJ1rHFyi/KT6MIY6Ob6b
02IvmOjEKp6LDnVh5h0xONTkA0NfC+CI3fiHWpLto1C80fD01lz75CWaPHHEUn+SkiUz0T5NRhHv
hTvd22F3qrT45ng7N+uKba7ImFX1NwJaLnnqveuCJYyGL6fWHzaYyi1N4SveRjqXIXKygdNPljBV
rXrQJgNIjEGrF2bSKw8v2UyLIeYTz81Gsb3Rb0WU3zhvTpocOWVBXKrktHdc575ourcomR98BT8u
rtSbwMed5T1sIwX0anB+OUgwal0VNxVfdFHKSKMcCXjiW0vYPjVueK1CWmckNpER7XxI/DNEMldM
BMkMCyFdWMjjMOijwFsI/PBzRHb0W/7MzvDop+sYrfz0bRwwc5dNhIX413CCrRDTBN/XDlmKcvHu
Y4RSoApKLILDy2xBDY1t9LXgGshh4DXn4mfZwlZzIoKOse7Bh/K+5ww0t1kkfzRW9K1bexXREMIw
qqv9jN3AcX0s2vZtqVImgtArb8ZuIbyLwj8MFxfwcH6AP/qceTNUfvWOCzO8Gcow2X5kTfpjKYl/
9T3nh0chkulk39G4QwwxM55NdbXLO5hmgQRShVazbcAnmIAXiIiVA8pqiJ3yY5Lq7sHFmJ3YYJ1V
Gk1YZhx9n0jUi0EZNrd+ldoX3ce/TGC/tDNMKV7DjIqQgVHfg7GD/TPYRA14TH4nv/6dgsuE7lzD
OUE4ycj2ENOU1TGAk1KjIQ28Fx2nmCCjk5oL8qdK9WC7Ex+2O/0yqYNqUS4HucjXpOurg2vh8BGy
3QxKvUwQWWiCnaUe75houfhhiF52MJvwbFm3IqN/FL5vDh6XxO3eK7JbkvO+mQATSV2XRObI66Rd
4ma8rdK5/r6+dTrKcK3zeUye9x63wy9DODeXkv0+qenGsyrQd676hpf7uVRYfQctdj20NNXJZq/A
GWu3+DVWdCwbqm2desxeUNqEhfUwDeOHy4a4Ma4DYbR6xXGKJHDNJm3b+i0Aezw5BWO89jQs/pMl
p/usIeQpzV8oP8/WMMMQSBETuxCKI7P2tm96fgrdtff69erYHjcuM6KyWAowd+3F8d29zIGjZ/7v
HtkkLnr1hgT8ceQV+i4yUfCiQXTnL+29FXY8cXfaJgWtsQKbSRek+zkMi4dh/DRj2axeIaRA/WG1
FDB1nhBl9tNJl4s66RmDyjjRoK79+sxSLxaJvQfPtl6+m1YNZwYhx9ly541TLPKGxjF8uYmBAH7A
M51DhOTQT4+WT+UTdvW+YUa1D0y6c5tSX+pweigUsHKrziBqVLLfEm18RrcLLopgeW8Ym2vuFi8C
7MY+k5xgctf5SW4bKMRyxtJipoNJ0Z1YA7WClULhcIOXLCf4rzLY6DX9SdTOzwJsYwVyK/Kyw1DH
3P5iOlGXDMewCn+ncRftKrPOpzLeeDTh6XWRRm7zfoVWNQikST27Q8NuP1XVzEYYp49tmVsHLNEM
ZSqse2OJxLwRCLn7E6oq+i10bvqoc7ZNALpmRpaBMw1NeYHhvFXWpXBpwpBbSjshdsGcR+WtKtvn
BB8+jfJCb8ckuQyFtA69x+1htbBUfEMrsIhWmQHcGoQ1tHi2NdHytE265jyuf9gB1ol//vXrK7H4
l84n4Ofrm5OVMzupqnb79c2/fsB5KDozUxnZf3+Ir+8tthn3DNAf2sFtSEe1w+3ylbLkHJLY+Cdr
UAQljmnSnnHMZ0hQ4oVamQvm6w+5PqGvB/r6azPLhyrDpNX2aUWHsiOt6OtLkus5X0QN/u3g++x5
5blKHOQD3gQhKZPWqZECTAM8BUep9pBCAzipLnQxToXxme3jWdHLHLIlenE9IgK/Hn59mK+vvn5F
jC4ReuT6jwV6eihPAp5BxMIUW3lbHhe/h5FQQiSa2+ma9jHgcjWhBAQphTyoOoWdbV+iEKFSkQTm
LmMAxlrvIeKzeughrrlwyST3Hd6pezJjoWat4VstKgFGtC25lALCZEIWMpp0OrBNDCBERbAAZzaF
OdLyScVYGrpsSPZUMFRzRQu0lfStrbuKwIXleo+eFOkZKyLcJLfFYahGVPQlTi067jdljaYRpXNL
3T5Vmz7P7HsazDt/rD+oR/Bdx6TPpEn3phkxUiVWu5bs9EWU7a2t6U5aTL0EAX67hJHw3hINoh7B
7+/hsVyn0ftOf+Gn6Ux+Kkuq1L6LzoMFUIIRNA4eMNVW4z4lIgOlgW3A80x6RR1PFGbDVqFLAFt9
4oFDZUMKMph5BTOaS7uus0zlEE7E3WPpumi8Rad2YuqeXSHn28lwmLJLVOx6qOBh0upI/C6+F3PK
WR19FWd894Twka5dSEcy5pah1Kg+R301uRWea9Jbt71VVhdsAeSdt3H/GuM6uUmskOry/7B3XtuN
Yuu+f5XzAvQgh1uhgJAs2XL2DcOucpFz5unPD1zdquW91j5n3+8ODJIQRjCZ8/snQ6ChCDqCtQz/
jkI6gsQ4wt8w7PyHfsp+KSXtd4/5tzRUDcFynuKOXf9axumwM3pjuuEWIWRdbjIG47MnqTybpBnm
AYMR44AtmKVFl7EpKJ4k2QtVGIZ7hTWewV5v4ziC1UNupQbOvi9y9SMZjOAQewhzB70u10UTRqfG
a8IT8TvAZD5OpK2su+NUjg+CLkhrxCO0lol8IU3FfPCFOtvjOQIhA/s8RvX67YDVNjatBTZQHeJD
8gtM+VjMk05Ub8deI+/akmLMqBv5MTT0Wyx1UidsB5K1heIWm6tTH0mJYypNffCH/jExEnzXrLU3
Tcatuc6yNrpUEph+mOhOAFYWMDS5jHM2T1RpqAYK9SXUqzmQFb0khDFzHxBKB5/RlzeZxVtVLF88
eiOwTkV8NLXI2iddvlHTqjgVJW7Aauqre2r1NpLHW6TISJpraCsErzdOUss4sj1INYWHSdVv9Dzw
z+R4Iu1NYOYNne+GapZtg9T72XRxcZEGCLxZZ+ywwoKpImlcMGl67SoMkcJmh1g631PsPyidmB80
7twKdzhBVB7TkFjWQFP2Rj/UWyPInr1Jii9G1q4lr6rhRjAEFVNcMwxuiG7CnKlN/YNPVcYAX4sh
q2Ref9IG6iWmPtyFo2Rtc23CKEqNNdJZGMdLWoHXYA2IJwuBcPBUjOXMcdNWeG74bfsZJU1wbgfz
1UuVp86iJzNM1a7oxwo6n4E2wE9dyc/X0DuVPa5J26ILWph1E50j1ZOpQ4RvSph3YJr+RoAjVKWZ
fwfP5eTBdCMVowG5QkobwBNUMiQDJpCBpKR4rE5Pk5jgBBql2S6MsHUxydoIILRSUCB3cgSv6+P2
AIUsq+60ML0N6dJgMmhiOaiPNdZ6rVJgfDdnYgnjmf50tM2rzNx7Ai5XrXUWxYLaP8QuSFDjycP8
xK0SFWgjxQombCz9pOk9rUyVjTtR9OBo6tmjJvQ4hUjiTfVcwinGtaldx1Q5br0Ak+SBDmMqahfR
x9hl8hMVyz5svRAZE4NL1262Um/1Pl6D7MubQcPXox7Mn36ajrupb8vDkExrQ5u2MvSRNbXSLTYa
lNZ09RF7l8bpNCSGLRW4IYksrHkBWEG2jlX8WMnRjdF5eDw2vecigzOb4pDmRelOSX2Q81q8o2a5
MmtuzlUx9lgaWqVlucY8WebC8FiUvJKFUiABtZpnh+rIENjj7RgIrt/hIjB2qRNZBb6qIrUkATBG
wxcxm2XWLWUboRBcgI9f5EqOm1rEeDyiXrySRMznw3gEN0JCqbhfs8SlEVmtlokLhGnCYPHOcpIo
a4JFG/ofPGttE237IYYeazGAh5uLKlnDXj7AtS8wIKsxwoB1Oq9aJmNtPUHtTbZxk/eLG87kAtp3
v2fjvAz3YkfGQKqJ7jhPljlZG+BudzMetCw3Y0LGWoSha5yYmatWDf6n81zGOJwevhrnLjlOCuOd
jIhANrShbyLgQs5WzR2XUkdyKkcYlIvw5b/WETVA1+W6WefdvwGafqOZ120ttsgo+eezywGWybd1
10VRjNJkBVkGQZzPGPT6kdKgP+vDhvt+QDQKfGTZ8WtWQmNI9c1PoR5zxn9suS6bAog6j1OCNe2/
/gXLPtcTWhYtE1+lgUzKr780KD0dtu4A3f2fL/j2iX93lOsu0sCTi2vWtph7izSEeH3Bodl4eagQ
XKmTuFznAaZd8+ZSNbnsAMQMYKtL6BviXs9xaVkmhhe2LsXTOXt7XmnOk6EG2IQKlOP6NTJ409O0
W+tdy1t0FO6TzHzQrTS35fkO4Ln6YVHygUUBrwsiqpS7wBps8CsG+F6FwM6UE5DByZ1DqHYC2V4j
EgkozQPAAiWAIncjVXwbsmlfdf3PIM37rUy+nO/dtHLhZqmRrOhY8IIcNZkmA+CWu2gVJvTTte4R
hUK4quLiPgyNX0FenDGOXPuKdZtL/ruex/lK6uITldhfFZFVXXhbwkgl6iM01lC39gy7X1CCgWpr
pi2lyoc+OzFQ8MGnvBLeZ19HfcKbOpoKRyiHH3EKD3jCGHAdCK2KUbTJtzfjjZILvzydDrAl3We9
+hjF/UNQjsWmlc3bBUEgfJwKb9L/UPAI9nNGRrpcPFfqp0liLS7t3TkVO0fGl0mcJQwV/npB0Hyq
s0JNGQ6Qpw+p4O9kyX/DMAElI3AFrGq0PgeISihOtIBv69cN/b+IsG2M3vBi8jNCCLMDPmTQdfD8
KLFZ0NSzrLXA6uREUExPyqdu1C5aXgOrq/CHQ+FnjY58bdXhWS6He2jZj4grEampiHErKz82Ve0U
AiGd9N3i2IvdovF8J7XGS+Hr3anzfhn5SLeohAOHLyOBFjXGJ7pyU/owZ0IdU1gaNfIEYEZX6hSs
eonRgJU8DhCRUAUAxh8qOlvEVOBfbFGHsMpJwXgUHqwa0f33hfLSlI9jPPa/ZIamAGmxqbyNQr8t
B+KtW+9Uar1jddZNkyE0aIh5C2XiRaIHPB5F9LnWPV5qZHqXmmpnTXdTmpqjh+Paat6I9cA7txd+
9FZ5jDsJqr+vPhXRUyFHz4MXYO/hYfxkFtFBaDGFIOc4ovcaXkxZRmypFx+5goLaqhGi05DsFMJb
7bFVIN+VZKJw9/SrXi4xgvWsce0BJs2Ql90WgBCpgieKWmiDo0CSj00TI9ucjrw/D2T0nHy2ksQV
tLxIwQnoqh0lIUspEDIgB+j62MxxAYserqYFNwEbCsk1Ae3HC4E1ol1M5k+jTc6qQbKCPHhki5Up
N6N3J1dwqNIMV15Kig+mgg7U0LzHMDfIGKmfGJTtGUvoUKf57VQR8yhf1W5DhT+4IAGbJ3065EHy
CcMwDuL7PLF+mT3M2w4JPoZ2mApM+DF7lvxWk460UuthPcUFMgMqqrackPBl6KhesRhcG9Tv5ec8
QZecpwaFoAQLDa3WySOd02FpUmInLhLYCYwl1dbELqc89AbXzfJjLHXEPaYbNoWiAlpvZBekeayH
7C3hJbeV52etIFdzJbuFJp3m/70ILntC15UCp7KJG96vglY9cMPT0ujQP61qzi6Gw1HllOxg5lCc
nng5zt7KajWna2Aaghsb7mUBTPAUJlrY48/STDoiN9k/kZVNUYfyLz0E/zjzp3ULu88RCT4UTTdI
+oxC8WtNuQfWOlLlyYTHJw7YeuYx/I+p7jeVGb+QSzNtlLTSCGUo773EICtCTc5xTbCfJ7ykA07X
U89zpRsU7PQ3OcfGp5wvpBR14F9aemK0Aqrl3Xfq+FZr1g/iUCny1dIbop5qkDce3ovRNHw24JBV
HF9CK98YfWbanu4/zoA0aBf+s03Q7EzUolVfhhs9hdphxEgU+tIcbM+jSy/FE4Y2WkowRg/1C43G
Gi4aZs8LfbwxwrWJ6U9ZKRqVPGOXlB4j5tnFZVB0vhBiTq2Jtw2hiJtOL3/IZVDvIhmpdSnua4C0
KkHF5ssqmJ/6qzMZDZfaQeuE8zAX7Jv5iczafZbkcLZaoiAyD9GuJfyQg+gYJ/mPaq6ny10UgX7A
Qbox8WnUOgxpCgVXHUN3LChIezwAf5Q8QRVlZ0GSnjoIgatmDF+94dcgjAiIMwXHourUS8C7AqVv
4gkmkdKpqP+KKRlsiwLogIqMjdmnE2hT5jByInCOwQy2hSbhHRPGrluVGuyqDbXXUAI1juIfSiIn
Gy2ZqAhGhQHfsb+bKvNHTBtaCNqjEUuHdOJpkCX5LKTdsGkl9b2p55iBNqlsOJ+nHnr5OhNIv/My
/QydGhpcVmNPMTQEVc/jJB3SEV2EqFx+CvUBYA0DSKtC712O3BCeiC7PEi4mj+UqLcjqaBAT5chY
doNixetGcBLhs0pm/yQfZKfVYE3jDsIzMJQEFZyT3JrW49TLKww3FaWQb9q2JKavMDZxexLFrCT1
dtxkSntjEWSO9ymdJKx9YFclvrMA/v+rK/5/sHKAOGTM2P4zK+exeQ/+ZOX8/sBvVg7DkL8Q7Zpz
MKsEy2NWB/+2tZEk9S88QGRLk3C+4SZAvvw3K0f+i0RrXTd1XFqIaVbh8vytKTb+EvlHEZFvkiE7
+8v9DzTFsmZ+I6GIhNrhAqcQbKvgsEaM7b/yctDdhkE+muMNxiQE08Q+NsNokAv3j1morMBbXdiW
7tfs9x3QPYL3G+22r+OJwo0x3QLxQaSx8maXGQzf9d566jBi3ra5OmP44Q4lwm1gSL1DY3JEH9i7
EEjNDYWMX7Pw8DYbAcylcQx3NWlVjLMFOAxzb4dxkkETDgYTGbwdGOS6fRC9BsL0QuXOAD/tQ6dQ
CTSN+2FHLFm5TZF8w2WUappKnaFyi/9FHfYaubfznwqOlOXnZZYuuDndL7NqOiXdwSSAb437Zk03
odB/fyBkwPz7UvxxmOVTf1ylZa9lJam9u5CgrV0bBR25AZOXu1LMOOVlmfVanLZUNXjg3UJd6p9J
7Mu5CxOXYcq/Waf2DVX0ZUuiEjL9NasKHV2F5ZPLpuXj18Vl3fVrsuWDy/J/mf3vv3050PW4jES0
/RhWw/6Psvw/Zf1l3XXDUqe/Li5zvlZAU1hmFyTg2+ZraT9IEhg3uOLCB/sbNrjuTD4l/JFl+Y8j
fq1dyviab/A9yyzCmm4qg6/y/rdzun7fcqxvX7UsBvNNIQDrrK+fLXAWYsA1Dx0Dz5SpG3e8FMcR
3kO2TENy3t1ejbg7l9lkHuvTBXATvyL4fN76tWM2b7ju8nWMZe+vnebN18U/Nsd1wLe18zDya3bZ
69vhlsX/vHn5ij/O0meAQgcgBFUmKJKe5ow/xPPJLnuWvkBv0uqJC6hQiK6+lhfkYtlp2X1ZnIQg
cvvLsnZZcT3SxLgGrd585AXeWOaun8zSnmi062dModUpThIgVQXCWSmE0m2krEINfp1tPfSNUPhK
d9k+ZGAShcYABjIiHRYpRpzSGuq6F5BKx+odaj5tL2Vp7XpmW7tZWB8NQK6t0QijgyCQEUDGSZgh
DrNfs5KEX4jG1UQQg/vV79llLXXFgxr5AWxx9lkmyweX/a6LfxxyWblsXna8fm5ZB3cRFSuRldvS
n2aznTT/gLkUQAupDtNcAxMzUn50NKAolps3c2nZ5olSDzTq+dK0wxAtXImyNHyjas6HG3q3t8LB
VQ1Pd4AR59LjCVbFQ64l41peEC4rHVJX145VWmPHO/vr4ueSucvcdbKsIxMV9EqmUi/M1wPq9Dy2
KiMa9kp5ViNMDleIFxysupDaBf3gej6TRJfKbThJD2E6UGYz/Vp0PUwMYLTe1SGxoUXVNG4TzjQU
Os3rZTGFRKY2/BVy19JTnqt6ENChCYSmROJAh+mjPhdICpnOolGVFsr7dtuE0BCl9klTuncFa8FZ
NlMewqxFhlKTPmbBw16nouKhOJoYJkBdK1rRKcupdi2xrF1NIMhpmatRT0DFw6xybqPNsAo22gzC
jTXFnWRuvOvCpJCzzF5Xhp14Vvpg2g7zE7RMAo3H9bq4zEG1wIc7VU/4DWTuMolhHECpk/aWkUA9
QlkvuoJ/LkWCTYAnCHtG6wbTKK0lSkA1MeAInbOqvZWtDsrl/KMp/3o3Xtcx0hnJqVETrMTEg5Dn
yc6cn4ICloSrVVZPDOE/y8tcKbdoz0arGkFWIJUZELbiwph/YYWokiyjihYuy4HJpqEk1ibuZSrk
qkG+DoSnkrjkDAWE2Qt4uU3q4H7NNqVjtbW8h8WHKL5SXfApYE601mBjPIBBZrlxLplfk7Ldqz3E
ML2NsFuoatOt0VZA1SRjLm+IygBhUOq14W8F1IjDBguCAkc2tG2hI413dbQd72HrYWFd3w9vZrAD
7jfx+WdY/ZQ4wq882PkKlQNblOGW2PFP3NViwMdd4b8AUxXDuhJxa3rZ/FCKE3x6tXbkYA2ZGPGW
vTGIpgRm0HxY9QbMZDucTr54SzW7VH+23jsaKA4dVbaCTwFI67BunvpgjZ2eGLwTlM2gJEtcczjM
1ub+NoA3hGVX/hKM+3T6hH4QaT06Gjfst/hCdbotCjauC4goO4r9FNN01VG1vaIcoMEan1CBR6gZ
MNDaTSU5VXST60+BspvzWYKNKa/S8aBiDRPcVCLZZg5qKWQluOYTJQGncmqbdaHsUNcbRNzWNDgq
pxXeSPBfrD1hdHMN9ddQQPQic6VvX+ZwDRLVYsJSzjBVU2As9DXtcTQvWbLr22eyfAjXuS2an3q3
q1zqcfGaoRkeVVroRqNNoSlL9oTi2qbpqC1+GghyL5Q1KSAitvc7VwfJxZgXCuJ7DwMC7rbYunjU
y/ExrfddaefiKYBYBvmX66s8hMoTIpD0FnoUrA/UQ5D7ml9yYosv1ZMpuLgjE9JOxi79tbN0QxiD
kDgeprvBHGqfzwIfu3uKDgM6k7OP281jcxOuFROgBD00lCyom/tR3w/Krgj2UA+16pM4sCk5+PmN
GeN/4eQeGqejKX9EE/1ImknMB6ajaBGDgOx3Z1a7YHIr4xY0KgqJlOe5gC0NYhHFv3L/Sa1vMLCf
DvikcL2jiTi5XcTfBkT2Cw0Ug2DaMIHbdAjcGXZjHMwPiGNBcdB+8cyq2s9gguO5LmX8fV3pV17d
ZfG+mGxFnC8Y10mg7uc1LnenbDiluY+EDWHnSmnrMDng4r9hbqYBZwIz47BGmgi8Y+Qt0Q1mq5ll
91R3yYAiFXRYi8figuhfUh+sxJ1ERw3W9R7oCUXkjELmh2Ta9BVdh6MB77CGWUAOR71Swb7H1WZ4
GyBarRA5WUA1d4287wOIaN1Ra7ZjtB1A8lY+QlqUsy2SeGwlKdh8Rm+6wKlSjK53srju5UufHg19
Kz7IAm50r2J2Exrn8AVrRmXaEVQh6fTA7fTVUtyaR8HfpdIt4uyVGF6mAYoa4nie2irai7CW/WAt
qRgcrWBhg+n0/UH21+S0wHetYpd5aQS+wuhr1QjHqPpo0l2MRDSSHlrz3MwUCcq9q2m09Z8Uz61H
s7G1jXKCu0WhBf+R3KIkSA8Si95t/0rVRDd2WP+02bZIscy38xfK7BYNZ7FSdJJv1hylxuklsOG4
cc1P3MzGjXVSDukuc/IanHQLdwTBHfl1K9xZfMUGQeFMQqL/8k3XPDJwwgalOLQvmvJSwjBPNqBl
F8KXqepVDqdmTHA7cecwT1Wx45wwUsLpEZxXV1aW7T8Wz7UGYWqnWAesPnGJFre5fI+HBnxpi6ZY
6o9df9TFbfDRhqfJwgJhL8CGy3ABhIsHVSg8kbhUySsD/eVj9pzewMk5qw/CppkuARo4eA3lm6Kc
CYFrc8J1M/pwG5EkHfw2khtpOArqTeUdILamxSNmL0TEwlWykrsuWA2xnd7BzZRUR8DHs1jh/9jc
Ws+U9a0f+RNOO6ozOMQs3lOlL9S9fwcdhqqftBmeLYR4ALYYWcf4+6EDg+q9JvJTcfUJwBnzIMup
E951WBFii7omwgezFNLIgmMhPGgwJqcHHHnG8a5nUFq/WyIYAC8GGKogJ/zINrvjWOBXqK9Xan7/
gNnCOLmmSfxEQ23UbZONoe+y9t6PfvXja0eNkPEketDnFGyga25k/9yRyCayIG6VDlXwLjEvAHZJ
6cTeUR+cjpYldAtxHZbvfXGU8PWLd1whQP3KhOWD1w3MbahBc+qu1awm5qFO/jTfOctz8BKqB44e
HxjQBCjjqOlCynwglWPXX8jKpaqI8RTYC1EnGePstVJuKFY1HxLMxl1QwRFZPxDeRPaqK9vCKtoa
OEStfxD+WzyT/ANpY1Pt1Tsl3k7biEy/8RYXS+XNc5rIprpsbLjTKHz1tvgT/mb05D9E1N/uDagd
G84c12poG88DpA7PsaBOPKrkIReOf+PffFbPkLO1U0T2JS5NHs5LtsAdy4KwEWzkAhfy5GzPSW2u
6QqDz1Ww1S4/Vp9gQj/qrb7eowaWb5VT5si3GJpRlYwf1X5+YrLn6BkXP3J0qmftglcpHAZinTFj
9B50DGGKTZDcsGs/O5nv9WZNvBLC01vP2HTyYxJuTZjtSEU9G+ktomkf54S1RRcK6Xm39fsNdo1w
PZ2gsfO3eleckRNQyxfxzL4wXIIMg8zEr7bjBvb+mrAOfgmNwva2y06TC3RCzPSHtSrtyYlk8LSt
9LwngZEUQWqKx3HjOwakppPwQ3zC9qcLV/U7WacbiGd3mpPeiY8+Sbckv5D7m86xLSfMhPLHfDer
LnbhnflK6ZVt0jORaXi4TR8GZ70h0pKIzSDf54BodmDSbcNzi2uL5/cdSJlG2C+X/RknYu4zVoiP
0gN13u5efqpPBKhuu1uN6O0VBKMDCZ1rbvZta9kqF42gX+VYn7pb4l52b6iPp+N0LE8KElTbdyDh
H61gc8PjncKGhDNxHODwPjQe74zVdqKDMGb37AHxnbzD6ahtg9dmDwuifh83puu5b/X7cExPmI7k
K3NH7+Mou9kxgHmyRV5vx7awwS10hdPpKrrByn3FLuv8BtvWrWxHt80enwSyNE/Fg/ASXoZ1+x49
WKvowViJv8qnflPstVWxJkSzefWfddDytfWgIPYxaALWTFOC0tbSlrfGMy0Ztw5XGJE2MUB0EGci
8NyG97fTpTqagV3s45PgwBY+ag/FGomLne2s28wmqv1V4LPNOrjRK3t6xQEfH12kyjbEfM1fkTKt
OLlt8nJ5xU3e3vk7OiX75MDt8BQ94Jv2Kz6Zu+5Yvif0eqh8vYi/XtJTeIGq8St4zX6mjsiVoI0B
OzhQg8bJF5bHfXbfkp9tkw8qPoZ3cD6BpriteKjC1YP4ma3ZURzs8VHCcGn1YH0gHyHEcRMfyrvU
Md/Vx+p1PNEQ0kCq79Vr9EO1+xNhy8N9fIgP8iOCqNvyTn2MN6LNRd3JN0ztaU3gwuqjiG1an21t
E4NMpPfRcACW3OBlvukc4RmbB5o3FNG0cOUb1FdSUvHims8kvZOc7Mwr0S0/uVfzxyRb7acDboiP
08GnjWme83iT3/B2ij+X+755js4ByAhvF56i9XBI+b1wvUDErruwP8PcLnA+IsSNMeknco3mmW08
TEBy5KGbjFG4NMCWvLC4TFjr8s74mD6ie8GzscCH7C51WwmIiSgi1MUmj4nwId7QLsPv2A57Asp5
Wm6JAnKG/cAPMp6Gn9UrkaP1Stlyv2cPsFmUH76+Gu38SThPW2nrOzlvJAyFanIHnnrlJd6R9bkP
98OGdzGm5qBkrnCjYAMdboxL+jnStatRKvyMiRICnYCxbw238TMadt3aBnfjRdwZ5+nYjnfxDSa3
NLUDURMr8TW3AXEd7/YzvIOm2kLnAduCUk5Xmfza8G56HpYGcGkl5lBXXkRwCx/zTziqNCoiuelo
A/gPI5Cc9oPX4Ed/g0pEfWr2pPPsJYZq7825dK2PFPsVwe4vCCLNd+aq1+BFO3ZnYETOejr6SIsu
HWHSlT1Tnu+NZ/GxOsfAUESC3839gzfpo3zjFCMU1tq6/OzG44TqfwXVnJ8RJAoHZnNu2Ogi9DcQ
ANbjhkgPguDccfPROfTwGGtelJO5BmSnrcD/ZVOdaUt5Tb5N6U0/7urH5EyTl5z7G65r7Ih2uREI
YCGdWHYBQ1d0gWzpTdwn1Qqm98bc8+CreCXaxYaoWwf8Z63voJrtxFPuNM1ae/Cfq22xRkrFq4tm
7Ml3PoJ1sdF2gKueM9zpR2AnXnjRmfMeyo1EI4mV15bR2DOMBv/D+Dm9Nr2t/ZReNeJbk3W0tU7Z
c3HQ981h9r67yNGmNzZtBMOe9yDdQeow3LSPAO00z9W+t6u1cJDuyX7d0UPlyLtbfM0v9Cn6T0Q2
5Zvvdod8NzntZ0c74aQOnEEb7c82ug/vCPg7ZNv+sq1kW3qWZztqCPFr+bHjybzjmfWe5ihSAO9P
BVQu3IhP4/v4XtxWD/ElPTXHjFbQ+GGdgwfjXjpXaPH2noupzsm8Ezfk2bx+RGvhMhw6HmfFmf/V
MZ7oSZe19Sf5PbkVNDx1CLxw4EQ3OMS9iNiDk9lMF4qgxNWLGdzwphGfau9oNlv6xS6xT5twN2Oe
e8YLd9FWOtHN5K6VHy1plSCgQeG4Hx58V92D42XRVjY3k/Epgpeb/l2sj/yKU7M2HpoHiCC+q3Mf
YXX3kF+sZ07iA+MJCOFzIMhSbe3oWOmyAfyP7na1lN0IwODe6qXfk6910BgUU9apFVB/IqDsdyVK
mktUy7qvapQptdu8j+4YhVCEUudy8jJZKlHXxWXOxzUGtaii2ksVajkfU0zcNoDx2hvSPXqxYR/4
PYKyvtgrRW9LTW3spZ6+YBceauEN/WwgwcQHUtmUnRw6o5j7rslTPZ9+KPR4OMe5I4owX6nJ76rE
ZwA8Txi66KKg7/0STn41l/KWOZJqK2dS+rU8gALU0VzVl0j4mAtAsLWWWZSaIW+BnuYShgLKc1In
Q6i7EcnSZpVuJp8kmj7LLkg94OhmCgPeKQJPGpXytiKWdktmQutK86oBaS3cWQmv0jH+kBqd6gtJ
p1FAjxqHWQCqYZg75ak9xMkNzvZ0g+YzpqoFIiBG4sxhgO7deEW4G6b8JCsKDW4pnCnUOhXpujSc
nJPiY+2n5c9DR4QBmsTU1uY4icaY4ZFlth3w889DtaA1ndG6pdC71HWXOWMB6/qyPKSen+4ihfL3
Mhln/E6uKJRf1xVCGzpVgGN5NmIK00JZd5tSq9xuniyLy0QsKFx1PSOwpQ66TApBKNHTzHVR3fPu
mjaFWzqXab9qtUhQiGspQ6Z9oAtOWCS4YhsKFc+5Mjz+M4csktrnvG6ZfFtc9ls+FgsFwEaajW+S
mVPorj9jsf4UB9MGW6UBiLHeFkTeM42UH6RGll2rOhHRyN81UKSEwSpWbikpwy7KJ1gl+77FyF5u
lZm9TFV8IfwNNcjeMgd36jDhJ072znCL6xoR7V5JlTEtW6M7SEp7bomr2XaCDiFWhhVbUlXn19Cf
DNls919LywZLJF4ROidEyWWXZeXyua/lZRYSgpUZxUGZqLlqNPhfDMGFCFhrWgA2tswvq5fJQhdM
ACz5Uak3L4vXrSUOwUPZJbi3/L3HsvHrKAohxZN93aT32Z3ZkiOdlwaaKTHEI3gUtZvQAgXFjXKM
qTJgbTWokC8lnkFvUcioHfpraXjNE63C4kzdX7ctc/i7zW3QNJMZ5w8oeokN6bJpmZRIn+CkkWW7
ygtiTpadlg9RvUa8Li1yoPn7BiNhz69DXdd+LS8fWD66HDQycKL/4yz/OIll+/Xj1898Hf769V8H
HjTSA6qqu//2keWIPeEGdl9R074e5rrf9zP7Y3k5ie9fdV0utTjZyVYE8jxft+WQX7Pf/7qvP3T5
JEKGv6/xH9/0Nbvs8PUH4nvo2XpC1XZZuRzwP16T5ZsNvI5//3h/XNfr3/ntj1kO+1/O4PoV09vU
qI/AdK/1DGpkc+M/zYqmZfJt3bfFf7cLGAB1rW+HkRbQ6rr7MnfdZzlsXuqMwK77XDf/u3Xfv2Y5
xLfDfu1jKNOlAW/btvPfZy5YrB+N+a6sI7eZX+Tt/L5dtn5bNBaEk/Y5+9rRXFDVZfev2WX/nFqT
bGrt7t8dYtljmVwP8/Ut17P5j5/7dmL/8TDLftdvWo53XTfMKNj/co/+fxyBFIg//60j0D085+D/
2O9VnmBj8S8spK+P/mYhGeZfpHiLhq7rIlSHOUHrNwnJVP5SoBFh32LMoQKmBD3oNwlJ0f6SYRmh
gVGQ5BKyhcHL3yQk+EmqKWq4LPzNavqfkJAIs/zmJYMHESwpeLPQpEjxEr8FG7ShHGdVFOZOlTf+
TvI64xiW7UOqyib4zzMBzozc6rLEzQSv3ECVtGM0HroJumWrwa05G6mFx7vppSejvPMMwcM92Zpw
0ZFcJfeHNS7VhANRVaiKyulE60cUYRkK5ZCKy2w0r8CdW4UhpYFeH/K1j7N0Et1bsbgRq0x5xD3O
XKeDImylqfXWA96V2hgru0ZEqKQh+bRxs/O3ajULBKUOsayBRkXLssiRIfNui8HaGpmvHTADQqvN
uE+WpI3Eia7IB803VlVk+9wLgfngxld0YiA4YVaMx+AmHlWibkgOWvm9fqrVblvXRXKPeW8Fn1jR
nTKenFDocgwQJIwOqXYpZW/u03DUdnIwPFqBGQAhRtVRIPJlMMMDKladyJe+pgQ0DCAuQPFRhF4y
CdWT10TpCg2h5dIp+FnFiP0zpH3rLpelXR23GlzOAV2ArskbNaxf4EkeIUkETzNHM4pCFK4h2D4C
IEwdNOPQ5oZEpIqCnXjIyLwuCUHx90YoaQ8IUKGKYyGUyRQsszRIj/7gOa0n+66kEuDgbdJ8GN+n
rj6mCqClZh0UIceK0esvihhlzpSoEMKwwESptPI7iLGWnl4QG2qk09TquR/VdI9LBYyowAMvRMBx
0FqBGLQxcYMYUWLUWcOGeKTHTg+ardKOGCjCXTsmBcq0INgkbecdvRpsvJ+9B5Sg3xJZXN1NmMBm
cKePYmU84TnXENBLiXv0ROPSxzjUdZiQeGU7zoKRHgvMLsJ/rUSa0VAlDT3tyWupE8mespcr/6KO
obItExxeyiLYlOmc9at7iOXxgxzkMF6PgT4dxniipDwb3xtKfOGCrgVMLgkn6B8KwUrs2iLgQUgC
yv5dpK+ngnFbHOe9LcS+ArzwEyYz5G1DN25VdJurXHktUql4xzg3OiZeh/lwB0irijUqMLnTn9H2
O300ak5WAH/kRnI29GQEMyh87nugQHjIN2lgCLeYHOu+WByCIb2YmbwJ2+YeD2pQD94HZuAHh0Ki
nlGjPWW0pzn0M407r0AJIac+pBvfadWyOobDQFm9URWwf2kfkaezaSBX2kPdVOCabX0gOekOH+LY
may4PEw/IxyBXSMkzhmK9L0+NIBf4XiX+97PFM9c4EsRRKQF2sAHD/S5ZMgepUjnpHBW0uIJaKoy
/hVF1juCJEoH2TtIwpsxWg9lWJXYz6zTqCTFjlPqobGPpCkIFpzyXKoFILUaKgJqOTEFxUHAehwJ
il5IdyZDhEEekjMOfSfD0HHWGwCNFZMarC+KGzWSGWGZ1sYS6m5nBSTBajk966Fod5BXgg1mtRX2
pgPxnuXWUrLgofq/7J3JcuPKlmW/CGloHA5gSoKtRFF9ExNYKKSAo+/hAL6+FnQr62U+qzKrmtfg
0nTVUArS4fBzzt5r268l1q7C9+k5m1ZyF8eetU0DOruW4d1z+npmC/LutR7+qs6pN16JQSCpigqZ
+SxvTYbDxYhOPxhIC1WmkIeUUBm8tVW5tWRzN8WJd1v1QcT0CCbJnDByhkNgXIQ/PBZ1o89pIlXo
ayYoOh6cnZGSYj+DFef1IZPBY4ZKNDUjdTV8dTIDFBXbByPOs2PqgEfpRfvtQSjEQY4DvDcNtdOp
X9zDEsiwG7fGC7Fd9j4Bx73FbU2vR1og/WcCVlRs3C8qnXfLpEYyw/y/IoheWwf2am0Bo08MKQ7V
20xFS/4vKuq0iSL+7unKS7tVyVw8NuV3kffDSztYm2oSEDMDTKtYYnYCkhgs1+3k620fp+OptewC
pD0kWe2aUziOOZ0sbgLKZ2jqzd+E7SJMbTyGZxZKnr5r3lIEZbCqWwayfE9Qlu9thkIJhGNFgTm9
lB4mbsxiHvCy6JZOgg3huvyz+M15qKw+hOPxp7DiYmsjHxjadNx5M4mMVQ4BdOVQFrl1sEymYINj
AMZiuBZZTAL6eN6TJ8BFqczXep5IaXEyYgIXcgRjiv89f/pxCtSpAfJ0i1R+uvctZWz0csImaJ6H
1fuB8KvfOa3b7qZYF2zzkwAJUuC4NN5EEr/M3ZTs3DpwTjPDUMyen+4EVEs6PvFksitOztJ82PHy
6as8emjbk5zE+NjNw2bO3AfEz8l9nFgW/qCRwb5M3XCu+Ed0InkAl8EWN3NptqTihsNi7MoMAnM0
uZux9AJ4S3G9bR2yxZwsOOdWjw9CBN1uyUk1Ms2LP7rLtQdkto3rEsFKCWJ0ceNQWy7DILEzVoc6
4T7ExzXzOe7c8g6PfrM6uhZs9jhAC0mzABM0DZYydXezmnH0LQ1pgmI+BpnItovTvjm9hMDXJ9bG
WmkcqS5/z0zlpj5IT8tCpEcvF4y17sQqYYHljc0GCyLpVNX3Uqbxy1QYR6T9O+Bey7FbxBeuJHVZ
UsapucNwwur/zoVvPZfd0ayKd8vT9WOBaKdqlj/0puBDY6vGCZ0wmXK7K6il3HBO6dqENIyzNbQf
vsyaY5PHOgxqPYYAQ9KtRwjoIfCW4smy+1MWIbdJ2L/3jRvZq8WYk4ZvPQRS7tLSSN7n7JTiYTzi
xsp2tmeZe1GCVXRl3L9lo3jyk+mhKy31PhKOWboNKeLp4D7joHlhW0Lrqvo3z4q/lBi7rcyy7s5L
4NsGnGC2cV+ZR2TPVZj1A6jSRFehn7dwfE32PLNx0EGpLnqf5PzLnsl7spJShAGphXhVSIuIfbqN
OrrppXXnN2B/lMJ/08ne++0q/z2qo9/KXPTJFIV4RtBHBzbOvVvVLuJ59Nq3UZhcL1Y8EgPTxI+u
DDTqUVUcFxiQO5x7Ylt7U3Ye3OlRFON4cca2JLaODBG5MrYi9d0YDcgd2aZPeDyHw+hb1gk7m3tN
Na+HK+AuomBQR4e4ohrgIGqdlK0xv9X2/K0gdXvKq0/NREiha1p7TCjxQSsGK1liRYeWfPYzCniu
/KG/leVjVsBwaRQuMDpYz0HPIia3bPwzMVGoZfOY+JB1m8jsTvUc7QB3P/FSmZhrk/o09M6wl9FS
3Dp5G9/4TfobA6uEZe0PvCluWLUWmMwpYYqf3q/nrJFcIjuPSKOE1MnQCqKu7+8hVYD6aphZDfjQ
h7q7t/UJZDAkMIjPnHeX4GnxOmenqgVVDcdV9mqaN/kikINE3zY3/63oUTbVpcOUbl04WeunO9De
BsmtBYPPEsFVh7OTqAF5LErz3geYu3RvQrvtlzMEH5FdJ+8mmmr6UjU3uFSgssBO4ChENHH1Ovlp
F5YxMbem4SY7oi6Zx7mL+ojuSye5RPh8v+O6ulFCLR9z5zwZnvvZIft/LJ0RWuJwYT9iB0HIeMhF
cyu1n1wtliVmV90fpH53tcXI2+VUylSLqMXFar+jnveRFom8+qO4wYuEaM/4C0RL3TQ+UIXUJN3B
kBM8sY7gaVrcYj8bjHRzdKrkM0TJvRRhESfGqz+IM+c4Ql792rxWkaFon2dftZ9l4NesGcnY9NYg
5WlqY8aeuAQf2dheooY/P/U88+giaJwS8Rr5fg/UzP6riUxFMuQzYhgQxDlJVu4pE74cMkcyaQ83
ZQdr2KwRxdh28vrT2qf0QExWofpy15/5+UEt2uGsRKExFPK9nNCfam10IbGtaJgOVZovN52pXkuz
8hCZTV++iwaMOKmaPbCHbOFHr3TwzQ0HD5CFcaz/eWB/RlZRPxg9Ai2QcelZJWQ8sOLsVN6R7LKy
6dvLZIPNi+ol3fyIlX8efhTLEMA/rKrB95RYaBnge3FtEIM2t5jeKn3OYuaE+Wgj6ogJiihnYFam
18NQbpXXnCOdlmFWE4/S1Okb0XZkz/TNndF5ycFyp3KrkGzBgaenq7vhJvZAJLlKIFZ0Gxk65jCf
yTydz5qzJbZCVMt4bD77ZkIoN6SYzvKFlNCoh0k2p2HnJ9R0C412m2YndKqROYJ6aFw0aRCS/BPH
k6XxHqtx2HnqU2Zjdtt/qTGIqR/Sa+GS4dYngLMjq7sBCh7DnHAF0obzDP/skEHOO8W1UBfLiNS+
zNLj4vrp1fcQtqbocMk699DvesFlXPLXSq2TZnLfHzOdHyyA0OMQcEBWWfpoFd6hdpvvwFTmk5FG
hMLgVtjlJRIwwkTnkHABlAUGg4mlNPfQzt5L0oQ2Va/FAU/6oLkku7RTZ7TqGDqc/mlJIQUZsf+R
TtVxbkd1RKr+PuTeh0jloa8thH/qU7kB7INCvBntRWGZa3rG5lEDTdte87LBqV4HwF19FuyJYtiY
Oic3qDGcMCa9xl93NmXOm4DAJAqTm6xMGWjd5cDJoqICBmuHwjXnAzSiQ6vG8VhOgT4Ohn3oZj86
R9yzwIjixR2oAVHxpfI4NIQQMrrYx5MJ62byyD68HQstzs7Q/B7TZdhiOnw0Ok0UhVmbO+Ab2U2i
XjPt/5aTc8+1e18O2Vvk1PIcIFwF3HInsFCFHOx/nqhaJuvY1NmxQe8nOrJAnNph0GAyA/KWNzsu
7Juo4jpWrU9ZOPbRVldIHNx1+RGRrKmCaB+oIAfsFNinqDW5SkF/zIVzxFkoz60O8kOWGdcR13Pv
gp0KZgjI3uo6jcEonDtyVxiX2WOYBH4XmvPwxMbzkAwOZ5yCQ2QR2Uk4whFEOa2XaKOLayKy9mYF
bM7XGljvCSu9cR4Asty0bhydjP4LdwYz4WC1fg2DQRHY3vnT7O+TDD3vXEw9/gVeyIL0M6oe/5nK
yj2TXuCeUw5v50BhEXd5vroml0TELuJcyyhQtvNaBIN+Ekvxkcv+ag9ELA2afIPKWGVprf9sNRX5
ioGn92ZcwxtU8R9OQ7g64xjHsXIPpu2+gIp2wmA0HtEnptbwaPnwg7Iefd7oMRj08ztz6cG5Lris
ub2+mhKDpSHVBfvQV+GjwPAB0+FDPWBFFRzZmc7qlUjpiaw+Z8N0ECNjWiAvL55OVDhY87cuP7pm
Kp5s+1suwWsxJTEkPH+jR/QJ2eBkINF8+5CrazHrGfe0p0NIjqchJ2FGTdYNGROfFmj4UnFkWmzv
0INHSGPr12CFHSmPCLvMj54e4LmCNenOi7fphyEly3qzRB2wydQZQsf6HdCRIP+7R3g2u7s4o7Zp
52baxvY35pngcjfMQfDLplPmMxsbitXXh/zej29kxxQr6GbUjTbDInc2N2qGABf3q6jG0dd+IuOJ
vAp770aIpxIip22O+hD1unhn5sM5GTswbGLnAmEQMwkWs2t96QlPV96uNQCdEdalvImMmASR1B93
lWM1VzihX6lbvZh1D90WFUJTuAukG5SBOhunbW4F3s4Qsbp6XWHTp4GIMw72QFx4whi/qhzG+Khi
AirghmV9bPNpVy/5fVY2gAKr74ZaF8FmfEy80d8a+XStX8AtH/TUbAuAY4EhoEaq/L4L8m5HDLy9
Bl+Ybs5IcsmI2/FecPx8iIpWyGLfcV2vMZJnnDPfdc9ysJ3mRjBA3LqtvigDZTIxXZD15nAZZxTZ
dfnbxObbNPKpARRDrjJSwchBdijMaeUr/p5LRJzE1pKh2DE9Xr3ylHGedFH3LhfydrgvVJxZyJeo
qD8S8eWn6ou+YaDSJxiiwy5DO9tP7Xsmsw8t1xYxPG7eOauBX+YNBzdyH1TMP7gd898VWSPjhF6p
RP6MpzIExHby+ugYm+WX3zanqZqQnPfuOSqJrkjRjJMRAgbBRB4+9uZJMOq+pai6MVPjvq6iDd2e
a9ymz8lYP/mqTtYdHvgEr0InH7lG+rh+KJPxW9po5jtLvsXjdFeR1wEvadum9SMNpnNiG59JhApC
5AKES4p7DyKJYJuP+/gYmbvOagqklrRWwbfet71EvwJRyR6F4tT6tgTtn0WL73TpXgqQqUs87VJf
I+yQ4BSnP0mUNaHVzhcjcQhGbJ4WXWzHNPkaTevRW3RoBuNpycqPMUfzmQKxhq1aomXOf08Gaq9A
T19WX20iu+fy4X2gULkTNm1TygQyXwDSu7H14kjskngUYsiqAWlybd1/VI37rKkCNAm8OZt5Dqqh
G8UWScBmUcahKDwYRVDFaMqBWjYQZjuKxV1bKYNv58tXQUh3FPC1h7Vx6PNXVxJDkUYdYL70YI4N
X/KNJsxBVc5+/Ukb+F6dRPFVNQ7kpfbitJobqwn2ZdFwQHMxXwhS+uxtcRO586nS6AbTqXxlMIpl
wkJmm3Eu6036nlX+PYtTaUSscHhNIFlQo4nDZPlfbaQ/xIjAIrU4P1alj4qovDaYEQznHqAVs6TX
kn97lSHIZk0BPirweEEf34DI5I3NwH650V7ENv8Ahz4uhi8kaWTOSA/16iTQaDUtQuh24GytXAMN
N1VQlIrXzHnJMv8cuPQ/sKUR65dte+beNEOnv7UgHKfOgpfWIGem8JcP5QOqdCNnOQFNRoJHtyXQ
6i9h9ne9i9i/oas9+MPO7oc0JFbPvJCnCZwE5Vy9Sxx8NOXgG0c5PDZLIU4mHi16HEh7s3mHX5d3
ZHjsginfksEenfpAXSJcmFTl+T5fIlwXAMYBx3MwpZlTNkm9Twy2Xsu15MYhM7gdwctZakTQGU2f
caZ+lSvUI1EQbpJiSxVOxvsaDzW3Z4Pm6Q32tVwdRd2Mh9FEidhEcZgWXXIwWtpSouaqMwabOJZ0
2CxwhogfpMYEBYz/aR5oVUXVTBqrubNzwm4TsFqkvLvbzkMiLyzH3kzFwMGzwAlbpr8lGqDTRIzj
tiDexGDpr1JAk6wV8pnsxJW3E/Lnyd8sNgI9xy1o8HvnIvE5A+FzGkb3JcY60eg76Vq/y/wPgGrn
xVdMCNpu2JA3m96AM7bgnbj6lFaM5/PYBKCct3sLsPwGShBnDGiShiN2Cud5WI6ps+9sXBzpUNEu
Fz1KIpqfTTJSqccE6EboN1u3PrZjO9y512X4Y9ZInfRSoUZkfxYEfu1tY65CPY7Ps20GG8N4XGq8
MB0EI2oK1MQKFkZWButgR29AZMSbpM4mwgQbcbSnAc9Jn3Vh4GLucKLydaYL18bxcx3kLlqu5C3r
V+uqFteRTSuwSNdLZHBvNuLZUqSt2SBAkPEiQk7i3AEk4T7WXdoS7yQoW7LxEw3Pcy9xj4guZt+J
6atWdrszu+7JzxGODmRloQ4Gcw8taD71cwkvlg4QWkfuEDWN+n0Li5bMtADJnTA5izgquBdlt3ct
TmtzDHCVdXDbBgtMz94+Zn3JGQWSe5kGZA2yV8kF/9rYYO4EMr5L0jccjPW9QHxqtSzDvox3Q550
O7MghRr8DoTwVw64IJprD9cMPRFOIPmfoTJsIrZf4sxrTllAEeYGhXM14wXmSiFZ106F1A64Rt68
FJHX7R03yrfuTIh2qfFAFtHveoD+py2QoiOcfLpSSCpynjYbqbebETUh1bkGRtjN58kpvnSPi5vM
281iyA8hy+sCXBBm6aEZnWqTjst72WUJctfyaSJiMTAfiA9i56Gr37qa8/Av29NPEOcQc1va3NUu
DQXyxraghZo9VUWTr6aUSYZigM/UxqTXtbOJICohwa/MsUl1RwvlVpjB5BX9bEF9wh/xFNHSSSY2
bi+lgDPt/lzo6MGIvKfOia4cC2j9L8GONiYa+pRgsFVt3NmaWjNlGJbRUGAO8Tj/pKV49NI7M8fQ
gQ1FxH+L+cud24tnRjaIesZ+TlI/2snOClIO3+IAG/uuLtpfre5ZsTkwagjN0wSAFff0RN/dgIPi
Sg8MoYNQf60NHGKJ5/zSF29yYnJI+hhnLrP5XnV/gSqoUmh3OYfMHB7sSb8xXdwVMMhbG5h0MPxd
eElGd6V65W1o1jyLhozF2kuc307U7eys+MLQMMU45WaEvRYpcF6gb20T+1YbkX81yocW+9tCQhtA
I1wz8aVJul+dh72k6l455Yl9Mvh3w+RdDJmGcUvVujGt/HkceoIpovP6XK2bXcoKxws9vh4/VNBu
mVhQbBFJwL01EfoQJeVNXFwbr3wP7Plem/IRz2rYRwfY7e+27d3yTuKaDW0imv5BjHmcU9h9nB3J
34ApgmQzcTJpK3eXs0m1UMfpISyYVhdKnRosWs1WmRTIauflOenK94lGR++k4eSNt4VELKZRqYtn
XrWQq/SUmLAgmYe0U3B19XBd36/BoKFbpFd+5Z0Jp7CSD3ALfumartaSIhGXA7X2pFGgC2xL0THS
+giamXiQHJdUW3BnFPTWa6BJtOmbB5kPb43f8nJ33AHsR1v6uAzI75TLvUzbXetUe8bZH6nrdJsq
bR664KG05F0zq1Prk7Gg0KRxLN7oxn1NMKRIoInRUF6adnA2dWY8TyUJHoF+SFM6VUTjMKxRbXrI
8/R1MqYvpoqY7rp+W/fxvTMg0SVQml74eJz69kaATt90BjTHDLNaPYprY8d7kMRfgPEB5ja1T5vs
ld4zGm6rHfGp4j6A03KVd5H4RWPrJp+RopUTTWv4lGYQH4jlPcI04aAfarZHMdzHctr1rBGglJdE
WHgQ1Qm2x7OdcvA2HOLa5kPW1ccoIuQ7a+E/MXWpy3NUkzkfWWHkA1TI3eEpogncr2a+oDxMggQA
NsVbG+F9kZRP68In9eN3ldP14J5WjXcaRPlIyB+o1Pc8I+PBCO7yzN11vf/CoP1dZwTBuTgRpp7t
qjHfLI2JzJz/lisbbiq6h5lLfmOhr9tUo0Yvb5X4L6PbZhQn22wPWMeJvo6ebboPNeeXqrAJtE7u
SBT8zfj6A7jo0Up7ZuN2ATz4Tylw6zD2JDkELlIZGuyofm98Llb3NRRARm3/pVP03WlGfJW9fJ4J
zTQMGytU88oc8xexOe4Q/TLd6EEs3d+sUS9lme0zN3tg5nzSxbLNCPD10VcEZXo1x4NRNc9SAUmd
uJSD/NMmNHSRzlMZJ7vEHf7QhjkirJ6H7HdrmI9t3n0UXPVGWd8OKn23a/2he5Kf4zWcNCNisiju
F0awwONob9rtvsm4AeHIgAtzVl4aco8Bdxu/2I51T4pOSArGF38rqD21VR3Kx+LFZJImuX82VnGf
Ts/Ml76j2b9rYvuuy7NfORlDsZcecxUTzjnd+RLNiVFeFkfctE79nYAQbbPxxjWGd4eLSkKSlGCt
w4SZaWY+5F3yUZKTS+AN/TwK3AGrGBfYm2u4t2R248JJNrVHAlFS3ynSpJyRYYrZ66uz1Fdto+ol
QsooLNrP3C/9+NxF2S3S3meaS08t95TNwkSkAthI1umur1ja7J6gi0ir5vIs7PsBL3P0CNDc2BCb
iVZtKwm4lNVafbXtLkfp7F3d2cZa4SJ+CUrSLdfFEtnE18X38IX3qvYn0nNhAxiRQaukQ6gflTSt
oAtBA55RT9SAfrDjxFcx5segL58tmECjgw28cp1NXzW73qyveQ9Q2HtyUn1yZwdxAh3+2H5359I5
FBMtIG9+IgmBX6HJJXDb6zKKSzrb94HRfDqTWnPXD6pYbiOmqN2CGjjrfhVD8lgVz4FSKOg97232
f0EYPE3u9KcyaiYpln3Xd9ljhAx1etEWNsphP7bdre66dyXmD2+wdkUWvKrVtwk6OieQ8c9sJxdB
F5yxyKE2K6aYNscpp61OE4nliREfIdsVjMaYbKCLSRBK6IBeHGbrKasuqVoOUcYZiR1jJx3eJo3X
15vwiaG5wdBnlXvAojVMhSfLmHEhe9YL061LgC0VdcCZGueYiPxVjFz2eol59uXGpP0A0fwITZzl
R+PJFfeceb9nvh5Z/o50D+gXV9kUz5AEoR88TEvyRgrMkyRAPuAYwXSAdrnaVjXK5LTek/hOgxqs
gLTE3/X3ZrN8MLECq0ZdFHl1m9ZGqrP+wkJYT17hJiEhbLdTPDwGalVKslJU8mIXNoE2+HG3rbVc
SGqJV9ExdYgaDzlRVIZi/rx+01Q0b4OH5UAl33an8BMW8rmy6wfg857aYgzIq/LJR1IihiXMCsJs
uqjhVAtKeVm4kwchVHacJWQyhYIkOqKMXxFfH1IX5LTR4UaG/CFoihgtTW4OOz1CaBrMXWZckK1W
GyA2oZ7gV3njNYjwRpriFOnuOhveZY6dUwzlL4VhLd7HgSb2Gn6bhFMCLMMfriL5iNdWpq6+U+1/
0m0lgpoZKD5Tks8/m+CFEc0xjvLvSPiXSEUAToC4+2b3e4nkYwTOWg8KxjEdnAGnucUox+hycHFs
kXWRHWjhbQcylkqmaSHwyWsO8tzKNC9lNojdwl1r65WeQQA89XbaE8ozIhtgAlVuhUMHYCrsj3XL
jLvpXRYEZjL9WaPPrtLvnW2Qmg30jWNgsz2imri4s8KpO47o0Df/X/75fyP/tFFqIsf8P6Pn7r/L
spvz8XeZ/Dfx5//8wf8Uf4r/kIEtQcxRj5s+I7B/qT9NMiMDy+LL9pr9+F/Un8L+Dz4lffIkHQtC
nItk8z/Vn8F/eLDspEdP3AnkGuX4/6D+tGwT0N1/i4b0UQU5DlICW3iWJf89GjKHXL4UtTkfp7x+
0qle4GimT+TJIaDD4NphMowNwgRzk/G0Sevat0W3L1CFdWXuHoPGyx9rwCUdzrzlZwq1YK+XiYhR
dsRAGiaTsxDxcLeV1z3oABpLYfR1OCmiCHxF7tQtZYOPMRwYQDHwn0P1FzvT46RRcgcI/SKcIlGy
4NBEqMdzQRn1HQOlmerP4q7J3ei++kzbMTm1sH7pTeFr1oE6UinJncjXQPMSZ2jXZHUogKEeZk+s
+RbxW+AwS8gNlzCaANBrq2V6M3T9S6oek5S71ByMB8WFRT6k96GioT1grWLAH//VnTx0jhXt1Jpf
hwbrVlTAVTN7Yqqe5+d8YRDnrcEpxQgtrZFOt0fGw3y3ZCOMEzy6Oexo+pIWTeg1J9pcE6M9u/3k
/P+XWXsTVo7xIr0RzUpqjpthxsA05mhLR4V3VWK8JV8MQ6ufnhLRXTLnold9E7UlZquRI04ZaM6+
CyZo4fmnKQNN7QVDc8I6pXdtkCHVUjN6PIjxlRwvSSz6G0t+dqrLbh3u2Y7heBfpgfOf0g5gTV1n
WMNg25iyscNx8rL9ir0XEsK1Nzdr0uTqk+7HFBOLgLW7pno79FeETeNcTYBKEGRguq1VF1YLnTKU
C8+SVuTY6uUY1P4RC2Xmu1TTRv8nIlK8XbPFJ0LGhzVt3BVrxbkmkBsrKr8nlHxZ08np+FxR73lH
LyG5PKBvOFXiw1szzaO4vp3WlHODsXoQeNgv1wR0vficOMlERy1Q4z9OaTeSlz6vyek6a095TJZ6
RKg6c8piK9ec9U6QuD4Tvb4n5MDcGGseu70ms/trRnsmSWsv1tz2YU1w9+HAHhr11QLUZapCY77g
jGt5xd4tje8mE902m0iEb2O+FMfOY+/vlSYzPiU8vrXT4bZc8+QjjVbIlLl1y480SBFZJ9GaQE/o
CC5mQumHNZ1eM6Y/LWtifTp6v/o1w95c0+zxKsa7rkH8s/Tm+4SVbTvaqLrFRGKL13zpEgoMgqOn
QFa4ZrvoV2Ho28IsnxZlseJKTk9+LBg6gt7OKB3IvzVDa3TegzZ/6hgEhwT2LOHQtac2Iqi6zevu
QG/gUv1OFjlvxgn76Gw/zYlZHONSPwSGvzet5jgg+gq7uYgPeRI9x9r49hOKu2zSnBJodltkNXpN
9jRL1eyK3lwDksq/BfD9pUPtq5bIYb1EJp62vW/F7a3rY1L2iRHZlh371lx2N/yxzgOv8meS6jPA
YxRTbEi73OYO71XUDUFzdYLgubXa266lHJHeygAgl+Gmz16CrL3VkXkQ9cIgTy7FQwbaf/zKNB3B
ZYLENIMaUImJmK/umx3797RJB3BAy7Kk74zOQZi7pAgAb1jqPVIQ3MV2BMeBdr5PjgrDVAsZQKaJ
RBKfjsyXs9WgHpgAqmiPvLsoIu/QtYPnEo31xkI0hLTA8vbo+ZC0VIz8Vm5IY5khcQUDhKNxb1ao
k514vKsnhFWo4YyNJbyDXpJjh1Yjng/Txg7KF2YQKOOK5lAHN9nQQAih1jfZH9zgQCicfWztJUyi
VZ3nN++ur7tQ505zqErqLtOBcF1bwISHZD+MHD1oPHGKtdz2OEwZpOExCjXgOBgxKQzk7jQTT45U
z+1eF8FGp/vn3pUkDms/PuJLTQmFVDdjY2GPcorrbIsHb7T3utLzto5rECbpTAgj8GnibP3H9yV3
UFZHw8Ko+DSPPUNAz4VkTebRRNdvdmi1UDc5aW4S/sfx2jlrnaV3ywyHYsDweMlkIsPe/dOs23Uw
MIyeoRMGhffHQJRql0V0MOyC9duaNtW9IF0xI0RO6rMho5D+95corEc8GgxeI+BMrWeFUpL2CdD1
c+kJ4xiS8q1H1cbBMPUAZscWIwurpUMlSSw5ou35NMeEgspRB2MRpJfVpI5XkJ0DoigNFVE5pQhn
7D5kAvW3keVrRqQrJmU6Mk6bbBcL2LflAz0aXAQZiBAu0ZI92tXMUuhttCqt8+RQ/xCIyui+gSpk
EEhA3WoxjJACwloc1h39rGWY9y6BtrNDIljTE9hYrIGos7NL+7t+jB6alvFPYSOhCVhEa5ZkYH00
Kkev2s1qHyuSOwx7PPWmhghuW/gzJMqj3H+i5EJK7NHfdtc+y4Q8ZMEJs3dqj1txLoYt0Hk+3iI1
xGIhcWplHDxkFD9QgZxKW+1I8XsgReVUpSy5mYnmVkXJr9F03UtsYC8f4ATRd2BGSa7Qhgn/Jg6c
O5iyZPxkILUsi/ldwEDyR78H7/6PPzbptvUPdhr9hk3/grrPx7XR7mK3mCikKS6a+U9m+HEIv45h
DUlxViCYkGZ/dOCdBgmLpXHfktn/4yoaokP72vnGAePBvSU0g9NlDtOmuxrpLZtCtLW8ANVkeo34
A/syNQA/XgzBRNuQDrECmTwlOTdZbwThw16wHZgkcG+bd33EfInTxiGvo1MyngjuDcgP0ORfzd3n
RMY9hg8jkwoTqn9r1Q3HERHvB5s4atIUr9U4vmJipq81+ReKXALPHIeIL8D+DBIFc2P7FFfVWzvg
42vZ3Sj0vUNidS9B0FKHz9mXPTX+fjKca12OL0tKNGFqZdY2cHvKL8++iem1sbhXkwFElxrVhR44
rzR5iGX6sUzoJzXNlzHKfVaUU0iptnIgGeb7z+i/ke4geIrMGbwbOh5HsfpQt+whF9ScrWh7YrPB
ybMZJK7SKB0ZOJfYx03tHLmzx7t/+e917wKFAa0O/obZN5RRCKVRk5OQDeKSnuh/ffj5nJwi/c8X
WAAcOeUIfGJlC+f/6+HH090CED4Z8f6HIZmurMjEWy3BP//PxZmfRtp9RbOSSw1czsso8x0NG3hi
STWf0vqpoOgj5a41NiX9h3OHMuafhwz57D8f/XzBrbUMf/4hyPKgmkYrLjJYzdk/dIG5L0+dgKP8
8/kf4ufPRz8PP9/RDQ1MJ47Y//rUz0c/z/HPc/7r6awa7cBNPWf1KW0+l1Q652p8ihMzOEmPcNHa
yO5UXMKzL6JE4M3nG7xlNg+JTzinK4Cx/mBG/R8u6z+/Yv1bowH258Q9CxIihvN2xGHeFh728Z8P
fz75r4d/+9zPM/7b56KkC5lTtAwJear/3Y/6zAO2KaoC9i02cuKNwKUxdyXQhQcmtdjKJVlroJn4
f+G5r3k9AxBcUaH/elvTFdqQm2RBbH7e5nxafdo/X0dF+lpkxPnSmeZzJraCYydIM1yf4eebfz76
tydsMxQCkuHw7odR+q8H0yOex14ffj6XMFoLW6iim//B3nktOY5kafpV1uZ6MQbpANZsLjYYQc0g
Q6SIvIGlKmit8fT7uTO7mRVdU717v2ZVbq7gZAZJwP2cX6i3oJZK1XdMLXit4p78SVrLPyh9UiUD
oWrpIgWOsw5cGZjjHwpJ6meRcb+MI79WUZA5nyXLV5TZTroIOqSzUNe4fmxhWHP1ta7+9glCnnel
0wX3ejHxl+jk31yJuKqa0nRVxdid0gpvDfOqsTAhBHGtKuWFzAs3To3kZ+N2n9TPSBWum/ApVPIX
VTjw2ryYQ41R4Tq1SIEAS8r/zlIvQDVVTZdNe0hqkNWySl4AMwwYE0HhChB75Zvme/1B+u3JlOB2
xkfxQveq1armFf+4ouFWYnaYRtTBhrjR9Gy0R3tu0mcvdjZOE3xugibbu9oYP9RspXGbqtF0cQME
VLv9WNjVa1FaeBl6+VNhoegIMT3ZROXM4xLcmLxfcpjDgAVYstx5mMhL2w6CEVHPBq32sgS+gfgO
6TDZDj3o1TSF77K41t5J9Me6z2BmxJZHwhEugzGxiwhTbedhiLACt5wexh4DQ2OAXmmaJU9IrDzv
O5ejdWWJFOwkHm5OWJ11fIDJ5piHfhreBrOI13YFjCkKm/YhyUw0VMM53UMr/INf+KvNg37XwOkj
nR5H217XszVgwfk+w++16NpLB6oYIw4R7mYNt2HfCxDn9RvQ5UMMAIododE0sVSXAPCXmgCZFrQa
2FHAvM4J0e1H+Z2bB2nSqaq3zndz1Kgv1VRu88pWvDWNJ6kn/kmNoR0PZ1xVF6A9KH5AoJCyBouU
KTBkoZrXgmMJGOCU53yPf1fCcUZC4msB5nkjKrRCeAj5V5csbfAvk/QpVQsRZq2uSzZSRzyVzqak
j25jgXQ/HaQPquqr5RFfxyRVXdjLq29L3JpFi9MqRCH84ZT9aiqdWOewfVB2YzjCSJKklIG5FRmg
+g1AMcnDK/lCYdcxqe8/rLc9PLdaHkHJxsq+28CtKRqpGtwAy9/0hXudokbDdP5qttiS3+ZWLTKI
Bvs83Oj+4XeGd0e8SXAQrGKdz9AW9hG9C2+NDXS+V58DHhwMqM81zEt/XqmqKR9auuV8MtBYWTXS
NE4Vc49KthmRvR6ahXi77yIkKYGwoFbN/ZhU5tZj4+RI0Wj25eVe1XwpYvGuz8Y4amWOJnKbpR3c
YyDd7Av5+PVH9U8GHltjz5c8BMsTcdN4py2kKGM2keN8MqUUD3g0ClkbJF4308atZGvtbVEh9jWY
Ww6u4UPDT+OOQw7YRPUOFnVDLOV7U2+wGW1SVYUe3atXhzjjrMvKerTg/++TTCNvNXyZpX7N2M+b
qtLNTSAfkKaIyeB63hMZf1Sq1fMxScPuoNpThvkx/r9+8pDACMQL2MFp2Q2XGUg1Ev9eisPNP2QK
kg6NkK0SANBzrcFgU8od+MgD4bGO1r0s2i4F7+Dy5zbkN0xdrAZ6RyrhZ+r5kaiyT5v5Psr5bv02
S65xe0X1Wury/7bvKrxwW0HV1HW3vlvztszt7d36kpofaxASM2vd5GOgJB3UqJp8VW24vvfbNVHm
RdvFMCW27ddbv07RTDBJwgFW2Us2xDL3wx6rc4FyTopXIb/3cnZjklvY0C3ygYbpBAIvjh+VW1sK
AalOYOOYWOOobifg1JcxXCk7hjKEMWk3lnGnq6+M+uaq78mtmFz0W4FJAfdJgKyTZbcSVJcxZdzH
0BlIEaFkt5A1QA+pJEnXyedwdZVXku9HvQm9GV5GUxTwqFCQjK18i1FsC4Wucu89jwSVl+Pyyz8B
jflub4Hm20V2AylCG4Nkl8sdKNahFyPrgInxyAZLmJLwlGvg24Q487g43aYxsn2VkfiJu/wPePL1
/08s/Py/SSzgN/O3shL/O/vapn/KKFyv+JVQMEz/P300jITvuZZuCw9hCIkV/q//MFzzP21bx/TG
JCiEmwxJg19qEq7xn5btMd21PcciEIPPzK98gsOQo/uMkgSwyTf8P+UTLFeKRZTZHJbF7sd//Yd8
P4ZpoHchDHiluvfe0cZzhznPe93+ubTdH800h8docZAW7jNYuZzpv+I1dpcSu/hRFz1yDJFhPTVJ
y8bHdYdN2ZSrCV+CpzBCx6Hvc3SZHKd8aZqhfeoJpgQeWQpVYIvrrDjvOZsonKuXsK7sU+94F9c1
kgqMHhKTbaoPmElwBWIuMDZkonHBxXXloYa1ttgwnmD0BwggnW6FWw3ohEddhEd8rCFcPmIzdxtW
NTVH1YbB1RAouC6iugsTXrQLat/moH7fRrXxOXONRweAzU88fA+z0fdvczMVBNAd8ZhBANinupVv
QqeLX2x9WO5qLE6xqQFXA6urOeVmUJPFDgC0lMGHW5fqV8Wtj90mAV/H36t+LRYkyPsnzSpFADW8
mg4gVqcDqY/poJp808j0N/m/9HtmihxHWYGcU7NVcW2XBC3rO7VQ7I07MgIIVqv5yJnIq4piYndv
kftpkH0H+NU+hThbr+xZi1aAQXKC8T36rlE65Id0JuzzL9WAFPzBrrRs56PpC3qsIMspQC6dVG0Z
S9TJvbZNDnJUDXR1CVjIIZAO5B1QKfTvt3gBXBcMeDjbPlQpuDshPtFvfgDxcwIOQDpkekQ0gTvv
7FZvhhGjot7Y7cFLevujYZYrd6zqN6DaxdZFFGStpo2x/lSWtvXsJmL87fI6BC+uWbiOVC4QEQzM
uA8DB7hcm0Gc2o8i0MAiBmLYiIKtEQL+ZyHMgB9INfCNqLX7mmTi2TVKUGSywKPqAKPZPtz6+6gI
9q4ZPqkuVfTL4p/tLJXYhfHXGpEfQkYIJwD5xGGPvSyImw3HhZTUgzbx/Xo3oKbc+toYjrYVteVD
xbHt0Fq4EBhw7VWrX+wOa3s58L4daRlDfYYHC3EtUgc9wfXbzKLJcWhgl/XrSjUSE+4KiIUhpx13
CIVS6BlPIVdzH/Oi76C+Gt2hKeKnOveTH4PRPs56lH+1qpgMXuVLlnxu3WP6aJ7NCtyGmAwAj8lY
Hdw4nDZO6UMj1CtthCnSB80DyBjtMWph6Gn1bGynYY4v1yIrcGDIjP1vXXIQQLWDimDoP9wG4sGP
L8TIpujXtXJinrQBdO7MXkHDBJTUofOdGP7rwD/oWRW2yefci8h+uPXhdn30E8065f3UPeON2B91
T7teFMSJFG3JyaWUpn30+6U4pvlGNeJkiXEplf3XajS39nEmmfYQNgiFqxHgyPYxwRIcf4womB5m
NA3uGk54j94c5jq6r6ek575H4CsCZkM/NAn6Md8O4W6m9uY6r4eFfR3PW/2HlRsc8ABaaJ2tP4Mn
mp/JzMn6tRjNCqFs/CPrOjWufYvL3TENmmMpu+DFFMfOTT/fLuoiLCLfLYoRpJxdhsO5Dg2LjzEq
LgCrHxbd7Il607p2pX27TsidrFQzM9ri4s9mfpt76wetRBZb0wbAKjMo+AX91sUegtOYEDuPJif/
7oFY17Llm96J+l7r8/TkzRkTnF9PhX8/gXRSWcHa+A1ncLk+TP9H0eeXMuagzYNdKTL9/pD1dd8y
ydXzP8kL8/1DlsOxUXbt4vwUvttvO/7ix8lqjCM7VQKtbuaITZ13HzTT0Pu73K5SEhFLuankXxGG
BDoYpnMOez4oY3DKnT6Dl2rkoOqLQgNAz1RE+2WMnZORs2m0m5SITZJ8yxYngu/SbKol/JqafEOz
oZ6eqrlYq5YqxmGXiT5/vTaq+KhHS3zpSHC+Oh1UFN33+6MarPJwXBUFmhWqqYOQbwUGDG7ioQad
OdreWmbtgbxy8mnJ6ksY5ckPQ48/IzhpfCgFuj0FrMb1bHjHPMJ/pRoT/RInJL2azIr3QTsYJ1QU
qwcR6MUHo6jQqW/hQWAJDkO8N4G+jwXI1GGwn7WeAtu/4Y67VrCbp0Q2hwybu/CoWmqah0rlfVbx
0nPr2s/XabveiFNgmRYfq9dCvRGJtvG72P3guPoZFv/wLQhT445v13JZaixnez8k+ZFP5bfgcXSN
/sHIW/d+ySq2P+R5H//+S2O+k/my+SoA1nVc2/EcYXm+8c5r0E3MKS/bJvwxurpxnw3Ev4bQWJ4s
BOMTEwhkjRgTEI76Irw5X+N7jChJMuWvIJowBylQSR7DZDpYNXRBUlbBgfuJdmAvil8GVNJ7dIGC
w21A1VSfmqea7/pu174b+KvJtz52mLg+QAXIYrN4qGLbOQG003bIqRHgG+zhkms1uVlbsz/Pbv/i
W0hBNCMGG60VfgejbUiQo+Uc0X4gCId6wn5sdA9QtGxHbBEA+cnea1X1CrKXCHrFx+t0OVH1++YI
oR+zweOYiGRbm1INIsjx8k6AGeSp5X/2yu48G2XwM9aKjTHU1S5HJ2tl+KP+mJlkMccEtY52yGl2
6NreqeqU1eekIsCn5qmuORDlA760POZSN+fR4HybkPs5EvbNX5cyR7SoHKyHINHTpzCl0KsOSl7J
rqCxy/TJImz15AFj2KSxC89Q9ql5tlYjjuJhLqCaqhhhd+/7ZP5867KnIT+5gOos/uSwqAFm8yoJ
BkiS6IWrWT4JAfiZAjLx+BBkBpLKcodwG1A11deiTPLXw30DBHiC4onq2z8WVLXODJFNF631dcnG
5ij88CeIc+Nx8nrno5vhg0K+7tVYwvElmsuHPHG050rXyiPaOSGqyJHxTbg2mSPP/IQmC+YDQ5jt
xhCuPQ+X72oCZOKfleOAiXDQRrNnG696zdLIkXlgAUbjmw8caYXK3ngWqVcdefos92og24RFugkX
NA8K20L4PljCExyL6DQLs2zvnQj3nBZPZbbG0UsddJe4jOCw2SJ6MUrN3ybuQAZeDqpi0JrL3Bj6
SbVuM2or5nJ51T/XUDOIZwXXNbpEgjbMHIHgoMYWwEsDb3+tJihl7jWLgD/0yX9WCXCOeMC4RJof
aqfXPgZDBKxDt52tFXnaR90ipW0TLsdznFHRINnletpLlBYa3j7gNOWsAbrN5t/dtv58nnR1HnSk
knwEDw1fcK5l/PvXZ5LT8sn4P4MonWItzYqfKS5ql9IcyOzBqfxWAb8fiFYhi4BQTd7ANQqHY9K5
5gcPl9N9l2hH4kD4ocbWpN8HVVau1dPNSzNrT9o6gwxdlFBgu3FeLy4y0SItxqt45vfpf4U/y794
VFt4xf5+HHZ1xxKeYzgSYOdajjz6//72NSPU3DJzMQGwtINAShKRnjgdQL171d217cdRdGlrtC2m
pCu3106v9qrTtOBTg+C1hxSeFV0WncD/jC/dvbqkS8FLNCU6L/wSk3Nt59JtDsqcBbPmrPpUITIf
qFoMt0cNOHLUbcxwM6BPPo//ZnMi4w9//hcTSHBs24cj6PGY8d79i+csr33Mw4Mf2picajRePkJF
4qDuWZ/RRMPXeoS1JyzL/pzonNGHAb6hDBG8IhywW4LK/mx5VryNSyy9VDPoyx+ZJXM6nqY9uU74
cr26Kty1DdZpo9au/fKp1U923KNr+yWe0MUO8woQEH+R6k5Vr+3OJUgqR1KnroBjVXN76Mpeeyjn
YrgvyzIZzpHf4+GNYHnSO7wJu98BSoPgOA3opMWZ614LkFNjgy0CbXTUkC6sTDx7chRi1PPeRjQq
7jrvs21E7Xoyy2nnl1Xzwl3jh5rQcD+7c3XNe16WzJWqPhg3TH77BtYa8R4//doiCrJOJ27qDpiO
DyTF9HXRIiGnD+L3pj3jwZVY2kvu2uEJpm90UjVVRAQxYXCQM3k3EC9hvv/736sAz/r+4+eUb6F0
6lkuGFY5/tvv1bDCWfenRJCH9BrxiBjNXTgIhGRy/Yya8fxs+R0FlsD3UWxi9CObaiDTOnRrxHyd
FrZjsItCKbtPFsM3sGSA6GR6T4Ssg6e0iXxcrnJcjT3JXIGVNxugE53QRzs7K91kpRejtUoFAl3q
CjURXuEnnijOQV2h+gW4EFZVHUVoe2pV1VJXqFVzI8JbRr6u6ovmxlolDi7Kal4MIKAO4XVI/Qwi
qSmccVWVhaqpYvQiZz8KTjxo8lAFKXavN5az7VOkgf7+UzDMf/0YCPXZYIdtIjgWAcM/fwxmXGRp
FTvmDwB5zSoO6vScN9mzjyHm3q3C9KyKYTbScxJb6NxVXrVWfWquqjWdaz2Mhg8qRF5xG5jqsdsN
0fz5Xf88NRjvjC/vulP56maYHLtyjg63ZdS0VkssyG6Iu6rmb4U1pA9t32nXV78NtLA6UYKD5XLr
UzUQkymYoF9vV3XdXkwzqo1X4Lt1649tRGEir8k2JDzIBkiPgQWBG9wJVft9VU0IhMGE99XfLous
soYi/X4x2e60SrsXlYb5WjOBrNVRTlU1KCgm0konJ+nhm4YvFo6bR+Sm0C8c+3LtRB2aH2YZeUc1
Igi8QlOjORORW3cjAkBpAl7E16LxQ2sa6Cy04TMxt+kRQI9+52qL/pblkDeMITWOS+gVr1VmHlQ/
4YNkPXZetc2j2HgzxfNsDs1nQVxuVxkNHAV59V+sahT1cv/3X1zoif9y//AhruuecEyeIdzP/vzF
TcoSmsRg5j8I8/AJi2DCh6M3vVM6NusuaNKDasEbifR7WHCIWc4hIjRyym8jY7Kdgqy+dnWzHuv3
tunh7eLbI3IR/5g8LaF/ndNWaX6ck+CuA+a90UfuW2bak9tH0tRYRg+NPo8dH7YQvlv4T6oLHHC7
tx2ya3ZBNs+URbUIuNGJlt+rPjUv7bwezLToN6oP6aRDzg5k5zUFzivG6BxU7VaoPhFFBa68aGmq
AdfEI/Za/avrfht2gKhuNZ/je0z29t3675p/tVTd8kicxf1fTfW7zt1n/I0Oiz5pQPoL7ahqyDd/
HFLw3u/6Jznt1gegq7nzS1tuxoic365/N2+0pezkKJz7dwNliSrBnVqwDaGRe7xbQD//7FQrCoKC
W5/IYdQ7oG1RAjwQlEsOi38I27Rp11BmbaKqFB6IUTBmVuxc592uIN74FABN29y6bpepNSN7Ewcv
xLP1o8d7QX2uGz92pvMGmLD/mcI3h+lvfxVDMqwIm9SbgFjtZQqzh0Z49Rdv9pb7bG44U/U1Qokt
zqGaHYg3n9CUCnSIDHC6FunZy2RCgHbrpNsWCSp1WR2czWDZVp5bfdTaNjwD9XjLg7L+mIQpTMt6
QFJDNvs4cnd5irXPdW7em5umX9D/k6Njs9PcYx6X0nW0Hy/WJGUNdLFsKkeLX8aSIH7hZu4P3X9L
PNRNs9ogCaPFy7NXA74dElwtm9SST/R+ea5sF1eqpNG2qs9J2uUyx971AtVFeqNfF1Hd34dhsjyr
lYLQevKrMjqpGcNU8g8kqPdA0ndcCT8hLj5j0XJ/veNNzgRtOCDuNRs1wQvulKpQo7c7420g5dni
mETib12jWuR2Q7290q1PzQZZ/mv5YGvs1HM7XFDIGjs/xbNYPuGvbflEnw2HLI4RnG5dt8e/8Re7
ATXvtjl4t9ztWv4EOBuptm2M0b/ZLFhyL/BbNJEzCocrIf/DuoDMorwl/7Zls6DogjxK2+92E+7A
JlTIbyMD3NfJzwnBCX3t1C0kClUN/U9dpbl77pT691ALXkvu4h+NyNIfkIz1D63vwkTxKnQVm9K8
byAUH2BmYv3TwjBZJst/FfAH40hHuA5XpO3gIgM0uZH/uUNlqQpacYHNkT2FfvhGWP/p758vMgf6
/t9qSB1Cj82Rboj3kVPDT6FomAj/igThsCaZYPOl8DrTSGAvS0vXEQEriFysMg3Y+ioX5VNocBhT
o/komn1m5mid+K69TmtMX9NgCQ5w84ODqlXocA36QiBK9pPxxFlKVVXhzO09OHF9P4ZOQFIC8bxa
GxoIB52+GcquO0cx3lvAL7NXlFfCVe9X9l3fFJLr7Gm8rhOHx1BQEEnVDqqm+hbbTHa9G2xuXbdp
ai5KJVBKVKfWyLXieHgM57j+wCbMWbteXKxB7mofuznXkR8KWjCfNG3L+KSBiz+rlm7e19PSffQn
3br09fLEfizZ/v3HZLxPI/Od9PlCsj3Q2duCjHsXrAzQAp+qxkFtSnMkfkn7YmUIpKsicKaMBE1y
4W36hHXiXD/FegEKRhRPsZMUT02PNkTq5CsYxzhtdkEoLhBKISYA0uv7r9Cog7Nay5CrejaQZd1u
Hm+v4cR8ph47LLWe6tfiBn2cAnNnc3lC3rbn4w/8Qx84xqFMumWNdqv5nCU5EmzjMH4dO2ObZ6X9
h5eNmyIT3ldzFMC3HT98mZOlWw9GERz01O0eBqBu97ZAWOWWIlpq3qqFLt6tL27Esw+T8KhSRLNf
9KfMqP/yIgTgwd/KC1x5gVpD86b+JF+lizIjWwH8/f0VHK2+xM44rqq67J5zjJZOTdw8xqnePasu
fhTzQx1Z6YNqGgOmD4RRQhwb6tkVRztofhZpVV5GK/afJst7GflVfW5Eu6x75GX4VfXicx31p2Hw
0UTLo+zcjJiQVbJ/QJDvwZ69bFcEMzjYNINWr5XlwZ6ztehG7XQrIl38ajbd9CFIB2LsL5E5WAfi
2L8KE3XcQ9Y7fg16qLV3mYMWiOxTU+Yut/DWi4xNqnNybpKy/2R+h0tsfdK7GlH9GsKdampaNa0b
axYo8cbWp4YH5N04FOHjr2tQJLCfjTASm2iM6kfPAr+f8c/43ooTyiD6lxiy8ii04YjAEQLBM4d9
vBO+1LMjsW6avXfHbv4A+GGbk3P5YpF9QT8pzXclKKLPCTAENT+PYP4AGrLZYHE5lG558VsBfnhL
ILdf/ZtfIMzQ97ErfnU4g8iole9hTvJ+K+6EY9XkfVN+wzbCWFmVJ86GLOoFr+Mu1zHzk82xrxqS
iTqkIY/nxG1e5FXjAYrisR6t7uARCrnr3cnYhHPvfxow100Gc/mKfhHkIt0LIVAG896ai12omc2l
cAQPpELsgE+3F9XV2WiJD05r3N361ICzICWnZ8MpCLiybtB2afLSWIOG5WiUW8AuSBeMByPybBLP
4EhUMwwr2IiimcfDtap6hWjNYPXbBFWtKnI+STLtVKuTq11ny6t9MOEovaXiMNgagVItqF7sKYJ0
lXrE+uZCfw4bgZjfAnfNSdx5nbRldFRFwMTjXBX1ikRGcX/rUzVPjv63fVY6podAvN5mqankyGYI
UIN/H1Ut6r5VjzqjhrDhys4kY0kE5s6Rh5VAHmVE1a3bwACiIrtmNyvPGlorlmyprnYosj2Jiewu
NoPkgtYSj32OZVbZzm81NoFbO7TqdV+J+S1CDM1kO/UaZKlN2g+ZLjWNDwZVBg/KKZxD63lo7GfV
DxoGKurshjvVNDnhJIiLOgl6uJiM+0mZHtAEQIB2jqJXRHuj1wFTcNA9L9eeKLfuwmyq9pFonHNa
5JhgON0B1a+Gj4AC5UgMOWCX7BdDNC9thIxhkxgI4cvRaBlAN+hztdM8A138JIwfgak0+3bKyk1X
pP2zuaA5xoE1+DZCcY0hg/0Uov5ESrr5NLZoTunyojrSUFxHWQpNtLjHh7JJOSipqltwZroWGnl4
iP+0LT0INlUC744YNi4OpmN7ZKH8LSTcVN9UIUw7T8u3KrdTDGQcHXBOG5X40fNi3AGAQbcBDjOb
iEzKUMH/irzlhYDmYyEP8mFQOIiqavjvLF6yd6bFvUR25x9R5t+pVi3dKlTN05HVRp3o0ctishLe
tE71OVju1D3Xi+dh25nxm7rvOkXg/xpQ7RzQ9zJX5uHd/Tl2rOexRw4oT1BFGXTU5iK/HJ/cEnHw
sDHjD5lPordL8wjdTvHDBW6Nsvq8HzysE6UCkZZCru1TGgIW2qMqvFrkxySAieoOSJKoPk1zgsey
MD7Hi0UyWw1ovW8+Vuju+QWSPsG8UACLPKomLhJLD7aBdgPCHjeU6nKdJ7uuo6rNz0O/XqLm8RW7
qKXwKTzHktprRAlWDYk+oLJMIT0WgH09i5IMVCBJUKNIG5SeGAuRfT5VhiRR0eqDYnipm+Qbco36
yrAIAVYowp1V4dfIqXvAUB5ufb1ARXgMIOPnrTje+t3UlWe44SevpJ0R4+EExr08X82TY6xVp5qs
I8W3a5LiMXXLDn7hkH2eLX8LaYrcFyHWC1K131R3EtvpJs27fq2aA190ZCej+CyKwEMFX7tX/Z3n
wp3JMMcBjZ19TqfIWM1pPEo6Lsc+URpfEG7xiSxyIyiAml+qAqtl4onN1yAlDQ98J3wC+wRswRpx
hZ+GcW3PAyodgdYdVJGaAhuVW3vSFlTixxqhFTknV8NhUvVYCplw1ys3Q6/X1B7qRCsuro9Mdtto
8Q/08N2pm76T451WdhD35zJpBZnVnmdYmmEhlOOrIGfGpv4xGX3vg2PMM5ZMQYYasv5urdDDlCIV
1cUdF+MwZoZbr1XVnlILSXrZO9kxiO8+xA7BMw5i+N67fDKtL4adG4r6Q51jOiKyMQZqvjQf9CDu
HkaeIEgv5c2Hcvb4Q0at8aBGfdSaN0vg6Pdq1PWadNcKCHyq2ebc0mwDJqtqRoNeHPuBfYpqFnxg
bmaL5xBnVwJVQ/RT0jj6YGzDOx1NQTID7pckQJIwNjyY322roaVtBPw2hnKvQezbjsbK7FdGlroI
ieGQNPql+WoXHRxgt5q/tp1+6BtL+5Ka9o6MXvgq2si7LBaym66eQMrS0rdAtPnJ1JDpKvV4eHB6
Gy1/9Kt2pGDnQ+nwhJnzoyoM8n3Xmmr20OaPoyxuUzQ0vR4MpyAUJC1YjCJ50IF3HlRBHLg72LjV
VHedJ0jv5LAztcbutxbH57MqSj+Pd0PRfb11qdqiYStqxyU6ATkOJ7FtzV9y0z8DxElfkXatD6of
9ar5S6JrZy2dX6ahsVD2sTjvopa6iuaofCS8Wj6qmu425WM2zL9GZ9lUfWrUz4DCjEGzfLZbnHJM
fD8fLTG1p4YE0Eqr2vrb0ODZXIn8bQ77Zt2aOUTQqjZfKiv8ai7sgIGLbiO/ax7LOWkeVc0k+nXP
IVvgX8VB5E7zGFYjnoCd14aYzajmbUBdPLcOBHwX0Tw1oPquKzhm/OKyRdvYZnv0eYyB0I0x3qjI
WdeedW3CVUWVSzYDAtd3QquOY4OBSbk086Grxpr4iJtelmoYicfqvHWOy4jgTf2lxUTmPjWQEq7i
xPpQeE5NhC5HuujPTa0R4zqAtHjMvwZeyZe4zq1XHdW2t8GyMTkvQBTbXSbWU93ZhzLT24OPdgae
Snr1BFzDWsEDIhwcR+WGX252Hnz7I54y+s6SLdVF+jk7Z26fILOVNOsCPwabPwvDeZTWD54h/7BN
ffIqET0b47BsOuHqayDN/VuUZ8DJRP9qxDjpVXpWIplUD2+dm2n4WcTTKUY24gVZ35Ofe/2bWZT5
eoIVtFWXg9+504Yieaq1ZKMS9wQovL1K1qvCjQr/2lQDpcrw3+bYWQAfxcFoXOvtF9NOsCAauk8Z
v89DDtxqFdiYxCTWWK3HCDUGNcpHady19ege1aiOpnRh5VB0uxoLjxpcXzLrp1KHEkciPbiQpExO
pSCbK1uqSxVF8TZPwjqj+hRcFs2vdmmGkGpaxPe1mZe7oG7bj2buwDnIG/egmpk5fe3m0XlUrSIw
t7peJ8+q5WkPoTv1LzqWYVinIP5WCXFs51EcZcYKIXRZVW1VxCjLSzFiTJv+OVENvGv2LlykoK1+
W++2yLu5f7VmV5MR1NGAYh+SOefeDOMtpPzuLiawgl0D++ZVbCOfoKefZtGLH93Az8q24vCOYNq5
jjPtrfUdhIQtK3xGmlish1GfD3NWEYeG1Lw2Zj3dBlL2cjKK/OBAv0ZdY5i/hE5yRjm3elX9cRT/
6i+M7OywT3o2h68dvPBLPRF2q6qp+dY59aMLl+ijgw79FkchrARnb/7YEH9QEzSRybu/PZ3jOTGO
Yulh58dh+62Q6itg09AFEfZDk3ioWEXZ+IyXWnJd20uSH6GZV2ict6ht9W62hrg4vS3lsFJrQ4YK
0H5YKlJztvtYWYCqC/muxszeRmWM4dxABkVLwIIrQLgqFP5bQcVV7Tbwbt67pppcxxEsTDEhuS8B
5rcF3q13ew2TDT3IvKVCVkdPsUSYJ/Qy5u4NpU08QdIvrbCAwGZ8TInhISiYoEoO8ZJYKGLVxVjX
D2paXnZHnyDKayCyeF9Ymn4Xd3NzmEa3OcR62h5uzUH2pZ7Ws8GRVdW+TvznJbe+qkQktEwb7C//
YnLUNRiJO2hQG+jixqnFt8D0jde+Tb5HlVOcbNlqZg9jxtFZtmgJIzmOoQnE0rLLXWwiJmI+Gagu
R8TBbyEnb4oPNaZz1yCTh3g2p9H40zWCdLvg2k608IAdT4R7A77s/KSjvTboK/JdPf6e5vKrJvs0
O6n/sC2EH+LZP1rC5VgiC9W8FWUI8L0zft563s1a7AnqcJeNUn/lrmrK9jmV2LgZLBFwvq7fq6bR
aTaby9S/92EnvIrGK8BdaW8JIhV3tbX42PRlxkkzUh0Rd794y+oGh8pA/Jgn96MlwvFjEaL1j+yq
eUhyVz/1ca3ftxBjUH/JNbjc+Ci6Adp8hSW0M2JAv4rJRghp5NSyEUYWXtRAp43dGQk/1ZgTO3Dv
3LkZ1wTt9q2frIoubO6sUE9/Gvi5R372xxBHP2PdI9ejpZwKomU5RaSm9g36+JvFw6oMaGKEnJJd
fsumjBlcxB7p0lW++Ky3qF/5hTOfkVHgpD3ZDwYMxCjw23uY8t23elgrxHNco3qEtl/8KCSqD674
DvO/8snWUHc27cL81i3aOerS4IPRxfbGQYpmS0a5+fB/+Dqv5sZ1YFv/IlYxh1dJVpZs2ZbDvLAm
MmcSDL/+foRmj/aee855QRGNBmTJEgl0r14L9dfnJrfLL4NjXSc1K56dROTPquOyUaiQdZJdOUCV
4jajJuMsTShQkcsmLdYa75yWQQFo5Q8tad7rzKfYxWmQBfWCAVqOZHrkaDgs42jIv5sFCt1J9SMT
FSlbT0suqa9UO/70ZuORPn6FtWsuccelGe2N0Wr9J6Uc9iqoHP84ebp77HncrToxtZ+WyLbydQmI
80Vlj/pcWrX90OR+fx7s6XdTAHY6ZOiX3e2eO8QEk2IQ/hXHJlgP/nG++4w96YJi1KCeQY0vgkUd
8o0qfGOrp64kT8+tCwkjbPG8CdmdNGh/Yx9SINm1EsQoRKN6B4Jp4ZvVku2vtKQ+ydGo9T8ISDtn
bqXRG8dg+H+cDipUXoadyCbIguRZTtTQbvD7Nrt0KAzcntsZoLM+UTSYdXloS1vXx+QQa/t0N0k7
ILm+IprcUhXOgS9un826CzfANb9qrQA+Wo1ptUNN6jvA4Ymi8iZ7LCp+KFVhkIocZ4K0pPF+jKRc
ESYBwlGhptERSf4S5Va+VKeqe/b9+SCoALW1/T4/eAQvNpA/tRei6upSBXC6SifXX9n+CLKlAmsN
fUD8LBuvS3cquKDzrRc1xGltZWdPaXJzcBVrgpJMdEsHmYig0/eKlQwn2SAaQQmmvBy9DzHF66kJ
/LfCd2AFbSgqM5PJe4v00VvruROu9bnr9b6z5Ovl7eRobaQ/ytx0z3KqlUKipRIuI/BRPhspGjHz
HNst9WNpJBNcJ3SLwE631Hwi0dIitmWyNUEjA/apYvSgjC2dCrYneOqMuHE1ToVRc0TZjKo0OVR4
hbaQ/ob8F2Rjqa2CNNOXDRuhR61zxT42sovsFVbQPv7XruqIMrH3w1dPUyRG8TVCvbm5gVn91xrS
Lk0wafZHQlXXQs0e5GGILJb+IDoyyo6eRe/DlN7smTrokLkX9c6b7f/1l3ZRF8VrHXDkgGL10IkO
FPl8paOwckARr0ZEkmD5MCrTtqjgRLp9b+edp2WS3Jj66iBNruNCmj9/i2t/35Lh21VlpSBIVvfv
/+v2Tg7orfWzbLSQfdF/9pP3rWCX9PAmWahUNvYHQZP+kwi42CLy6CHnRDeMYKLXfTZCaayfgoZU
j7Qjm8kXu554tql2/irY59ecNwLduCphFlHkZlJdkqnKZ6IrX2pfWBfDM5Jz5NUcBGa77bKR42he
EtDyxINeCHvfq56/56tHoPtP3UajOUhbJGO7DebSDvYbypMPI7DsydqPMlbr9dQjuCttsGbpcPV0
aONVAgHSWn+qh9p6QZ0bSnOvrjZ8vNYLQXP1AIEhpAmlYr5Ilz8TBsCNHJVjAIuemr0OcM9MuhNd
9LmXQHwPc2n8Giv9tGgaZy9Q6TQWeTv458zJfMqMsqfBgnaFrP8+T9P2QDn2gv1DexpncJps9Png
lVjOh9/PZGIStDYf0MK5QQ0SztQRtVu7JoWnTD66o0oweqscIZ49SqanW1fGCtGHOkWlre9lr550
bqiuC5UC1CBsgvwX2QBwfDcGu6KswPNfpgRNSDbvzkM9dzufHYtZKl/MpHVqZE/LNbur8Un6FpHn
LdEmQy9mXs2I5rizA+UKaVblxdCF/jJ9H3rVrpdoWkA3a0ZiP7Q9vL61Z+/M+C0HrfILsZArtL3t
RxCi9ezk9g87asyVHmccryMEri1h2mdVi5uL1MPWIOSWpjwXnMdnj3ZonbMclG6zCbKwPbUd5ZYT
IIAyyoHdo2MXYb2KtOhFrdViy4ZmAmo2wx7k8M2z0qZpNRhGs/zXTOmEShiMeJ2yHAiroYltXFB3
HT8mlaM+4SOxll3qBb6k3Lyemmi6eWktMTW3BXYecVCcG/Y0fBknAYz2jy0P8nBHhrSijLE1lYWa
TguESAlHxmxL+yY6+IMdHmRXNhOiJKSVEPmripKtsDRqqRKGa3mZgEhBg3OeLme2SKKp5bZt7Ap2
cNE8BxXy3ZXpiB8AhbjQxTc1VQED1Ebz2Ppdvw80Hk8+vBzXRihfSE2IHzpa0n6iXbJUVfdZkHXB
BjEVUuhoXq3cvA6pXDXZUIluejJ6uDf1Gll7QQVDllrqk5WrxnWgl8w9OYZ65G1MnT3nsbJOtNvY
/z9PjmkzIvjPPNNLwVaHCSzgSdksDVj9n/IRZjkw1/2Gx0D5UhgoCCEq7vywlWBhEhOM7fahyyLz
Ww9KCOILeMeVqS4OfVIVDxoI9i8Ve7NyMr51wfwvV4llCBElZ0CX+lIOaAYa6xonprrnR1M3IYLj
VltftAqJeLl2GvePQ6BEb6FG2ETvtWKrtYlyBNKD7ElgokGHuti+ScXvq8Eutr7SI85XZDMMZna5
j8qr+7TQLFXqyfz4zHZ9MVSG/RE4OuQbCXowg5cib5tpizA3s688ptoHXcvgxOH2/MrH9GRz41sE
oQ+PXDyJV78OgWolnbr2RkW8KnEyEDlv0PGZR4XaUI9IOMLIHb8l6NUs+85Ini3Ka1+pkycQrJrT
4b5S44DeLuap+C8oT4P+20+6Y+Z5xjIQ8MKVsts4/PPnRri20cKsy+XNcb5KlPhN45uEVsA/fvKq
moIL2DNK7cv6jdt+86ueYw5UNvxgyysWArL+19J2AuCkXXmEi1Y9mBESxaUynJPaGS5o741Q7aFd
ZAEUkCbZWGiS6WHTPcoeEezhchuVE8KaHYJQ2+V9jdrj9p1WA+w5LCubyHTHgxfWb7KXcSs5a2UP
SGguBQau7RzEXC7czs29mynBe6S20SaQFcVyAJS72q7NuXpY9mXTJD7CwTGy0vMCf6/6r34cBc+V
broUpFvZVgNDu9IcRX0zdWAYdquJjR+02pvQqgrozWDtq0lLd+McXA90kEphHhXrNA8z5Om8aZN2
trYK7Ty9xnmFqkJYww7cq+lVWEmIhLBRL25dBATPuldcZa9SwLJ6Vd1CepVUhzpGnU5e3RslckmR
yH5MLsu9eTZBVx3ito0XUQndva10r74H7V0WtP01auJmXw8u8k9zN7at9JDrubWo1Gy4FiFUDL5p
Ug86jzqD4h7FAElValv9tY9c6wSlxPd87uWEO85xPL7JMTRbjUcvKp/kxCTwjacRnnw5lqKGdqkc
ZS3HirJ0nuFqgQyLVbycJ16b/5RDgxkmV427URBHEH8m29zJzFfpl6NTHtdEROVrOz3K8PEwq3g3
cDR0dn71+3GXWKQqwc4X1yls39XCa85yzI0BxerxkBzlID/zDPWrOt7LUcWJipXJjnoru4UgTpAP
A6raKIXYdekech/1gvK/zTiuhNprR2meurokQm1Ov91ijaIpKBxWXRAh5CZ94BvAB8XKaZvq9eV3
V06U43I21LDq2g9NRMlK+BlKu1f3bAeIOfHIBtJjpcbR6NwBqVYURlrf8PhXzcYeWiZQmNLJhUAK
kRqCi70+ne7NNATqSY/NdO9aOhxi9OSgtCcj8W/qwL1600/IAEhjDtvjuLg7ET9HuLnu5g2N8kuU
oNtI+YJb7bVkVQx2epRNGACTFrdqJdm6XZvdhmCpf45GZ+bj+OMjLxUlzo4OH3bhjMNj4oxoykZB
ua/MuHmLKp7ug2cFxGPo1nr1PCVq/CR7ZpeiEyDGF3YvHDWKYxJUUDXUVbHydRLkcIIjjpDW5iWE
N3QNvRb6ah6Ku2ixgdQyRFGsoVqmXi9zyLQHKnmzW1+rvccQzbljZurmRa7jljzAc+Npmtcr4qg9
W6MPAJuXkCbKj6b9mLS/pOlmh3N3U4SQOcs/QtqEW1DWKyAaDoVWrDWvR4h7PkUlU4AC40S1qOkb
Jyjmmsd6bqRdgYIi1FTjJF3Nqkd5j0/qZru7yVl/fKU9c8fqqCHNtOzKaPzi+xAaaAVsz3DlbofO
a9cxtX3SDoPg9OHWU7u11KpbeyYKcWxUwqNZxf2yrSpz02VCPI/QKj2H2jZ0W/MiLexQ9C1xThQv
Jw+5rzhXYcB2rQZeTEc8o0RkPmmc/2+jAIIoxUFgYiknh1nyUwCsXdndmLx1A+KVqKlcjC5NKCy0
KePgRqGhQ3cNv0oj4g/dSw0DspyQD4QrCrs9yDGb/f6jp4zvciwgXHvS9QaCUKh2n11hvQVT/UOH
Zus1rgL7pbTXjdJ67ZLlrornKydzHrPTxlm6SdFupatwjWkDWUnDzYLRbPK945919LGR68QJ+9U+
onS40fRHYz4ZVfNpCV31Fy3ujZPsBWpLLKhFdFwpOCzBk1afZ385WMz+amP97U/8tn+Qg4gf1mdn
NB+dLAS0lPoxNHODu7dLSNHLvjSfeUiZz9AVoPk0esWurUPrOdf04HEso60clG6hNpirJiAcf59l
9S8FpVsXOUcvjW4zJaO1vE8atPrZ9fX4JOdA6O3u3fmFzfk1/3ph2Q3i+JjU0dW2hfZYWzUKxkno
v0GX8surjelnaLyilIlUNFyiF83Vp892pqoeJgPwEY+ZdVVb0yEpfAJrCoegAoTkJXIgiu8d13rz
y5k1XED/gHCvVO+tg54KDAWETF6k2YvnzmqskXWUPenhVI2z8DyUBuUsTyCCW4/eNwfWz4JlC47M
CdqMwnR6eE7NcqEnYXIW7qDvMsREQEQMKpx0cxv5XnDS1E/pcTNRiJicZb8iywQyTj1os0na7YnD
SR5Xw0otOvFYGA1HkDSpPqfGqFeVqo37BuW4975+dTO9/Jx61d/2ou0erCipiEEieEZIqOEWqqAZ
4JXlczE3pt8i9TuF5U7aDE0j4MsxqHODZ8rSimefICzoDsQP5Jj0KiF6oEyhOlm9MB6NubFySyx7
C+JoaWu0BI5gHvaPTuhcOLjo+7upMjrzHGkXvWFfsJDToeNN+cFnS37RFJj8mOzEOspGcT1CXfKy
EBWXhRmMq4zT0fLu1Azdb3fyvRY70H+6YdDtBjKzO9OPv3Pf+DlA1kPcc5qOGrI0/IIL8ULBLzzs
rup/zW1no+mG8ssS3loJ1OrbaNvGImsz62UME+9hUhz7GBuNto/gU5ph1cEFygV4WgNwWtbKGBrn
M0wzd62h1rVB/c/5VEjewZJkvbuGDws/akAPRUKSvQihpECiy9haqWK8e0F+peDOetKHPH6dyK5K
c5OEMeo4+YD8Kl6B4XurTGTm/znJKJMcGXdkmAaC06UWfrNDS1+VbWvwaxiDxwC5ZDrlB+fKT1MF
VSNMy3quKv8ozbVGJfFYw+/ZRWn1kSc2tMlDb5NgHqI3MjG32YOuE0Z0su4pdbM9mj/oiDUODB7g
hNbw4Aafxhg++T2YPIXb6CNh/ApKHeyw3WgrfhhzcDMIP6tp3cdW+RGiKMdGY4pXYQG9NaxH2gN4
y6PqE/IQnBhPQtNRX5yz23AkJvC5GPEJ5GzyyuPlINPcqKbOjJuttZHJcaq9lj1ZnrcW1PthLOtg
Jd0MamGoAqvzRxMmj8s4Wh9y2apIsgcokIAyza/SPbhwPX82KXxUjo1Itcysi8n/JLPdE/tsGu6o
iJ3JRadSiVYW6IBdM36zhBqPC80YX+IkNLYlucliE+owCOZUAB0nizxC0rXeRm1Dk7KGVsyk6JQw
DHF/ILiqaXzzpK2ITi00nsXcs0wh4IJEY1ixR+VQlwU8Wn3mvUboRT1aXnqUvcQwp9eZ82QeckUP
jW2RtXPYgtoaCtaORU2ePuqo5vM1U+XbVYQfmet9L4Wl/PD9ZkmyAg7wlo2O29fjd3hGIBKNeusN
7phoBhhVQHMH8dBHQ/0yKcMIlVYF5cTcFdTpPnnQVyLq2hLeNkBr5hQsPISG759L3QW1BrSKG/lz
NPR0+qxaJQYkB3JMCcvhFJoVJYsMIhqCR6L9SLwxOSaUFKx5XZJaiYFYoOB8MVWZ+Vh2qnYDgcEs
/itXxwz+AJJqDhvclQSHaWJABMEu3rUaDT/DtMC8DQZ0sAUh16b5yq94eEhDiqu5tf7S/XCkkr2C
bVfAd7RqjJE7MGqhijY4e9lQvgEgU17iyCUCFc6+mpu/x//lep9vtJ34PV8a5fTbcA1feVDl+sXt
iBsNZSK+OiqwEAcS6UVydiu4JQBqh4+Rp4Rf9QBZMKT+kJyoqH8GCaM+Eh7XNh71ozCw1c1BiZtw
YaD4AWM2mnxQTiFA44XsmIfWv0hbTzXEku+ysRa5SmA4FXwPU/h38nKqNh2Q54+xtr+6MCw91ZQw
vOSZsQm5QXBa7ZDzm2yQyNz37IduIEgEiqE7+nrTu6exBMbghf3KGklA5mA/nltAEls11IstuBvl
Oez5DZXsm65Gorn8apqM3Jpfv0/lgLKEjSgjjJX1u+JBBu8W0XXWNHmyhPMszW0+eDtIo8OVz17h
nWe8DyjfEFs56nrWL4pUvbMclCbZbYv+YFL/fh2GWSWmT9wHs++0TyJip0741ouea8HJCZvXZHAR
i1ARjgTkwIvrWrzuisF70OcuGDsoxP08oTSTLoUJyl7xyYRDcBVd4V4NzlpIXF+xPvMifFet0Xpt
mlxfgxUrHho+gFfDn5G0Th0uRaNYry7JibNZxte0bzykGvphrdTGsbMgnUFHWrzkENQA8I2Twzij
PmGTCnZTCkm0HJV+cRstazaAF9nrUWxc2RmQS7fyLoCE4fzMW4TCgQLwvW2G71pXcbzIsy++GYcP
7O3Z3uiueu5KS19KjxJWOaWIv7dErZaNSz7en0B1OLWjryYP2qamQ+RGmc52FR39GmVTJ9ZC0GJJ
t7cMP/voTXfZ8xi6do6N6GUJ92fAB/EhUFp6YCeqb4x6nJmgiY9A+hUsJg2ISyHCh7Tiax7pEFM4
JgpNMcjO/VDymOH3b73qgRYsDEQCLmiGx9vMUJST12u/GzWtni04OXZ3ewvyMjWHdjciAkoFwjB8
KlPx2IFx/uXD817bavo9R6OVwzxgJ2oQk7XoOCeqg9ofUERW16qe2c9tifCKDnHLN6fU17Fujb+M
wIdovFe/NHpRL9Ux8I6WFQdwKtfdQqXY+C0y8hhaYoEyxtytQ9vegFkhSzd39QR+ijDzrTX4tPqN
xG2xcjTH3Y7zqD3rithmRXBnHmUzRBVvy39CITjxNuka/GdlcpErlR01CEXTvwLTGV9HFI/lHN3Q
861fFkgfDcNXAF3dL9/dmWrb/CQZnKEco5VXm3Kah2Y081OmEdxHjSLfjMR5LypwyeUYWsXXxK3h
rrXbX1ll7XoCLV9iKMGXeVRPl0SPKHFWsnafl+F4Qni6gO6i06/GnKp1Kd38aXdL9n/tL24BPzI7
Ud/aNHUAE3gF3zgqxFNKUTcDPAZPsOQCE42dtdXwOQLjF3sFBckUTN+uchCHha2mIaY1OjEpElQe
DrKRQ/eurUeAqlx4y/41J0+pqtAqT9ny+CjO9dw0YE5WWt2LFZyTxZn4EhA2Oaw1bvKvkYgzHTt2
fOQoVS1Xj+NEO+wKl2fxrbGKgN1R366rHsJlaesrH2BG3uifEGb5u0526zh2YSEEsDrPVS3Yc4k9
CpIvWnQgI44+hrwcA22+nHLkkHxxvo1Uwo8OQvio/MjLf/mH7uNIgOXioa0WER15n1QjP5FTBFI2
d6M2aLaGwc1B80XwrnbwuRM0mbZylCc19OtF15/kKEl1mLsU9cVC9uVlXnJoNeVNLhl1U7uQXblk
T/ZrJbsB25vbkrILV8LGMitny29QhUKaaFVAORYkZci53W3yqnf8aW/1Ndorsn9v5Lx7V17dbWxY
to3XnsjwmJTWX9syozzaEO5TFzjuk0stV2oX0/FuN4cBqbkUbSPpwfnWfUpnVGJLJJYM1T9T9ZqP
RrdFv5B+w940SMpyf04QwO7cUz1faW78+0raOCr9Hv3L738aBZTg3tYr0uDkw+aaJKhotwP1hDAR
USHreqaJ6Md8aZoTuw55eXOQviTz9EXoCrTD5qmyqeV8efmvSaRLkBLVkFwZQxTEONjV20gA1M3S
Onia0A+jZkNjW1kD06lyj+Tjn4ExcYIzxeRILOF2t3sJHLPcL4DbE6p2F3K4NfUTqOL+cPdTYj3a
N9H4MViWs2t9T107jTrs9QQ1bmGZOVRpc3+CvnofqYVvPtzHzTJnXLpK483/1tfNAPV0ovVUTXqL
WH3M3Xz6GhR2/aCmebsPo6h/QUvoQ9p91LCtcRxQWghztnmpHgQX1JKVp9yFQY0ve7uqGxvR7ypE
WpXUowpb3QDp7FS19gGU5c1bTmFz6T0m5avskPtjVm8pSA0GsG/Oa8rGSMEWA+HlrqIiSivcZg6e
zlWyi77JTYI8iccvK1f2ok8oTQ3Gq29kLbrJenVJy+TNLMvxAwYB2AnXVViq1/Za+464Nr4wuNYT
Ia4S6/z72jYgnsyC6ZEybURB7QIJLKPUOV9BmwRk6WdtdM5Rj9LhNapBaIYqp6co9odXtrrBtmMH
vpKjSlOkp2byvsnBtDI0tkgHcAlpt4ymeq0ZwaMxChCNZuWdZJN1JLkXlj+2G6F4MUKMc/8+Lq+c
qtuqZqrvuy5RkWZXIsjJc6KrXlyKgyWIVSzQ3O4Osu/MRnn1l81NdciviEyyEUPqF+oT8D6uER1b
4QSPndv/biwHuuAhnqr1XwMUDMD6VLkq4iT/zCC+FzxmZh6f+L4s/7LLNf2weBlhrtjJ3mDrPVk1
AslzbZCs9pm0vthZZkGt1j9lP9JucUijFO1eSITPzsDvbrpduVQP3ZeTNrnmH19p+mt1PQwQXaya
rTlMiUI1M9QVlt9tvSRD2Rc+q5E0XV8UO+Em8yV9eZXDlLow0uiohyV3H8c3zhBamWdTnwIYdcaV
JpTybI8+RMRalGurWIlzQPfzqMn+oRce4st8UcAq8+7qMXofdb5GuSmyB9nNfatYQWVS7cANx++G
Fv/UZ2iTHEysZ34lzhUf/4kE41OlKdE7WEZvbwvoDKVTMMxCKm6lg25gfX7W6RI8ZHOQzkPon2rS
0RfXtsmn8Z2Q5iazamhp7ej2R+kmZznlyw36gLJ9ldjJk4Q0sEdpLlio4Emf7kgHMOh/WQrtM05E
8gRYuLnhJf73dW6v01gf9zX6gWIxypX3XT6CKSDQjPK76o/2EgA90LC5obKxXeUTepwiLzvKFZUu
RoLLjI/yqpXGabI5nOsoB9yc5HjU6O1v/5uXnJBkZNQh/gKa+9cicvg2KXZCZMT3BSeiQ+J1zUZ0
3isBXuUQmoNVn+Rl1OcBFVYYR36Q3DQoagDt5wgwdhQ68j2IfKIhsa8cIqIj6FmcB+9H6/rxag4j
Io45Jx1lJvJ/TkrKIQAB1UF6Kka4bvs635veAF0IBaqVPqNJa87nN1KyW//PcKP2Sn/+0x0ieKoR
GYPCTIMNqFmlybDsKys5DFrcBps7r1mLMLl8gdgiy3L+072tAJ/PAHlMhrwih6SL9ol4tnGRTW3r
3Sk2Q+D2IXcvETbKLnLqjP9dZ1zyJjUvSRVQMaL46vJu87gHr5rEIfE6LyUHCgfNlFEnw3i3qar9
4SVTe5ArSTv31VUDfpwyImYaWhE/KU59ez1pql0zJz3bPcs5CD7siSLpOxRsB4r3y+FotNyvhO8J
dqhVvMgh7Oh44T6mVWuLZNfsMPrBSinjYR/ME0vpJC/9gMSjFrvNw303Vs87u3v3r83ZfeC+Yfu/
XZqkaRcAurr1IDj4TOAbgi6oH33gzLANz43dPwWjNew7HvMWwDRsVeG8EYE1d7LnJHX9mBta9eh4
1Y/BqkBV/zFJj1E3UpAkU7kdLaiIE1EqSN9S8e2HYnxHdlddDp3foh6c2Q9pqfgnBGm1rak16V6H
wPnYuFOwMYq2flJMq1/FWZRdp6ni0Cws9y3tBnFQOhV8FAkSF5gmTZAN2bGsDloeeUfdDxjshPl7
UHro+hgfTT1cqByM1dSKn4o5sRhHsXN2bfEge7JRuAvsU6P9IcYAfSKnjfpN6VUNFQu+vWrs1JwF
4apVEIXKxhwn91UoNYfWXD+0qDU5pLSfvOjsWFYCGSJNwtP40kLdm7lO+yh7N3vg7TkLKkcSENNc
a9d88e3I2ksPNU3Tiwv58oLUtbU1nUANlhRoAElo6nBzX13NIALtcxLnd1vRpMrDZKTZSi4jF+wq
JG5Iq/OO5j/KmpshT9odOnjF4vYneKrB3sDWXs1mGoPlLIp9Cluxuf/NnW3kTwXh0/++u35APKlB
zff+evCw397d3fTnHd7/gth0SYnEgb29vWTOcQOgCtuH+2vGjgNnZk4G7v6qIlL8B0rhfr9DuWAd
5b/f4e3TikIXqt/53d3W1q2A/Q7vTnrL9eU7RPF9c/8j+/kdZu3t/3f7WPqSIvBk+P3u5GzVsfZK
4IKKmj8IObvI8i+xXlv7+/IOacfFUCvxChhe9QLuaK53VctTaXfuM6myl0Z3vE+Kb2Ccy30Alppf
vRdavixtJTsXumc+eBNSAq1TPHJjsl5ynYgc4rrcZaKErGdq6kdFM77KQdlUgDEMyxtv/rWgaL4l
ALqW+dA+DrujWyY/7v6eRvyQZz4bThehWkNhr1fNNO3ZMKya2NWew6DQn2GUOrpDq5ziuTdWTo/k
IR+tHJRutg9lPbvtEFZIXPw2hI7ChfJ4XkM2elsOD5lwyn/Z/KRZe7bTPN5eZYwbYv6+js4ea8hZ
rRmhCmKX2V52B21szoCbbz05a2ihM6rsCnLOP39vqCNGO2nukzTFED5sIZNA6/fPunCG/yrUtDlI
j7SNw5OjN7fXlCa43YmDDklItu+fP8b4TALR3T4SwP7lRo0zYPzGl8E7GSiPnRtFo4B1DKJHeWWl
GaVTiI5tZdexUpjcKx0EQmS2KJ7/19tL1AHNN/PtvoD0kA2v4Ofj71e4m+2kRKTzzyvcB9Kq+/0q
BUUo8MezH1IFHMkqMtlAmQlts+lY65ZiUFIfJDu285BZT95wIOvskm6vq7PnIZUwqGF7MUAXrMjn
2K9K6CIRZuTDh9X0CN8NxvgtLtpT7Qr/l4c6npaHA3tC5P6gSoeVPHV19idq+N0xtZ8I4ykfYTYr
uhpdftWp61llsI1eKF3iaGoY6pk/V9vYoXAOjiLcnZe79W5Q+OYahSNlWNh5af53flzjEahW2S0a
2Wps+VtDZDs5MhjeXHGUk0te6CIbjzerY3iLgQfBA4iKnH9By385X0ZoCK80RUvXncb2ZFnlczpb
u+RJYz5X8A9toqbcRbUWETP1gkfVAw8CvliBjlGgo6ln7WlqbPU5VpurtLtBYqziqW733N01aiqN
FfpPyid4Vm3t6cisSrehPxV6BwVtb4Y7fhragzRzQjz01aC+xhdrCl3KwOy0hQrVo85yzTaRICQZ
3/TQD2Z6aJqypUZ5vpx0WCtcS9v3WlAQXwxXkSvKh2nMs6tnkz7rBsQRXMdOr6WCrIJdgO+QXdFR
chUX6i/Zm5TWhSHdO8mZcL5Yz7CkL2EK5lk8Ny7yvYHTvspOn5QbmNvbi5ybxdPVDCL1LHu8E3h5
/TA+Ste0BwTYEarfET5QXjPOnzt+CqW6MFEdJFZPYwxatFSd3HiYoui3bcqo54LhugEobBH2k47x
oP8zPDva3YTG4FiAN/5jL6050CDUhBvp9JagtgKsukrfhTLq0P/z5JddoyTmacRmsA8Aab2zB3hT
rSp+olx9euuslXTSci99NErB95gVXD2mnsnW2AnMU1LXIp2v+KAE5tFR4+aIoCmyvvPoRP4bHFJw
HUFXXSyjPddtmr2byCIepjaqCcczqRBTsbbBWKzlJKtEuxx5Ow4PKKwcYO/318FcMSmbWOryeBE6
POks2SONBlhCoqNQwUxBXb/EhLXGpNMvXWLUcA9HyUPBJ7yWg/3o+o/kGW89aao7xNLydOQnNE/3
SGkftBalMmMoSUBCC3pVuiDmmMBKBIK9XUxxAQjmX5rVfIPZAdhPNJeJm075lJiVtbH9aa6ZG2Dp
U3hke53dvLS66SGf5pVfG4fyKW1Oo2sdYlFAl77bs6RykhXqtQxtUi2mrhPINr1tD0PUzlOmGU9S
Rg8wqxbXJuVoxpey/058bXVbqcqTXdkL82tiUqlgUxj+0rVEvdo0yk6GWpC5S4ZgG6mO/xg6RrFy
tSR7j2zlR+Y41s90uNzWQfTqoiC18tlZfQv4SigXD9aHlT9NqDQN6XVC1uo1Qg/iVTQoQSVO/ixN
cWOiMR93IKvnwQoNxXVBOP1BjnJvTI7CRExZjpawC7+2h/ta5OPmqFbSHuW442UZend8yZTP3OvE
6yiyVQWd8XtnuRrwi8hYyK5RWs7aRtEUIuu2eeckhpRTMlA+MTsbmb8m8QEDip/Vz5RW3cyDja57
Xszo6NkrLfjNUT4ybEa1sw690qYL01L608xPsVKbsF+a9jScpE02QBGGUzo3U9zaKySdcJln9BDZ
jmBXGZF9XYWw9D4sbXIUOjjQU7l9UJs0Xnb95J8bO3BObeEMKMVP7ldCcPtg8Ke3ckLAofCbakNN
ZvQRmBPaEqn7VaGgeZUjlHeMhBY/5aRv/h9r57UkuY5s2S+iGbV4Da1Fysp6oZXIotaaX38XEXUq
snPO6ds9My8wwuEAmZERJOG+fW/KelXrWxoOrwriE0jooiDiph24xi643Burdo8VLzp7ihkLexbZ
TrQdJdOfCZc4sH47o/K4TnQ5RZeeqqaZSahuVhh1xe9f9NldrIqEjycw0uFSQWi2GzugPKI6oB3i
H+UIs5KoHKjpAenxYXOiqmBwgh+y2QQnUR0wjdWT5//FPLGKbvRbWymDszxSKiBVJOJdI3IefKNz
HuwK+IhtXoVlkAn6QJOD/uw0JmymXa96px7PohcbUbSpOpjLfETg0rnpVhdIa/tjOE3IXNVejahI
BaphPvhorEB6n7Ax0WrzQc1G+xpbwFwYE5bKNKSlSz37Is4qWBvDKFwiAZwdFVDZdlmGiENH5YuS
pb+PhI0yq+Zx6PM5GIrgq9P90sys/GLlZrq1KHBbCrPrBXvHanSSvdytkI6ByiDpgq/hKP+gZL+9
+lGTnQZtsGbCv0o1qCIyqzs5mpxcXVV/F3bDyV3eAwoT2hp+Z45dHISdeytSxn3SbEMj8b6EOsn5
6XKkTorXMRRsa9Hl6ow/V9d1dr/MpquAYWZfNNbvq2t5lZp3qruqoFIJiy57LyzlTEQ2+zKGmbEw
o14+urVT7Au0h1ZdF0TPYwtEgTBK9k41+Dyqe/3caGqyaHTNherSQwRkOro3SSMNa7ONDo7ZfLQL
X13WXzzd9p/bVt8rsal+cfsCHrI08o+F0lAeL7vZUk1c67VX47Mb2MrPUMseQMUlr5rHn9WVmbQP
tbE7wk5B5ajuV29g5bce794/FTf/ijSX/iyXEvqXOcF3LajlU+eNwUSa6X6NJJTcJ1fokFB0cvLq
KaP6e9XqjbeTKWU/wx7Vz1Vl4Ec86C1U3IMLqm3Ura0WOhs2GJEgC3od07JGCnOIvxp58D1PKvc7
kYRTBkHHe6GOS5nbvj9z2iOkJ1k4a0zob6gYmVH6sdKzpHx3fPmCmFrzXWuD97H1jY1kOt1KRnnk
0QW8l+WP0EVkj21ZsAEdXGUlbO2ol2cKxzZp1mU3D+gKPeSMdcIYKMwNWfDgp6FzzgMDFPN0RCV+
tWjiLFjWNnQiSx+GMf4Dzr5USUrzeGXfaBTRw220dqlLCu06WEYW5EWkuxvW+WvKzcanepsi1veV
TEGNNqhXsd1Ks1CKpbNrd+o+HgDKRV5WfmvDF/DH1ve4bNw51NvKkf+CedShHZ6X00Az/EioQ/4W
ml249Er2AeYARCWXO+jVotD6Puo5FRmN/yXvonYV2KG8lXJDfrBDZMiFR9+aTxo1mM9Bqnsb+EFt
wHtm+dwkyqNwgJIomUHqB+Ssqsq1KgUqHwH5IqCYwOuqLxaY7I0UJ/mqRAjGaiL/Bf57dRvrTre0
e9n4ag7NIrDS4dUte31jq+iGCHspf6/7IH5rkHNbN8CP1ooTmF/jJDG+ajYRhT6WrXXRdPHbEH8X
YxE1ziu21doGyZbxddDQzJ7mKAYb1bBKVGJevf9CQHkjTkF8x1oEUrDWzFial4aP1Bl7ib04yqfu
3SYGdL/8P1w63dGpp2j0xae5PUj7HazuKFpC8SeaMgSnXAS59sGWJl125iLCNZkCtIj+OMfTAGz9
NqzTxs9PdrWm5Nb36uMnu4tw6LEB8d9G5jCvqFqed133mhpVeS1SvbzacPjs/5ioeq+uiNPcTGTZ
SoJIVMVKbGt9fVAWOYp6Vy8ztGWt9xCetI6zyjU9Pzrs9DZUxfZ7ueb/SVrc3Xqmk++TzG83FSyf
R8OFUaeOcjIYEip+EVzIFz+s4ARwS+8xUVoYYkNeRkMVVfbpzy5NTV6ZSuvO0tRw2VjfPgt52MCR
wM7UNNOzsIkjN3aMHZVBJ9HTnNCDyijxi2NFQiqIu/R8s4VlgoRgIscLfxjkR4rBvV09lgBYXX0o
2Ov5cwDQ3VWMGnFdLCw0fteiq0V2d8iH7HtWJvJjpZfNCbLFQ+y5sPaqYUBG14g2oqvrSjdL89C9
jQbduNadyH0ge+o91WqzEF72yPtLqfMeL1OtCPALrpnBGMkTohV88Eu9fgn0ch4NGnTMFpHCUW+b
peg2dfST2vjhYidtdE3Zexp1DEjU0bVlbhY1vJdMSlCrysiYbOQMfVfLNKqH0iYKrMfBsZnYbqPa
CI4tD38xJhqvq8tlo/rl0jSVMQYI3Vx0w5TXHgiSbYr++Fk0il5EC7kwEbTTsvRmC+oxoVrJ81EB
NYEzTs7CJo6o4Cw3ckOC825zJd9dwPaizEAe5uOyjXtyIxMHT+I0yS6kqGkd078wDzq7tmm4QTnP
jqq5v4J4xwPDfg8L95fa9PJLUkojsKTKP9dZZW/gRw/gWjT1U6dQv5trefGihHlAfqNo38HyGprm
/NLK8Cl8SktZ5wk1mLemTiwY6trkWkQZkqb/am+nwU82YhvojzSz2PB/FYZXqScHPDMlGfK41AEW
HLMRbWo0/N6RJBpgdRmGvTi6N5ahJGslaqiiRt7NmRqf9xCqHqfDUCufWpUM8V3oTdhViTp9Ybs5
//ETo3fnvlSKZSzr7kaiGm2N2OoA2sgMXlVFkuAOlI1tWHnBqx8l3wLTqc48uINXfcqCx9WL51o9
oeHkUUwZi0rdkTLs5sIpZgcL8otqD6KwPFMGHhtjR2WR0VvasxnqyiKJhuocK2q8UeQiAb+gmYci
jOOVX/bKg0WR2LyjnOStG60HguwTkJ/XL5JWM5dK9sDlNcTXtXJOuWP9oFc8QZJCkQ8KXLW71Ja8
zVjI4zn302ExIGT60nXskvMv3HOSg27kpADCqpsR4JKjBfDW+OBNZVJOQynkTPRFAyQvBOHQjGg0
Rn+NiDWEu/C5zRF9VYKxtWvfhkpPrv5Efa30XXbo0+IsTOFkAoFgHMOuXguTaDpdbc7ECmZizt0u
jtSJE/tmw+Pm+md9qMHWtwXlhDhdElVn20+zg/CXx0BaucZYAcTSnLVBYGs/FmGxq7POIQTf+Ee7
0rQVmLjogpKVvWDjMjxmg1GTMNaK6ZmbI1WkeQu7oe5Mj3RlD2MLJAbJxBailHW0EsZQSe3idmh7
MDS7RNOGvTyoQNAU9tOZ11SPbReDBNddgtWJnKzlpoMYsc/17ZCUxTadIpMhjIyr0SnjSy6JULbq
PelylsxNuSq+oCPswxNKaLGFmJRqzpRX5WHtTpuoGcDCZdsVUI25mbW27GFmTICPtpCCHRtw9N6m
ruU37ox6CekQxkn78setsUAX2j0VM5mv/XZzK9NFtAw3h9WEXaxmTm7gWj668RZighMY40NU1+Va
im2S+9GgPgamWV597uBm7RvF3FUpCmhhJNiVTqw+WmaqbjLPoJJ/craRenlMKe2ZXPU8yeYKWLeN
cFXkOt41EnBt0dWtGsFLp1A3nUVKCNog+THxYdY0HCN6yT12Pc2oml/qkJdh/v3Kt2iESsKvlZ9S
2vLOFUO0TaxiZhPmCmdeuWabgegqeJplFSXFVZIqfV41lJqXYQtHU5MQOiQJ8I0i8mPmN8QtQnvj
lZn9i/zcs9uHxVueGPnckgr9QQMlt6rhUT2aYaRtmyHRNoimtSexIlQ/KaRcLqzZbe9/KzPeTnl2
TbHj24pFAnpnWlFvnXw+TCSFOrCordjj/N0u6JONjFix8xNC26Ox8SlSDDO9T9GbGZJlAv8QLN2S
lifXoM6z56IpnrNOU0+D26bPXGUGuNEgIjMNjlIG1Z2tlTsxajVVCH+n0W7EKFmPAnYn10Sfk7mE
YY1VRay7r5oTGJoC/LsWv9mBfDAmDRLTYnviuc6XVDcnutGgOTlhBTCzVVy25zUFYVHRzirNqt/H
letJ+XsZxz0AESix5Lx7o7TDObhS+bupm2pYxlmszT4NfOqaZcVui+JIYR+DDO4QBwnBZNSdg18T
hoZ8nU1raLDDL4L+J29kEDL33S+YD18QFPe/OAk8wdQVdecw7o1NRV0OtS52fk5ICC+g2TbXpj44
cx5vfOxT01BgsDcVGx65XkNeXBgzy3IQlh4iMtOGy/NrDGaB7umHrqrcJ9frph+KWiPMSDdpnXJZ
NgaSF5MzKgHmetR06Damrt848Dgjhnxbysqd5uRLzbOYOrIrfoDwaG5NrmbddHNefYJVzH6Cukhv
jBZ5zMYz06Ree20Sbj/Vgn1D78+AJPcoPwSQDhiLPBq6dzlXHlOyjN/c1qxmqmU6L+h5DXM0d5NH
uZGDJcTTeyex4An0BzhbwzHb9iBxYD5RpGxel+2OVw0bPDujiqXHa8mw40UWueljMjUDmQUyDVdh
kV3v4FjjVmbo6Pumc1SVzBjR7aZ8WjbdZAFEqJMXYrwciAhnLXzFVeMeQ+Ly80Lv7Vnqy0+RRfWV
CSXDeiD9tDLdtJwLZiFBHBROBbB1lk/S8cBa5bFCETFWXyydP8+O1LPoyYTQQV4/oalaXRQ4h3dl
lpYLL7WMt6HNflqJkVxzp5JO0EOT9DY6fkfoPEzRyCvZ5Op74jc/DT6zNx4uDdqXwAJCrQnmMDZf
UJvvThlFTMvAtkESOxaSmUpXbUuPcmsXvskB7RzkduTxwK/lqzJyg0QHBP23uvVWpgPCEr634KfD
P0YrJWUTKaG0IQD4fSghNk90CMgL+NB/17LAEJmqufWKjqi7RuokXZtF3lx9Mz/G7qAiyqWx9S+T
H3INswtBZ/9ihcW1k/xw2/eBuYfEG0bIqTHis5d/ywq/9mZeR71oFrS/OnUla/K6Dwrni5+53bLW
5HJvs4E4e1ziPGx4ydJgcFihuq2fy7Hx5h2xSKqFihCmaMePZnUTWZR9ymdNacZvyiSxCnlKOnOt
POcbNawy2X714dr9btsBzCodBWc8UMK1WcKM4spG9+qYwLVK3W9/eMawLr2CxF2jPbWp7lClJ109
M93UOmQLgwXpyBCp87pGZLpLfHsdwUm+z/qq35i2tHPHLF0qg7Mf46qdyQQ9CMQ0/aoNNHOVuc0X
30prFN7tYFalQ/AdXqaLbRTWe86PBypnNGChQV85Ul3voH7dOdQ3n3CYxMypUDilA7j0CBhI7/nh
VTQQlCl7KYKVfjJFkgStWGIbS3I7yrGzBuUod/mX3s4vhZkSjc/KJ8rH4zPEzvJzJikQeCnWSQ3z
6jgY5aULgfLkSRjuA+c9lJv0IEM64YT9sPUs2FWA92f6QTq5DZWKvpm8daAy1mDToWaautJgnqfI
1oOptt2pMWsK1yVAbboUBotSbvy96jRHpW5sOOsnxOEETPQdjnhF+BnlPhipAfoCYRcNxVjg6YWL
6Dt+9ZWX/hQW7eG5R1voXMThc61k1YlAK7+ksSPD11Xti2yn4Ywii2RdBu1Pm0zIFZlg7dj3FqWN
uh/MedvIDhxdxSCk8d217S3gymP0nbA+Hp1iDFsniPLZrR+oVj8bKjUGVJe2y7y3i5dCC5slopD5
WnRNzeTx4yjwy3oj9W9OPsy7mjJQomxaur8dWuxa965Opd98AlXsI09/IBUszf0OEULf2aXVcCmG
0DjbCajWrl7qjvaTfV0xk8P6e6cb7WWsE9JOGTSfZfA2lvwOQ0mdD01Y/er0x862YPmJfOdQkGaa
wULVLvqI4pkmRIo8kBp3g1AcASd+zpcEJs9LOh2Rhr4kalxQxIlJDLYZhVJdx71SdGVVT06SUn6P
QPVk6H49lZHc8gyCFkp0rcAbj4NNsIzn3BOYz+4habI5ZRDmU57JySwAJkDivP+orTZO3TjSeOr6
5re/k1YTHmLA4fGw1QbO/kfBzYIpewjiX4Wb27u+gPvRbtC3oeom2QQ6FVbUZ1KZXMJNxpZ7WGm5
VpxHu7QotpQbYjjexamLbJPxqr5PbfJyPj//Dc8QknMZVAoQHo5nSJmzpRsE8kMzRhYqQ538lMfX
suQFdJLrvbZtGG5aHUX40HPq8xBMyRcnLt9UNz3KBb/0KO5RWwfORJRLm5uWlly0xtA3jTvKG7DS
KJlnagw7uFVsFZPVAHdPj4yuIDPNeylVy0tVLs13O08elQGZoCqTZWRrpGVnhPkvdnknn3vhm9dy
hZ0fZVA0Bc2mHOqTzU9pHal2t+4Ne7jIlu0t4IBWX2USlKqZhL9S80gmC+g4P+aL2dfWm+XDc1q0
SvVAgqlZFXGdgXUpwUYTxuKdq7pkld7M08qKvhdZP/ezMn6X/RIRhDSIn02ggasW6pP9OGqwtBhg
eX2nU8jpD0e11u0n23EUbtkrolzFt8A3KO+05WLn6p0FnrB7V7yIG6VtAcU3KhMgfBPuoSIOl0Ru
hlPimPmsNYzvoZJ7T5QiDhsF4tQ1pKfOM3t0qCJT7wc0FgAI02R4GBK9o+ynlFdl2jav8KLuhEdg
1iDGC+Jzaldl66avNrLlxVs4IcytQv7hwP8yIvVXm2eoJ5xFAJH/sukJug9qMBxSwr6zPnDcJ0PX
CQeV/W7CnnQaDMFFD1qwr+NjAFCPipqyXpYGQtQen+XCRP9yy8NFemnC0Z/ZrU36exqtGhvFGUN/
kuWJi9TNeCmqeZCWQCo0ve22TUP0erSV9M2JrfcOpOmlcEL9kmn+T8TaUwqgnVkOjnpOHR8MC45s
bhGRGtZ9G6UPnjpFrrOm+mFCnpUEjfLOLue9kAPruYD6aako0Zs9lPmCvKdzSaYGzDJMquSONq4p
qRL8HpWyGEswS75bOhfh6Dgm0PyQJPbdlku9SfSXG8u0inCLiStd7Nvat8ViE3Gd5ty3HcFmyfOX
dpanR8mrECAYY4ifWi0+gLr4agGYPAaascz86hEK6mCujuphrJy9nhDHtRxbOeaIus/HwVcWRl33
Gyeu1C06JMM5n5pgkw6EXEAZBJvcc4KFbjbqqznAp1/2/S+K4Ua/Y8cOrdVzSbx9VtVOtuwgSOJ2
GXvjjgzC3NclA6GoXNvIAyC2uDAVYjWetXEjKZ3zlef3qsRffEeFBsZGBEaT8+EwUqw6TzTS0aGp
9YvOiIjQy4NFSV3TtLOobh4hC0o2wnZvqAr7y6Wy1W7ZWZ02423kqJMqeLWrjjCMpQcvExvlok0M
7RI5vrPyKc52E2NNRmo8UGCUbjwDxZtOLWD8CepjV2rJI4wKvFejsgf2Su+3wqYkQF9glwUOKtkX
tgLWu6IShhonOTL7wdN4S0Zt4pssScPO17NxBx6bT8clgxFQ1H9owB7xIhh9kSrSDh1FuMsWAuZN
UvT2VUbeU7bUlk0PSvPUvRIrDdjj+EEzj70kOIAZTrfBSMDCBuaxKKxRXWi+40Lu0j14RMMdwySF
P4aSeaxBKLrUq12lzMuuvEtP1c7IRowmb00e6N1nEyEA5Mh9XvLiunxG5YsgeqQ/8f0xwejMYXhP
L3Yz6Qo3zxbFyBcin8mtKchLLwoYwpbD5CUGwqJyT3X+Q3QQOpWXJEyjhWWV4wWGKWemKXVPlkUb
LzebbJhrNbZ18K+4iAF2C/rZACI5WfIujOaygYB7LTXloXes4tA08e+jGKoFGLqhYYT0GpCy8Lkd
cifiexXL7SrmSXgsDdR9JdnI14niuFRV0vA1cLZNbRG/T8ejUZo8AJLwWhdSxM+f2yJvsBaKsDB0
I2xCCUlpWFdhq+2MQGMFbWloq2yTKpckHVFdUH/rUU7TRVYMpwY6oIsMs8Fcc33v6nPVa0JzMdnC
DtZ8b7zYgIkO/OiqTlnAK6jzmHb1vZOryboO9bfWb6Oj3/4kCF6e4mbIV47twhYToEBUuZBuiiM4
laHJEYf3prZOfdEPhE6RH+lN2URowoKvWorfXFhRvhrIW8wMXapfuN8r8zp0vcfCLlFqC0v3bMp8
KYII0p4g2psN2rxqY/Bombqi6SD1oArSyfpsJobUnrh12i2kLlYvWvUQCHIm2YyR5+EDvnE3yYTj
tlSFkb4YKSph16tOoT4E3ATBkmgKX+G1wDebleLJ2o3AqawbxEh7FX6hicJJ+HXoWsEXbR6iDB6B
PPTiRWMp+q4OqNd3AHM9Kb5ZPbCdnsl9kj3B/LgEJildpxd1t6mUVy12ikOZBO6ta+RJMg+HLlxB
4ILGStr20hLxUmkdA9N9qPTsB6UTYMTSrtvxWwtmHZmqq5FF4OWceFwbjgvgqpRefLStHrohmetN
WT15w1A+ZYl9ySETPuWeVD45WmfM22FouMPStW3FXZOiCBdu7Z6MLO+ObT64pxSxdfg5w1cvCctt
IPs5hRte9GpGxCaJQwYbMRpRRw1GnlSZGHUlhKvSSHqUbV1+4PmxEebeatND7Gcgm9hoApAcfcgb
yGAaWhUvqIcwn404gsBbhTuciirzOamIfQM0kxf21DUGWVnnGY93KbKM54QqJSChSrwUc1Wn9dYw
fDfL29wG5DBPew2GX5x5w6tW2eh68KSxVNT2AaTt1H+JropI5RJmfnklnNMOTLoO7ehtVPailNCN
n69vc/veXUD4I6+Fs0YxxaL0bfc2GptVs7Aos98IZznoAD21UxpWnHf0pble19Ea3OjGsJz23HqD
tUqCMT/Y0T4jQveE2leryN3TVEnzlJT9C/k555jBLLCB4QF2fa3vzk0dbylpd/aWJsHGImy18q0Y
qcy6mVqti046SAVXztUA6tJU35Md2dmd3Z2Ff1oG8YL9c4B8OeomVtrxiheQJ5bDGNk6cheJ0v9I
c6P9lue+iky4ZpypSw83AbxRNemwS2NEz42MVJjppOqOmHo7D53eey0JHa80eA5WYlSpkP2oixh1
kWk004H0VVl78QJbe2m+VUXibVQ/g7S8I2wXJma5qKSiXINm5rlle+Owc5CpMJahYf11GE+HupIU
6vyDw4dDPVHyVTRVe3nGgzt03ovJn0fR8rCQoAF60fi2Xd0YIaKpJxmdfg694UH0wjHNTgXoPNED
Y2UcNBR6ZoHgPS8hebL7Hr7zaVUEOrXVxK61CE1JOw+u/LvRpa0ldd75buaFP9/FLmDKyeluj3U4
F/0hMOefBjIvlGeFmwzru7NwIR7BXseEa/7P6dyWDaNRKsozwgQr6ruHN3s03cVYO91hUFL5KKuE
uxoV4GDIHtkfIJsIJkUh0RSTrJA4ijVj4sFAGHa0UBQSNuXPUZxNSeYWedpPA8JZjMLai+jHtLKY
huavB48CRBbLERD1bdWK2DKwJ5JSzQwk8yIaxnSXVcHvhtrAdEfkO92Jo/vA3e8+8MnvP3C5Lw/c
DMJ7sf59nujefe5n+g9cPi11n/uPV/mPZ7tfwd3l0/KVJ/11+f94pvsyd5dPy9xd/rvP4x+X+fdn
EtPE56G0A/qOfvAgTPfLuHf/8RT/6HIf+PSR//dL3f+MT0v93ZV+cvm7s32y/X+80n9c6t9fqe35
JW+HWoZo78CrXTD9DEXzb/ofhqLKZ1ZKjvA269Zv9Cj72L9N+DDtb88gjGKp2yr/m//9rPerljtU
aJb3kY8r/W/r/W/nZzPD1rvTQ97O72e8rfr5c/ho/X897+2MH/8ScfZ6GC9G0bWr+197v6pPtnv3
84X+4xQx8OHS70uIkXj6l3+yiYH/wPYfuPz3S9lOCXVuqX0bJCPYN1I7MSQCNtvHfxoxEg1DsVO1
izALiziqxIS7r+mW4V4MlySQtk6MLJvWeQ+Z1uhzrzKoraoN6ZoFMQRqdf/ELhgi26kX5xRAtuBb
pnExZwx0c0f2/ZcYF3YXnqjVWMKIJWyiqXrYMkwdEFgN2f4BuugzpB7xubCleNvZDoLPHXW+thnd
Ghgq42OewkA6eWlRhJKcGA0sCTibJx9uNjGsRvo7cnQERKwGahmxVO731Dnnqry8ObqwSi4qI7Dh
STaoL8lGJHbY2YPDREx15Udoudrw3RjUz3fFWSdoQN4+pLpn6g6BVZwLJS7OitJoa08vgK6L2a1W
DRu3ANnwYbbVOwCT0+YNckFWFBMrM0eWyKiv97XE0n6nVQQ1vf1tvSApmkOYxtDy/nVK4Zb2XX9U
ebG4uekjWzRL3Thy2VPEjF6QN6nb38TqoUemRP2DcH0jU381Dt3a4P+2B5TrHfxq0rJ3DSYJo5h+
Hy7AiTiSo++SrgFVYecFRacpTB+Ztc0Ly791HCVwQMNM9hw4LgRXBK9uM4TxPk2yxmhO0qNefphz
86yGctnFSbr/PHFUBn/bhNL101qia2TmkUi3sVUqA636GKG1Ue68U9Ak3kkcAfby0G0tvbULZJa8
NqP3AeHXOWN0HKksnVzvM28Lae2DbUcxcdNA34lmJHS2QxlZ34kjBNOGbSIlMzGY/HETXVfXvZSC
E2ZkFEcjNivNWkcGXobamA/xWFOop1aSlJOwtojJLcHUanMxcBud3MVRN8qEvFXvIHzvHmSczJWU
Q+kBXuO37300UvxHRIZUArb/MqiNmb7RVfvb3W6CJ1Th00ozsjyuvBYj95M5aBiCquugMJmu+s91
3boppXqUGtpLcRGG5al8ImUCw5bt7kRjZBmK9bf2bu0iE2tGTQjRwsk3AdmC8PWA8t0Yd9KHBfQi
J2AQd7F0W/A26cOCZQ/XqwRDw0KFGX2vT00Y5s1edMXRvflko04P2lg2YvP7wH+1wH3a7Rxq76wy
qO1SNj5lf0jYIqKArCYXX/bTS2ik7K5CBCXEAPG2CA1qRGozONLhpbV3lAKM6Uz0wZ7+NlqG/4TQ
grwSdtBjzu4+4+5bCmFLsYyYe/f51M29nmoMp96OcvQmNSmZjNyAyU0Po8cAgNrWtggayHzDXotW
2wgPCrgc9tyOf7EmGHuaUV2Xm3EJpMqCwn+Ck7QTnKQZAPXkY26SepwOhbGeRsTR3UdMqfqV1SPf
dHcV5r/rBgKicl8plseT29bDdXSMi14n3VPBhnuX62q5HMo4/ebpBiklAFaEzgZI3qYUlBy5XwoD
4GpUQL8W1rU7k+phK8DGAoUsmrqy3blhOMnybhOw5ZSqumUCfmsuBm7wZNdxw7Vm89X/AHr26jba
wrz4/ebYUMVdBTDmInDl7pzCcXbsXPV0Jg5FAxe7AYSgQtP+Zi0p0+4L1Vhpd0/ITl1kOCcf8kbI
xE6NmG4XdQDAkrBAblY9jKEphOry6NXI5gTVqczhfRZHosmHhGrbVAfV4Va/B6I/R7EHyAEmZ30t
nGVNQw468uFEra3q3KfxS+g6FuTDMZBTKUYN648tJJV1FgP+dPRP9qRPX+I/a0TtE2HL/FA7eXSE
+z86NqW1qBxCn5B6/TaJwbHoRvAklZJvIaE9yKM9dDPhU3UgqMl7ogyfOhH1gdNaSVtXwVocxo3x
bgdqtv5gE6cKf+Xwgh/EsUTItO+1BKI73dklU9ObCoyU9744QicYXRKz2ny2S62z+ztbb/juTkL0
CU33yee2qrCKvpgjmnag9GQuRopikDdklVvDVC667ucvNfFmXwbIbsa+/kzUozab/MXzUhkF9Q5c
v5y9KEjIn43OfBQzwtyOj2XOS2OuE601G240OiXXez/13b04Srr86+DZ5kr0uqFw914FJJmH+18u
4Z+ju60DZooajov6xDR6H7hNFuuIFT+drqZaZ5HWycSJ/y/z7s6/5wYyKhRWsJL9IFsXo+5dJbmE
hb5w4i9E796MXld+Ia7tGDqpX9sLH2Mrqt+cNiKlE7b+gx/a3DONUNqbtRnvP63TQPq197sSvhu+
xAdFrqxtJ+XEn6AdmNWI5xwC5CWGYwMr4KoNgV6CRTDL1zCSnGUMW9fMIlBOwjSJlvCONYdmakjW
fWzuNuGiyMoyKm1pe7eLCfeucBO2NNfMzRg5aLX9y5JGPn48w32+FpKOqJPk4hoGhVAx4g4WrORr
0Y3lPDk5SXwCYBvl8yZFzcLzUdvytRqerx4FLkUL+hmkWh2J839pMvR60Xs14PaeiaGwU+CxFoe5
l6ACWxBW+2B0i8xcal0Iys2pmlWgRMpUcuA/iqbRIZBA6/4qel4BAc7do5vcOjwCa/zLg7cm8I8K
8t5KkVYL0o7esRQkSUUd89ruZv1SGKHO9I+DIESKJydh/Gef+5y7TzXRLomBMNS8jQxWDwahXHuG
KyRylfy5rVCi+6vz10ghFdIqpTqKYpjpvqd52TKEymEuboP3u2I2wIzrTwN32+0+Og3og0sgfbqt
iua+1H3gPu2+1N05Q7CJeG2Scl+vx0dq/fuZTcZ9N0boxaiJ5ZFrpaQottymmFdwlfiN+tBPgxBj
2PNGAZktfHvJNPZBNendZlpbkFYJ9napBmcxGuT8R9IEGnPRtcjMn3Svn4SE5MdyWLbUx1Qg6YAs
THLndqYt3Mb0tylCF4fEgoWLPVEeLcQhxOJDNbMzkJ2UoZarekj7alZo8m/X2/h9qjjqgomDYWCv
IrpE2alm6gHhRVL2YFNtfHJrTXkaSHrOtcjSt6CmlKf/Ie08mtzYgTX7iyqivNnSe7bvljYVkq5U
3vv69XMASqKu3n0zi9ECUUgkQIpNVsFkni+sHRfafeCjOF2CClPNYWmL01cLyde9ZVTfqll1Wa4K
GzGNAUFgXb2fxTmsLMxAM/dR236TtU6c2UrfiNSd//QVY967yys5rlYo9R5KV3ock6Eif535lMbn
cDVrAmakrdfI1mw939vOVaFcSvJ011PbozY3BuVybDLtMMsibQhwKoSc4EIa/mgS7QWsj0OQ9T+v
pMsf3kYSfeSFWu+I3qkPugpY8rfaoJQclNUiKo4ci4RHaWqlKmGTcXRmq7lA8P/SJ5TOtU3mnDLq
hB4jWfhHj1Erj5btBMfbALLlPsqcg7te/X4bU99wUD4H6dKKyu8cpZbPnEBVz4qSfuasvz+Zoqap
1rgjZBIpK+FRVnr1XETdCvT5/CD9tWpGiHgkRUo2KpbdPOotW/eiu+zk+6lGwBFa37cXcNPsnOUW
uf1GWS4HtkoWduIVR+lMFMG81ycyheTroxCh7ieXY0nA1U5vvHdNbZwdhfBYWXUCoMpzS1aOrFae
0yxUM3HOeaCo7z/79L1mnJUMzrhfecb7vQ+T2PhB11H7C2FaRk76NSMG51qIgiNM7RrqmbUehXrp
3SYbMrNAJyFB5UdWZSFdQjN6HolOPNxN8oqc0dFmc+Y+DmeH7sHPQf7+frmbp06uuT96xLqKtyCL
0TEhqOfhdvCV9mix9iyhDejtUR/rnT0E087V2hY8LaZUtw2yVmRdXkrrrY/sbjccIhKKWzXrcCb+
uWuL/+hQqOR8JpGy0zqWELJI+8An6krUG1XRb0bSXX423x3/ss2iR2d33s/Ostk0Un2rEZf/99BW
6rkZ2p7/GrYk9WVnTPAb4YKkqwTFmQ+t8waetCYinXZQfGjuK1Bk5w3QWX1uYiQDnTHNP3J/Ktdu
QHo5S2xAz7W6cApVW3kiMh8p6PxoichNeSVtM4HohBWLFlkUv69kFUwazZ6VguUZxIO3GPYqc+YT
XOruQQuz/kHXLH81DCje3G22WgXnpvS30jSQdAllViBdjckd99IoixgwxNYmoENwrruHe2E/x61f
PBCd6bBUtEjiLJraI+CeF6xiWz1nFtFspJiuYvCau5LT6reu4RNqYgvJYaHETP4v2dV+1x5NUR1a
IljJEPZPstV2wy/D5E0X2ZUI2GtW69WDbHPNctuZdvok2yKlXRCBk75onua9DsgPQ3jxbOUlgpT3
QMBmcyx8IlJFLQNtcLvqvBQRAq1v9rJhtIL6wavdbgdJi/mIcL43dKGyVzWzQ/ACN+lLHFuw6QIC
U+6+cnRE5KokDG+9b21hTTiGYmhrJQj8jTeEcAjSoLjKQrWQhppbBHRlFUHjnw1N2YCmUdVgc3fO
RSuSE8MqTErQc79HSUatuAah7q2HrkQg6HeD7GEN7NrFigOMyVQ2NqTtPa9j73MN1RgBp1SF1B6y
XGgFS6zlvX5vRrgQ4KWsT21b7RqT5OUwmbcF5/9QnoL+wTd0vm/iykjOMRqAV86Uf1pivxjErg9/
IOkgGvqyrclgIJiU3eK1r6Tk6ccenEAAtPvBa52HSRRk5aICXLM7lmqR8xBmlvNgab6zbcfEWdxt
pqZoJzKcjtIku0pfMDaLNtdDYhQZTTZqQRDdXuZuu7+M15Nx3MOmOXqh0+9JzCY5PS3nd5sp9yoz
O/YjRdWFRkXavvk49krznJjONlD1mViTPjimRJguI1k1nWSddkGzk61RNX6JfXFUT3TOa8W3V3rB
VgF8z4IQ0QqGrhot34DliLayOscVUZRa6J1lVauJ+FTy99wIuwtPqvTWCX0WyMOQGtbSqzQsZVHX
xPPLau4A7NQR3DYrvrZ2WaC0AA5o35ROvuWmazxz2MCdHJDAP5ENfhsg/lcYgePSQer7+pevCScA
LRZ88xSVd6aPK5J3vVWrzsaxF4W8kkWEFNXRqUK/goFOi0K41aI3khbgJtWkbp4Mr43fh6T14pcy
79r3Uu2+a120cZ2qeiwHVX8hLZ3wyLphphiFxstItMcqsAZ/K1sjk/U+qiUGARg4Tyh/HxOfMKlE
ONfsIT6QAn6QjbJ/XH1LXVZD0hKW8aegViBcC2+lBOw/A5ZXLUtdpfzUnmRB8pVqhU+D1ZdPJHPO
7CWpwC5nP0mXbspyNTdNwKi//du+2BqhZV10R//uZwiSjYOWXoeCOyXTSej4RCNeO1HIhjHP7X0w
Zq+tXf0yiQ557pbn2o6XN//ODg5xOJ87iSgV8Hl5dS/a/7BNmfX/8rt3i2O+/4XSjiszDRJipX2I
O5NJxrDIOdWbUIcYRCGv+pJzkoWs/9VMLGi0CyP/JO23EWSXv/zutj98SlgdG34P3zW10plk8MJ/
vNK9i7z6+93kJntDI9O6xf/qKEe8jy39jFCx1hV3FUjdaAQsBxeqNN/apNxYgi0t66BNIoKHCWi8
24bRQMPoj7ro2Emj7HMvateJD2U5KI8EDlrPfZN/UwprOMkaW676hrWZter53jwjHLKLkmI85Z2r
oZJDpsZkxzr6prl+lTZZ9LkF5NLVi7WslspM7G7Vz3v2bPn+d3X4RjR0RIaa1qEVWOQb05u6c5I0
HnkqUXBQBPmVQdm4JkAonOuAGPQgvMorS+dpU2gddOR/N6Ayxu6xb71Luz1nMRgK4aKlP5qBgyQ5
Rla4IXCIUec2p9goyJIbehtY+tYTBwb+txRhkmPWpsXRGePHyLSybfzbJO2VXYfl4u/LkYx2rHzQ
t96y/Q+n36NJ2/8+ZOl7v0Zvy2BLkJO71gYvPzdp1ANaINOgJMdkEdl9+D0nzJMkoh/8ZT4M2Fjv
s1a0K19z02tRQBIE7qfvJrvSrjZztJXdd+WS1H2Pw4d2PoUm4dmbOiSVyGmccfWHUV7KwggIUO9b
wydci5htYrv1+XRvnkDcd4vO52NCN/nLvSECD4vGGpqXalY88bTldgyOVNbIlDCPTTF/kjVZDKUp
vjRDvdabqXiSNjUCBFPPLj9uTD6i2RzVRmvZZgoT+BN9OytGt7zbsqx1F1NPsPp9oDH56mtol99G
JR3sQJpcvJBjSFvuwZb10zHeSBuTo2hZ6VG7gzNyLcoJiQ9klp56zx7PcDPPsaiRJl89TVD4N0DT
5pWsyoI9/O8EysfsTuKWNpZ39Tnxlp2kqSXbegvZoF/WgKHJEx4nIsl8pBnHUr+mRMeb5RxdWlGT
dj20zSNzh4OsuepsEqWoT9XWQXJrIY23olH1q68jFWZ0kOakLRxU42JO8aLJ6nhte0p1iUqL01nQ
vLvU0YwL/2+XgGdHe+1tDlDU3gz/mUptmQFDIZm7Nw+5GRVfworEVRcqFbAjRVknc+WcTAglB69R
za3DpshDTz7kCgSL+m4V0VdOuOofTrxFUSPYcJ+ptw7Zcw+dp9vLogqw2V3nLQrm5qeu9Q6y1VYS
iPfpxFccrVF7pxILuU+RuFkZem2fSJv/DlIhJIFCQ9JbmO7F3WbDaN8Vake+OR7SroxT2cOy/tWN
3M3/n+H+61WlTbxD1l36OiBSvhbHl60oOnHyKguSjVYxAb+nu0l6BPqkbTpd5Q8qfKVN9pdVEkGf
iHe39rJ2H5csmRwWyLYgXerQEVYuZJazl6pPSRZ1PoOy964NJ2xTk1e7QlejSz60ZP9ahv3IbhDK
U54PXAkd0gWyGNbn0eqeh4RvsDI2S2vgjJNV/vHGV/0DtSovJy/T13VlkiojyKq6YVHIK1FIl1nQ
WTuxax3N2Y9ZL6crdzQw12PYfyVZ5VCRVvkeADfakl/e76rIj5GxUb9afMd2ueuA3ymc4m0kAWnr
ufO0ltVmbPs1Qk35Vlb9eYhXqmXEe1n1dAG/QujiOHGrfAsgWZFuBHqrUlXljP4zcc05+LVKdfXX
Uct/Vmux3yqrXuL5oMj6n62ymj2U5noK1O/9PHuQX20V1aHUJNa3zROiowdWMLaGYgn/mVWm9OpZ
1mSRhZkAWejf48HIs/Xo7HWbjX62DQzSYVTjdiUm6yTGVAOHQCSayQYTKYdbKz81kxQl4Z3Wlr4u
9QH27O9mr7KMciVHvA1LZu1iyn1l3SIVs+zTvjhYSYZOIHKxq5n486+qBYRB9z4r82CtZy2MDl3t
5s9GYnxFxDPblkFAnE4XFGdZuP7Yngb3KitTU1Xd6t5oKIG2tGoklsauGnYADd/8vCKZ0Kv1hac7
yqUVgiGcBgTXPIW2ZGnGH/ayygNzMbjAJ6O2Y98AN9kLAm2/n3uULjm+iD91OoxK23K/tEPAgy4p
4cT35GV0Q9vDjCi8L2CCvmhlXz+bxpQcmCppaxDPw5eE6XFqeF9Mduo4qS1VYmF17cmc3e+yH+sA
Ht+knTyOZDxyHtGZPHcj64YkU8dnU7O1z2SUot1JiMheLh1lkbEUCp2Sx5RYTcoiqkj7VNsKgfDc
cSENl7NzLj17JRehbizk2vJgqfmtem2SWL0Wjf+pjgJtL2uykI1x4i8GcuPOd7uh6+apK425QqpS
bbw3ezbms+1H06JXERWcgcytPX10t7KaKdYrqs5L1FjRxBDYGlOLQz41PTzJq2QOs2YhL4PATZrF
vUl1WxYttUZkOF3+cPx5iezfwmxtD5rjPJ5iUQTswuSr2hg+nMLutrIB9S0f6ZOoeLfNnIzDsg4b
/tYD0UPyMhTYnViIWogHzulWCJLPrX5z6jhy09D6AoglYqZlVHQDz01j+Rk6aIzCpVbYKkbPddZ3
rdDuaQiX56keG7s20/VXtfd/toK+iw/TgDIc8wR3QS5d8HV2km0dm+YPCPv7Ju7Y5APSwPLR39uN
UzzIjfxUr+aFGuThUVYDLQzXlQqazE2c12ac0UdK5s+275abtB3ZfPSc+kPYi0qfPpMyC5aVrzDH
O8uKCKlDoY7Rh+kmwIy95qWboEBmUf9dmt1sCLelMS6sbGezRjtA7obULK7Mf1cnZRyEfCHNt8ub
e0i4FdLhwHN/9/lrnJu3hrxAvriPGXjOo0MexLbOneGkBMWA4D1SVtagXTu0zE3EfLHJ1kQdh5Ms
ijp/UcbA2SZNbPtnaQMNQgyNXtYL2YMgk4jtaTFqlc/JTuP8p0T8Fa1vcpLKdNgkv5O5+AM680K2
WlH8qWjUbje3mk5Wg+gRhS0nQaUdkaX321FmgYH0sQkw+8IyNklAW/ZMaEomIXXLIcZWqRN7U8Iz
g3ata+oqCNofZclWvpJW6ASS90JmxS+xd/6vyL53w88GKQB/swlCxl8Nbu6Q/HofRnpLlfibcPy/
x/+vYe62m3z87x65BVmF3y7vJhLvJhLy0NL7/l6tUH8KzNxYaEpTrdhjKB5QGMsfHHFFfAEJTPZV
WmQxh6jI1YPt/OHqpe3Eemh36/J7hLGaMm5jfreWPeXQpqv2l4m9LGkysz5E8cIy2UaOwngzx1bg
LTSeq+fSHdaarMp+WZkWHGeq5kYNSBsnza/vThERofd3Jl+dfF+HG/7cb+8NXtv1x4ZNx9vbMFUh
AqasEHJ2HjO2nTqPjVLdqtzHtPHMM3EvB9mmClMxOIA6jInZkajKhrbshnWted5Kj5mHL1nB+YuG
dqEG7dx8+KNebeA9JzkKd4XuETWbezuxf+0eqsvZcZOdG3XWpbWKlOdrxhGo1qiE6EA2uMSzaV3k
lRvUxj5o2+ebn+wSDOk/uZ/Pu4x/Bhvf9HD4SezaxogWthhV+t2HEnGhk1MWh9tLarAyIrKyVoM4
bRz6LiAFryx3sorWOULAFqlIsupmoD7q7hnBAPeIvoRzK/6qygZp67042pRTGEMeJPbPiId0gb5N
/YjGXP0YxZx5maVOxtcw1XzMFOSZ/GmTzjwF21U6QOuQVekn+7Yxcw+TDeZb37/Ga5qw3ZYNudga
qudHs+h/Fl7nHAcmDaTAQ1oimepXg5AsrxBCAMdpxU1Rb2CXw5wAM1hpVbCSI/xxKYeV3rLFhyDC
Dw1ppFlFPArxTSQxywxN+Db2TqRMs8k2WKill0Omrm51slDd081r8gIIFnb49Y8WS3YqRH+o5yy/
yRNkGp4yXzFrXznOZBUyv6KwklJBhplTP4A+unZIxjI6ReS5Qp83DnGWbgL2OHexQ1rVXFbWgTNb
exeYw5NiDGRZQ0VeGHPfblhATZ8TdhHIP50+9AAmAt+QdlOn/c2e2/V8sw+Z/odd+s+Ek9z8zbRT
zqgqgmQZwScNVXWphbpumrA8bsspOsxCe3dwkBbQENDbNEJs12DhsuMXFa5kawCa9eTbCQ8o0bfK
J/tBVaJdJ3xRTnAPbuC/gTCdHxu7NxZNDbUHFtwCYrfxxdA65DGCPgJnbpLiqjf6Io295NJHZfqM
4tK1gib+iTCrfGMHjQJgzSs/eWQys39UkuyHRjsH/qgmZmdSNOsz6GoEhCpEgAa3vpkCOwRQxEl+
fdZqhb20jPBs6Sx9ZIOsyqJ0yGP3AxR5glAwX+6O8koRSOdi+HYfXprlIHfbEEafO+dTOhbzpjaa
QNtUs03SosJybYUQabXkPtowjRJNVpxUp7EzuItnXpxu2EDKFv+jF7FU8cHwjNVtEDnezclM+ndN
MepdbMTR5V7YBVHUw7S8W8AjRRc4lmglzJH1wpZksJe2u4u8akp3XvqapqzuDdrk0o1d02Br9Rl5
h+LFbkZ5WdREdkBvWhmp+ee7MBy24rqy++LWyXAI/Kk/eKrzs5A2WZUN9+ofLnGlpIs/6r+HUWbf
XPrIai1l673z/zqWI15Yactwh2bzHrTHvI1GJ1zUAqHVQvYHBeCWq1LxjGMeeqC3JGorARp1Tjjf
WU5WxGavX08qKpf0UQv+KNOsH6UL+IEIshICTEFQWrsxdRxmj7XyaRi0PZlz0LjVcOTwS7DLhb2a
q+9GAqkjikP9UrbmoQm7zaD0h7ixiq9h5jY8JQ3lNYrNajU2yvBgq1a0dWBrHF2kJ5ZdOpVI2+nA
79v2S9Y48atRKs5DQSJxDu7t1ec85qUIDrJJFqAfCGlWG3QD8WZe8dg05gLN3W8VWsEviaHz/DSU
paxZiBm9OCM/MjfpVhNz7ZVjLGwlSp6DsOufkzGLV27mt9s0s/tntSjiM3fAN9koizHwP7vMFk+y
Bo7D2TYmuZuxyrbQksFcMZjnhD8Hm5u027IRfJ66lgO/uWAOIyA+PYRsYk5EFfLJ2mn1bZVCA4oi
ZeAh/EuJRwrjaGkD2NkivvTeUDXlF2ReHBDL7AIoWcgp05g8yEgrogyvVZslDzIIS7Q1oibbgji+
NmqqLqaWWYdjtSXHhYm6IFa/fHIKs3hiLk2yRD7nW1mVDUZBnnAcOxdpaqy+Pumt83LzF50CRcil
Bix60qmP0+Vgtl9jL+iO0oWTDPfazvby3kFT26XKTfLUaOYicZgEJ2XUW6CCU3/vZco1rgOFxRKB
nxcky/pLNjSc/6spSSs+KM+t4ZCzgEZRvfV9zeBD9JtlZYUckYmHaaonsI1jZH9ETRaysRAed7f/
u23qUeEbG5J7E2Vd2C50QtbULriR9RRn7nEcw+qKRkm1RKU1+/b/9sgYY/z3GJ1WoUliFMGuStL2
uZmUD5/3eCpErc67cDcPo7ZUFLN5NoqxfU7SD91MkydpsdAYQcnQGjayLZo852KOcJKCpn1MY52w
5sq8sDZFmTvr+68Dj+zQUuKP1vGMTeMZ0b5IVPvScTOwB9c/1jzmatJ1uRxnT1m7JQGQqL674DBn
xJbmVn+dQC/dqnpv669d7zt/VO+t0vm/+ubs/e1g3maz3p5k4amQD3joFqAcf9nkldpBvGAr2OcU
JBcBnlOGrK4KWXJ1M3YimjTunF1mG/NhLqFjSyh7hwISzyTnpddmZTf1HaH6uR59UitjCfQz/Erg
JOFgkfuqOzESiSUxOEkP2NWILtag6JcEggzJTfxMTllQrm+Ndtw6eztQ30NSGjjq8d+KhluEZ8/d
tkfAZlV4s/FShWZz5PijX8iqDhz8IWoSRHpqpVsaxruml92zbKsBLCRKFV5kTSuncule5ohb+QMM
HPc4JUqyJAAAeZHJns59NRtL5JbCr47hbJgpWe99W0IV0SFk2ZMSvpVCEEw4yJ6JECapR4hOsidT
6+jrXFmbfHKs92EYym2frMMA9PdMxHD9T1Shczi1mvJm98PX2qqTq6yp+lvTteorIXXdI4dr5zQt
UP7ufE4y9TRYyqqeD9mWUGB7TZzeR0Z+/L6q7Xwmyl6ZdyVR13rK1pAqCiscYU79vhozSBksBoaN
bJCFVqb2zc8B+HEEGra8908bDlGQP+oaCBB+uHFyVLRGt2NlXE/JxetUnTtmqj1Bah6WSdm4fOhz
sGic2gTHZYzL0g2Ko91VlXu7zPyyOGquxRa0U0JkVL51BnRuNtwKpIZGwsAnnlKFMSCL07XDs+4L
zfDMjL+lvr9k67H7kcX9gwmM6tM88YMxjap8aL2k3PWDzR6hlukXI67UVahxYA+z+4vsNLn7EgrR
d8caskWo5vVr3iO0Xjt+v6gDFMA5H+whivKbayaz3rWJ3b2wJyG0xohtl611EQYc8pjfZKNTBN4z
H4xskgVy52/od3tnWTPsxl0a7kDEmRgadPF/jiUbK2V2/z1WhOCJaWje2RSd5Vix/hKkmbmS2269
1aWoG0Xtz/26P+r9qLjLrIM41Ii5davD/pjhwexgRVgvqRY7m6rPk3Ur5tp9XIO+VbgD96KqjsZ8
Ydeac19qilbqz2PyKDvKwRyr3KPgMfDMox2BoIpsrcw7yrFUY/zvVwpeyyDi0WME/q0I9NYidDRM
ok3XN91Ctnh99bNZVm8+atZoe+I89vfOccnKIoAftNAmg9toTYzbUbfRNiOMlbPAlPurMPkCe66G
2hQhy8TlzTuLCK5VtPgwg8hTXe2TpYaEGbedvxmCYvpszLCnfpm7CtKuNKvOf5r/5S0HycWe3r+8
pTmM43+8ArbxqLr9jpWTtU2g0b+YU/Ctt+vpG5CQJwUA0ZupxxbJVZZK5mbN8qeb54X0ALO4GXqP
bE4/LAlo796NWBuXBifwZ2aTkFdVpS3Ost4RNz4ILpQ3fGNqjWxXYf7Ig/KCroz7adBr1I4qdrUd
9lO3NZydg9N0yqnvPX09F0PzAth8gCvXjN+K2hA3HvMHG0NbqMOLLvfml57AFvgkKjFe4lOzasI9
/sOOhtq5NUv1JXBhwQ6W9dM/Qijq7n+3C/9e+PsO/nJ8+YH+2//+ugHj/OUv38+//f9jfPn+a/H+
nalYjxygvBie9T00uuFbBwV6TlL0YdwFmXQRwH8r37FloH9DP/2fMTadA5DbngmnZe2gB8Ub3/Wn
z/DaQLHVyrujwzyuhB3x4ukzRJ6l+duek2h3swv/2TX7Hbsn7SJDcOXYmEldL9JMsY/VYDgIePT6
SrbIQjbcq/Kqbgy6/NVcxN2hC8dxd7dP2mCxUxaqz8g6w2XKEv1T2TevLqeqP+DtZooDb6ybh92I
Rs1yBMOySUuvBu1HgZ5WfZJVeSULZeC4PDDbBhIKjySFFK1ybs+ySEqvPUeikFXfGq0liJd2dbfV
Zsc+tqwHyhxvDDOYF7Kf7CIbphKqLDmdNXh/R/3UzwZSb3XwWrhWdOoHR7vZpxjEyZjayGmqKJKw
NjAv/QD+JUmzQ+V0qKinRHNtvRx1b9jtyomNXvLmHFKRZ0Pw7/L5eYxY3ngFyy1nekYdZH520S4g
pbRHfFHYSLuZEHZlwhHZpPnZ+gPJbdNzO3ogcAnLgHzs1dUyGF0yClL9IlvtSORZESW21oxwfu4A
cYnVMJPJdmmohvcRh9O7BpfwR5o8OJAMg4VtEx8xizxBsPrrLmXeoheEHfRq91knw23YojwXXkBA
iSWmMSDlC4lr3KlOSGSABthNrcqDrI1sjVzlVXVt+mq8XSs8Y1eWnvKZjQQCkcNP1lAWkHpekZl4
rvNyLLZ1PzFlBqi35HByPFukbeWwoCD9GP1XvymWYzmZ8G5LZR2oWXRItGF+aqwY5Cxgud2oWt7a
bcNm444oxmpKML61iQA+tnm41+NufJvcWFuwAMzRYaB1rhKeKAjgmVk0olJS8cT4XSAC+bPK+ig+
KF4Fjx4W0IU0qP61cbolcxFOTWKN20YSoIkjquTZA73r81U8GvyXDEfQNQtiidmCX9tlo3+UitAQ
bxLvyoFbfTSJLkEbSunJlwzDDYO3i6olOyJ3Xf1RFkzur4aqgTIMYJfd7GAHTKV8aIjcfixSElMi
fQa7/auLGVUD+4bhx900A+ncqQYb2vdhOCdF2IYn461rA5hymc5dvtJ8hJBrgnHOyawb76D4q0Bt
3wtLDy4uMM+FNKuJjoKGaX9oUC0573c3SLATN5WwobhSdBGurOb7Oqk9ZdXFNWukIjc3c69lVzcJ
8luRIXWCMDQIbJtQlEtBZOVWNdBhs5puumZBb5N9ozmfQTRvSjMovhdD+1HU2vhmOuqwVvS4OaHw
NpyKtqhWg961L32V+SuOyKNdo0XzG/sLhNEENckXgza9hW73WSHWhDRBampgMb/Jhmczb80Xldgp
/rzzW44yz0M4e0/SqRJfGXIetIUTQVrW826rqGOyqUz4feS+jK9G750UnrtfbBcOpjESnBNFqE6S
kgmXbhzaL9VECl3hpO7jCFnsOGjEAUxEan+p2HwzPKd8h7yf7gIniLZNa7WfxJGRdEClFwbulPeH
utf1Zz2q3jr2XbcBewG7WoBfW0/TXkTE0SapneiAjC9JkMCsloh96V9H5UelK9M/BJRy9yNf/Cn0
nGhnlJGxcxtffWwD2N6Ax+Z/iB8CoKV8qwM3Je6m0R8CB9nqpneQnCXUIS+a+OgJgrQs/GlWT8T+
ZJtJhFbcbbcrF8i02/KFurVYwjHU+Igdw8To/B6Hz8ZGCBV5tarMx0MwO2wt/n0p67LQTXM8qKSR
/E8ntVVUjp2DYTxYccUoBDCGxAiBSlAJMjMirb8EdWQ9lvXYP8Tel9g0kFVPszA/BZP/JNscr7Ue
w7JXd3VOTOpASkG8TKzQXPeFrXGGJeoBlNklt+YC7BvungnjsXS3WQXlbyp1bTfXHEmTzO4wD9Y4
8Wlm4r8RsOy7h6aJCPtXh4usAbztHkrbZYc5T/S1tMlC8BTQKtAuCJkwlLS1vv6RaUp7uHlYH3oW
HNihmGGJ9uRuFcRaoB0j4h8r3Xnk9D6+pqqHyEzoPmZG5TzmmdUe0NSOFrIaOKN+RU2RLbzenb80
2nAYdSJdFC+Zd61imhsmHeonAhDBnyr7ZlQe2XnqH0enSg6upXuLwA9+mGUipnxCw9p6tivmJi3n
ZosRgvKrnsTpqvGrhtdPEQIgSvDsNExYHIeUdTWr3WMXqg0ntkV/9YVcAYjY6bnriBKcTCX7CAJk
mx0HUJ1tQxcgz/ux9JvkKyp+waLPTIQ9BpBqidvoiEHEhGY4ffYCLhYtrC52Hjs2/tbTSPghaePa
pq0asjEIPNjZuW4ceya9+6DnY3RVcY9Q7XZnzkNyJv2bW5E9JlekFnkssgp4nISYSRWU8zPyZirb
IwiyjY5rwV4ZtQ/0ExIyDvlRO4Bs29Cp/jHVaV/mAsLvW2QMdzMSB1k4Lexec15nG3ncqKtZVAc1
GdJ6svKaoP4gAgllCKMAPmw49UeZLlgLBR+TahcnUCLpUnqlDjnfRuoiOyI6gXxZuWkOFlVv+ovV
+DW/abtGCrVS3tzQIynSY3ei0PtnK1CW6nQKrUuflhGaNWN+0JFQ+maU+T+WasWfVI3wxSh20ZXV
bM5d03QmUNYGdZEF9UXK9ehA+x3brUpjoQ5Nf3VFGpnMpJUZt8Ri9uDw+ydXpONK05AE0FnSXj94
blo+z+QuHhCZ7hdVnfS7kZi4DfJI6jVpowh+hXaRNSJlCUwRBeTCdpvAJ+YJGZjxujIGfaGUmf0E
jkVfTKPtf+676ooKhBsseNTaAmjLq56jPCFzpMqjTW4UPCkHI1EIjkrRdNVjh8SM1jmzTWXMq4CE
K+aJ3elWrXpf37QWQCaXY2n+DHG8cRNNVQ9q0qCzBWZ0kep+dZZFJg5vaj758WZM8h30GvMkG9XM
hD7CHtm6shDzSF2iQloziC+pkW1sBfT9RBwYP+PCfIh7z3gIi766kGAI1fWXqRFXLYRJf5yc490+
Joq5tJu+3GhREsCJRrBzdxuOOyKxO5N1G0oOjORod2rq4YfWzLD1x7D4nl2awW2/K4nVLUy3mp7d
evb4n5rDgZWttxra4iszABsVDY6QezUPOQkjxU5W7w23KodXidfk57/so9mpqxiu9kq63YuiYAvD
zB+kxXSz0l2Nk9YtddPL16N/UPWgf5JF6PLR+nqv7mUVUrkG8RcSz9j0Twrfwicwl/k2cF3U5UUv
aYOmSfa6FnsH6Te0JL4ks7+5dRBuhR7mm2b2p5XsNdRm/1TX6huSpMVJmkYXrdm+iS+yE7F7BWoj
4a7khOKiDWzETRrKlUY9sBkLlp+7p/5JCbJgY9pGcGBbWXvSZvCu0mN0mq/sbqnPjerW+/9D2Hkt
uY1k6/pVJuZ6IzZcwpw4cy7oWWSRLG9uEFKrGt57PP35kNSo1JoJdV+gkQ4sEUQic63fVKLuN16D
V7CaR/s6L4SByYvuncoGvn/riiOqJEi44iWwEuYsUoU14QoZ2GpP3NJ5tXi5hIVtPgehFh17MGjL
wrOcVyOomQrVKmKXnYtn4WF/kjrBsslBzGuaE+/r1NCO4NPCbRRF/TlvmmKN2qh6T7TeWpp1HT2X
ZaihL5OiS2+N7wqGEH/UXbQvYsPg3eaM29CbPHglHNqAydnNRp3dDdF4y0NYPxnfPJE4y2Zyp0MZ
d/ZTmFjroJioR39lq03oporMGN4ynah0h6yrRyQCF3KDFMg8fMyBhQXFUJzbYqruvKD/IocXjm6t
UoEsu072Og7TW4LNxt51gZq3xdCdDNvO1gFuu4+i1AQU1iz8Ulu4R8stT9Xvw663/kTk4ElYcf4W
5nm5VGtNv8+G0d/IK/ZsPa5XtNFtPSlpj/nUYOWP5TAIoP1a+EUE3a0e62yiuGIGquKbRsZr/GP2
njH0wHmzQoP70VvG0UgD8yHogWH0if3WG0BZFNQH9iYq0g+qn7CLRKBgKtQMQ6/siqLzM7M9MHO0
S4miA9XaLsfsq+eUIQZUnrOstErf+S7FvksQS+p7XJOJ14ChbsxtqGARLluHmB1aACR7KVuNElK7
DbUQbz9xUFzdWaFZ7H9NgjUvf+1r2WoNpl2pehRhnZxHxcxmqtrwOCPMilzfV7U1PrHXL258PQrW
Elj21/pwrpdAtL/WF6wX/lu97K8MRUVGMhU7NYn8TepqARb0RvQUdIaybWP0D2wvip96XSluLB3z
S9maa4nCvmPkjTS3uq6Om/qQ3E7anMRp6q8S7mEqXXLT98gUfKI/ZB35TtLxP9AfymAmN7JOAkRk
Qy3IC9SAQ20DoWMXh7ZbZzJIIyuR/lY6zOy1bmF5Urw1OF4/V7OAPkFAFM7mrsmHiDdtDqpRRgrM
sTVP8kyfzxD0Pw/KlNzIqs/6PLOabf9jlGwgIf59qNeIn0bpwfStmmpzp2tadG7T2F7l0H1WokBl
XdbJgw+1YacXLq5WkHjOddW1LHDh/sHzMpfdFHf8C38MwR1s65atc7j2k9fyPEiTzUxc+alSUT1r
ZU/gHVpRh8qqM/NqVyF0u0jcOsBwc/6EmE+Q15bXuY6eP8EsOnuVehpxJ6N176xJg2mnDdU31/go
8mj4KorMWPI1pGdSy+ImwCBso2O3ew60WOCRVttrJXXZWWpd9mypHeycUm93w1zMRIX0cuxUN7IV
MYcOKFPQH0c1zJ5Fm767UW+d4HRnz2bEVp6n6qYJ+NmoCZ9aT2rxBoYPeaPAjE6R4qYPMIfOsl44
eQ5CA9LwhKPSm90Xq9G1smds381D0Yffh3spEmMhKuonw0r+63AfUMubNeXX4YiwmwffdvWlnRqg
MYzQW8Yu0Z7YGNkLOG30UrevLqJGT01VKxc/IZGeOtFLawTODSGeBk+bIn4Z2LVuVLsGLcU9WbiK
VW/10cNhzqiC09Dgzj6gD72rRyySFH/sVk1QiOcptP4sEtwpyuQOajJL7JmEAV9jEVn5yTHM4Sid
dqUf71zF7x07DvFvi94fVVWJZ2GfRh4Q1qrdV0l5H6FOrW7hBDQ/FfGOafdYRd2XrZqfgriCYei5
6cowTRQQ50Oatu8Jcin7sSsxDhybKD1rKI4vI9tuN7Io+6lzQzrqJBErI7teoBqqlWskoPA6Y3wc
PKIIkVG/4kBYkiEfxQo00hxQQHAbTe7kduCl9iyaZBGLuHk1DUu98QZHWcpRvq+3y1RgEy1b1dcR
eb9XAi3hMU1wUoPj3bB6j9LVWHvFTR2q1oqwZrDpEt7gaAx0FjxGdmC2eT3NEequAeQewQ8RJenI
/sdBne6NWSZnxdrbWTR9xfsdjbIl0cfoyWlikFl4pX6kNUg9z/oWAUMgbGxPD0aGDe0wmP7BFPDZ
kIoI14oN515UOX5FE+FmsunoI4qvPbMwqUEfaUtsE7aDV9h7uNvWqQ7dcuWOif5a6eIsP8gMg10M
FxJrOF6khToBNci96CzPrLr8piiBTSLwL/Vl1bgY2OMunhL63A0KG85OFd2xs+r+KM/aLPp+ZvdC
OaghUHE6fFb/0hV39P7a2nazropVEJiMSZvFbZDuXKysrmmznht0W+rRq2wsZrhIHi7GxEkeZfLL
VswvLJWyW9mEf0C20vG32MpGliDJ9Vpl6Co36UA6OYh1/4KJnVhh1AS0KYTNLuu8+Yy4+1pRddLF
uBRe60tPr3cd2duF7PE5IAmRlnLtoQSl+e+LhCl/ihMi8jN/jKyXo+LOMVdujB25bPjp6nygeQ4j
tbhjK9E+1ZlzG44dSJC55Gjpk6KG7kmW7Dr/5qWzJseYdk82ju54TRbTUczFAjzzojSdHugEI1VE
a5a673Y3bT11T3EXjMsUn7y9HEvEG2vJyJx2cuygMmGPfWBur3+DhsKI1+GaIMc6JLk2raEmG9na
x54A+jj765VYcFaphYVi1xfPnhXtJlW33y1TsVYJ4AfIQ0HxCH/wcq1HlWMVs58/qkPW3Dum/kXW
y+uEY406p9tMFyuDe901k/M+tKbGbNtU5yCM3ZOlC4swhIaGYJMOq3rAVrJ0gv4CC7O/KDM9v+I1
OakukLMf9UIXwYrEpWCFRg/Z4AsNs4oMBZa5yi9UxUXYdTxnmJUcZF1qxtGCGVOsyn0TAf7WWMWv
S1cf9zGJzcc+n+6aqscnqCEWONp192jZkBFxCDj2c+laFaBmUqE5K0sRfDW8zJP+IIujF2VrPwnG
jReDQXTa1tpkkrmjBl67KOZTzOM3ZtUF8xKGunZm92jgeotVEwWAcGYcrjbF29SdbrLCVt4aplSR
siJna71DZJRfF4jItyZ1d5io5U+8JOoDCrGzwy71aAT9MeJ6o2oPos/yYDVegrLUDiHL7IMBT8Zp
iZDrTNoL0Q/VfaZk7i4Yo2E7RMn4mOrDH4T+rT8ii3kEvYSXvDCTjQPy4oZgenhBAhc5GSu2/nCy
e0sd2q+NjsWv7VnJydUABdQ1qFfFTs0D2gj1wmPdwzRHUR68uDcPc2AGuP9c+dOpK2uNtkw35IfR
fJzbG6HFS3fearK8X2JI4B2JX5vOqrfVcBUqir1q08Y+4eDdsueJeFqCotx1hmGDr6HBFzWA0U4M
kBSZrHeykoyWc20WQQDZxLW6xYBS16rV0DtRDWu6xztXbGdjKSy8xiZlNh4+MHepsGmIpnvfZcOJ
yMpJluQAsofqapi3qqpStCkL23ZZJnV1kV083mH7KdeshYEa8L2YD76O+Iafxe5eFo3OT06BuoPx
fIFyT1i/ehaoL/gLiPP3Kn/yW+DHMXZJYf6gwl1ZqykWAwWqLHvbm4I9uyX/lLghfkjEXh4Cv1QW
PPjNe1cm36+okwP59xVrdLO27pSpa6xC9Z2pxWhaVJX3ihDzR2UZ1SWASYDdo/ssq0dDJbySTu7W
mXsVtrEVeqg9stueMH3XBfea+g593NUAlvsGZ6r6NUtX8v9hcuwHy2DLC53Ozgu42MnwcxF3S2VB
EspapuOE0VJvVsdIgXC6GefTbrYCkodaK228Q+hTIIDSLGTlZx8D5d6tKFJ1GWaEHaUzsKaPu6wh
URXxTC4EGM2n0U508kATPGA/99d91TjPjTX/gvIXjMXck9+Hf15LgDZ3Nau9VWC2+ctYpg1Tq5ft
fU8JV47ndRulBHetuzh1pR1vKq/vtvxk89cM0ZN2DtyaUGBWcRFj/4kQ7Z3w7XiBtdn0pQVJyhss
Te70OE5In/qwFX9INcozKbh4VWW8trDRZpXrbT77dVGfLkMrNZYZ3nx9m/WXcT4kpUMc3S8+2hQN
EFmS9YYfwiItR9ai6C9fu7lJVZ4L8Sp7fVY3Iwscoefp7rOhLAhgRTYARnk1+Xm12mngXY0s/lL0
/tpkajgl9YDPVTuG9xlYnqVugUIdKwAMfZCX75rWPGN6GX5kBtlQvWXWdbVt1moFW0DTv9GdGlMp
RXwYY2C8uuUYEMFJh0e9j4dVVpTmpUMCZqPXUX3b6jBK9N6cCZ19t/rEy3fB0C6dwoWiR8KMDEsf
1LeyuYYPijNM/1GzQdyWhIOR4sljbOLyu6m18NHRgHFlSkHsPdYxf8NokrsdNjcteLxXmHmye0Sc
ZR93dbCs6j7fMUshu1hH5iqYJ1x5aJqoCK7lWFRZtTBqmOT//Mf//r//+8fwf/yP/EIoxc+zf2Rt
esnDrKn/9U/L+ec/imv1/tu//mnaGqtN8sOuobq6LTRTpf2PL/choMN//VP7H4eVce/haPs10Vjd
DBnzkzwIB2lFXan3fl4Nt4owzH6l5dpwq+XRqXazZv/ZV9arhf7ED5XYveNxX0SpQjwb7Ec8UZId
CeRkJYutJvRDhfkOXzmtIBO8s+FFR1nqa89+hPYO3ujaarCyRPLyLBtyfYBaVebomjkIdZldsm4b
o3j1ndDZO1PSrGQRrcFsWTlpdBzMonhtVyCq09fYIBmUTFqylJ3UuOtWLqHQvZmFT5mTnaZmqC6a
6RU718+7hWbk0MdlZVY60NUC7yhLhFSrS6Up4zqr3XjllGl1ye3uy+/vi/zef70vDjKfjmNqumPb
+l/vy1ighkJotvnaoJwDpi6/K8aqu+uV/EmawhsZmKJsEtZGWsxHnfose7GbSNhMsyPwteyjmDkz
8iA6rcXTJ/4Amlfdccupj+L25kcvMUdKflSpvmWiyqu2y8KPhucE3YrJI10gS2CDIaOEz0GTtPfZ
5EDmpY+vePUpEiZRkcvffBnGrz9Sw9BVzXQ11TA1eHjmX7+MofLSxu9t8WXwvLUxq2Fr84H9U8vi
jTOBRJEHwuDflaUzBKuKJMdPdbJ3S47/EOeKCWd8Hi3L8iwYEAdWp5QQ4mQgENW0G2IYCQsBKz5V
QZJcD92QRaieywrIsaqKnAK9ZNmvXLDhfneQY2T9tQuJ4CdUSXx0EWpNXeQig5VgYFf6++/Jsn/9
ntirObruGo6ma46hzg/7Tw+zDjh06thSf52qutloZptuTNbQe8K9yVPU52fHjNQvmZOSiGpFSNw/
iM6BmygL2VA45hMaxN4DtOzopkvdcR0PJXaEVfOASSvWnlMS3HdNlOyvxWBOscg8i0rgetsqEQY9
QdLCVf3RInMxI7r3cY+l22dmRp7pimHffo6Voz4v+lNnxsvPlT0+670B2C8Si8wLQF4ORTb6BxtG
fn4tBwZ2n3xbW9lqzV0++yEkGFxHuHLEZ3MSpZm17A3d/5vZVtfn6fSvj7Vr2JohdHsOMjiG9dc7
VKtaje47JPhOCctNn6ouLkvoJDkuxFPCMezfsZA7RV7VHYvGRcygy5tXu9bDg5F02V0oouxOS3BJ
TXrX3Mu666GDIeMHBcatcz9ZhwhwSoyna7ey2I5WdtcXukOwOWk2o/xwzytIfudlt4Y64yEXAp07
No2sWQyVgn61EXNawjwglOzUy9jWiqObFPCFfjptEGbeRZN38dQaVkCU8Y33idgxh1nHaSjj7dAb
4TmPEn0NvLa/i5g5VhhWxo9+RyiPaIb3rBQ9VLxhUt6SIPiqqID0Fd05oss9PcJZu69MrdlNAMgI
B7fxRScmfJFncIq+cQEULH9U5Q1ikFGTPpvuNDjXAUXpw2BNwc9+jm866Jce4cpQYdbKZ2G8ycrL
+AvhJwjcNmJUvlraS1P0+CHrAnr0fBbbE5L28rSeQvdaKYsA8s2b5k8RkyP3l2Da4zlsmqzdJgDq
LQ9+vDOdUdmTBI5R+lZqY6k5AVYJiA0csQrwjonSdAfi8ggFUJL1ll+x1/jpFPD3GtX66eazT+6y
uF3JsqVbXyPTr7de3uxDtQieArUtVoIcxTGfTOfkkkdfGnNSoE1n481EvPIqzjdkWc09xuXkkb2W
vG5ljVc6g2QwDJ6PlaED5XUmPIydSzy6BpYlGwEpR+e+QhdBeFOxNKt0XIxqhE3Y3NloXNLRWfhu
G3ZznNxePYEq/X7IMox6iAnYW/bzk76ou1Q9RRrwReTtN7KfpX2oYxOc7SZ2bscMC/vBs4J3t4cd
E4+CbVlXi4s9oHfn5kb4XnU5BC3PScARmcoD6biT2XneE7GrbuFGN+TSxpPiVaq/7vDYJP0L3M4t
i7OhwK9AuheL8XQqD7IuA/OKJqhWnInoPPUFGhsVO3V/zVaYABgY2N2ImLO/LgSLWyUDPyLHySHy
zA0iCEcJ/5rPa00OwvkJD8s6CRK+2AgM3tqcvGBls61Ya43OCgd1/RNskPwgvMo617ZunccI1OHv
3xxyOfGXecmwbMN1hOW4mm46cpn405tDlBHuxopVfFHMKFvaRIW2eVngLQqQ6a0TKNiha/ecO057
IJ6MfsFc70QoJaqFmM7JpHgXX5jf+sIa8all/8Jyor4R+qC+RGWxkPWBZ4Q7oqHFRha1DItQEByP
RO2MoxkM1fWypVawIG/U9DSJIN0kutZjvJCEG93xHeaU2H7pkTeKZ1DsL/WpvzSLNn/3x9hZ9xgD
7RN0F19CNb8CjCO0Sq/1uJm3LwnxZAn0/aV/Rr0EDLuhEqHjcAgrJ3+Y85KrIgvNjSwqY5OfYaXu
YuJdBcLLOgzvoMv3UZsXDxhkk2Fp6o9xVLT17++W8x/ved4hNokwwf0SOmmMv75FqrI2HLKYwZcu
aHGC1vKXyaq9uygt7VOfV/2iEW3/NrQB+AHftWArO9oTGjkbLLH7N9ENydZp9XArzLRZ1wFIFwN8
yUGbDw6ZtYMsyjNZFwidXI1t30R6nF14jyPporLgKvFCviAWiF3swEPTl2px9LSxPxaYZTw1ozgH
VTSdESXKn1xdfJDvaG5lKZiDlE0R1AdZTNuwX1au3e+reWTps1XzJ8PeytYQ3PjaSKt647t6ehPM
kDMwkO2xm/lE1qwd3y6buq+PoPaAWsoa2fbZq+x1ZMQddgtZjdJUG/XfmMysOb+X6hb5MWKb98zP
xS6OaoIpiUoII1bpasTd3LVu/J3tQc6s3dG+tZFymxbCzO3bvDJPVS7GfTk3yFZZrzWW/Tc3Xt7Y
nx9TnRil0FTbUE02a9qvC7weKequd33jfdT9apVbBYhaofTXQ8wPHjUS9zmvImvDliK6tUrHuksn
hHdtBBZliTx4chadCRyULfBsKtWtc88MF1kNrmbskTKTB7SispNjM6f5jamwyMJz3EF1ilDLcOpY
6u1//6M2f13k68JQ+TkbKkxYwzC0X5ZGsSlKx9Ai7d3WvJcaUvNtwyzz02HoUeeD76ixQJnsRYq4
9C2okX5lZp57KVM938Rs7zFSQoNUZLl3UzqhdaMCodl1yTTdet1QbQqsmS/Qz/pFb4zNoQg1YvFm
Ue8AXYMSSqa146Xe3gS/dyPPCjXqrmfZj7P/1vpZ99mPxFr8N1P1fzz8unAt3dFMxxDuvHn/ZTPE
wmRizz5W71GafmTZmfC8dztEkXUKZyyPxOcIPY1XKB6J1WedPItbRz9qGGxdB5Ro1CzkaTTNIGKj
HDfyArKzbEDJZo5+eIeRpPX4HerdoTBQBmOA1orT317h3/JUHepZqmlM1j0xUHAHEEZ1AD1ww/T6
bEsdk7nODlvt9toF1Ne1aMxdfDRXFmjNjsjA1tmlqtNH3RHmjTQbwok4u/iqaHYCEV0IWBTlQfbN
0/jaNwXv7yxEGbQ7Xxk2faTX0H2dVlu0Q3kLUt55D9QEe3oHMB4REptNrHg1G999t3q7WcJcQF1E
651LlSDGqs8NiA0RDs6D7Ayyxj8Xk4fo5tyQjaxdGm/EDFwE+W07qHN4iIZoKl5MAJG/f0xs+Rz8
ZQ6w2A27AFtt2wGEaPwaGUCyMtHQsn23BpDjZR0S/MJdYB0pvf1cml6/EnVt7YK5qPRguFWjyW5l
K69u3HuJCo+FEI8ZSydZPVpgp3i5fUUN1H5uNfAfTm6qS9no6tiweDwqHOZWJ78L+v4Rd6LyJEph
3wo/1JctyspfgbnDqDLG16kuQP3hmrLPQr94rJTqRXbolKxeWO3Y3CH3GB8Cf0rWiTcoX5pwITvk
euauCjcYD16RufjEe7z650vjp/fI+tZ6ZBVj7AZDwY1MEi+d1CLs5/fcX2SOtqoW1XfjfID+872u
yszqTh6QSvm5Tnb+HKtEXX3t91mnRyglsab4y7V+vX5pgwpim6STPX+wbfUUwAl5SwzsheJyyPZ5
rdivfYRufG2/dQ0cuqRTK9SaPOvNLrEDh7LIwrQDV4LBCCJn1EOvhJpQZ9alywY0rxOooa5b7ruC
xB9CIQmPieFjFw3dP4I+V439gYVHHzy7efPg6GBf9Lx+diEI3E5m4zwAZzPWvYu4W4gb8cPoVx02
d/geRUhXLFm4gDAf2rPsO0w4eCWV4sFapa+vkQyr8ilZyNbrIW+WphtNdwkboqMYNGOr/xBKkXon
v8iffIqsYKQ9bbFivnxWyQG/jP+l+MvlWhh9q1Lo1kKOlTIrn9dLsRy7UQssjXK7WXd9blxEoTUk
OPhYYz4b5jrZqhaufj37fb8czfCNq5Jj82aMuyXh7vLUz70no7XMawOxae3oSoS8bHXm3vKsGHzA
KfSLyRFNBiSIibUYKGo1upOH3GsQM/DCdDmjaa51jTCnvZ3NcOG5Xzsf1KaF3xLr58+hkd0qJ31q
l3006mvUjZ5Mxx3vbHWql1rf1VtZlIch09pF3znpvmuK6U7WaSnwYAXSkyzJ+mJ097lTjLefVa2I
0M9vo0tmiOYisg9PI1VcJzgaEWodX7H1+iDf6F9cRTPvBy04NaM9vIrSMkDToN6EQ8rPvfqYmQZq
5WlMC3D5MAaX0Wik5TLxTx7SZveuqgwPtR+xiyZluPW7aXjQy9E4zvxDx+2ykvgkHlDgXEAK0rfL
FQcyCi8nLX7QeUegyz/esQ0sHtQhbdeW1utrWRzdOLzLxnIpS9ceY6ktTV9XtjCWCZ357JER9rKr
jeGZxiHUO1Z/fbbDJtLeCdPq671skIekB/a5cYUxa1n11UL2li2Nrd4GSVHeay7i2WUj+tvYdrST
1wJIAkRafk0QIEuRdXzJ0zTbZugp7oSaF09Yf93JDu+h7ts3gV0rIWp08DrcxrwdHGcgpjIOZyiw
6QkywOLaQ2Mlc1Bi8/jZQ3bziwwXNasBmWyqDovlymF3HGBNPohh/s6S6qD5iMgHKcXEarx9lvXG
GrWGEmVNAhX24KVfDQR0ytgavmFUBLAYS837bvKRx0kba+dF6sjc69jXLgnPnGvZf1gklSW74pJl
6bjnfZyiWPHSwvTCpG9AALDOvx/cufhZV6Qmt3EmWm5AuLmLgFzuK1Z9S6kckFY2unsqQMyozO1z
oPJalooB05jc22mpH4ueb3kqehSfUW18n5yZsqQpwylVCVWZmInoJptUkN/LotHKd3hDoI8CN4dL
07ZvUHOtJCvfJ0D+W6+eiq0sJvpNMXjAw4ax3E2jWW/kYCQhlzk8t5deUZB38uJxLeuDOtw1kSae
ikntbpLeFCt5Ga2yT2pCGMzLeqQDWnQnE2GZsAW94c3ExnhR2tKgaBrvMHJ/l/WaD3YbfLc0Nhhe
4+EQzN31RlF3LoZ9a9mrUMXZrC1SviCgbw2rUFDs7Ie3UTRIAJSLGL+1ZR874slSW3sxNPX02vh1
jNtTOH4RkQ9vvdK/GVG2I03iA8JU/szhRkYEKs4lO/ZgQZp70+dp9RH76Z0ydMbd5IcZjGkxXDJg
80sIE94mjvVZ21dpvd2oNzlrvSGo116ULCr0E8+uUDJvYWgwBCu+0k2c+ajkR296oLrssMpKufV6
TbkdbHTAYr08yKrPenmm9l7PP4oF5y8NZmAo64kP21aDhUPXFJ+dJES2x1S8pzEzEhDNrnJx88K/
Y4fjLAwoHGRiqbP8PjsJPbgjRXmMVKM/GINmntXGF2f8QuJZlm0tq+QhBWiDTcvQ3pCKJDLbsmRw
VS146mMAt0BfYlAkbfiEUod9jruS+YpGy4uHB9/4yMswfCpUvVo5Y4rnkTs0t8N8KPQIeYes2qle
1tyqjs1hPpONsltpGsVSQOJby7pf+pXJgO2l9QhpRztWujodejctMdCpo8dpIA3uA774CPHNaEzv
oxNBuPCQniLf6k9rH8TYdRAEvnITJdpCAJU+2DrCsRqMtA7BSqPbKWZzuRZRlTePY406zMJem/Dt
npoMA4Oq4DGJRFo9lRAF1xiDBVvHt8qnzEDOklndxi2Gol6aGIk6OaKXczG0bXsXoCW9lEWn7cob
FpjRtYiionuAlwj+aO6cTpZ6qxf+t0R/9OJJ/QIU/I8IiObbUJfewq+E/ZhUer3KHSu4g/2Xb6J+
UG8HpRwIXo/qTTJykxKrQGIFP5+lpertBYZtvFP5b29pY3OClCdWfjVqbLK7b5oW9H/yaChVkvwZ
sbJbxFgjPJfhGKyrAojwn06mp6vYSngC1Mhyj32p77BZ5AEoTOs5KzPjpvDG8TKXyqbgm/KD7AkU
cLJQNGNCxFRNn2zfBBLtK9WNbHW1DM1FdO2BxNOqd0OPyp07bWSRrHG07QnoracxS5/QozIXaavE
Rzevg7Oua38yGXYvYZDmuwKezdpCmPLFz12NsF+hospCq9sFRz1o8vsmYwYRPsI2c7VdmtUBNrOc
ULuXBr3bdTHU6la28mNB5T6pEvBZXLLvVxUwpWcTGb2z3Zs/fS6kwHQtxxjtsNGxZ7TUrr7HcSwH
mlxi2RVb4clHanHlVGn9glz6C8wkfp9RvyTj7X51Jg+g1jxIwD3ZDoHAKnweFDggtQxsjV+mILkO
spx+6VSF89XvUwQq7Ki+9+dPSvXg508CBFe/ZJX/Yim+8pGW3U+fBKt3NynWgrlUgBKdk/EyRS8P
Vdps/maTN8c6cpmsv2blSQ/ppmoROAOA9J9xnjbzikBR4VPYUWAg/NnGB73K9OdUj94mP6rPCP/p
z4ERg2Ctq8ehZOnTj95KdoKLja0xUOvrkKAZbyITVJEszoDJLSp0BjeOSziD0q/QJjF28opIRIKy
KGKST3PrGEbnGAuai8au/IboT3jKcy/bBQk+C6zWEP4QU3j03SRfBBFbyjwcYJemA85YifUoe/jD
C5pv3YNsD7Ad4bObkyyFGq+idFSTm9ENnp3atRBMMdiNq9bWqwxlBhI6R7il0IPmYq1k0S6Oowi8
EUU3KQfkNV17J4tmY8EMLRr9EDjjAxPxs+5Y2b0dd9l9zJYDJCYR+q7gWVj6EQ9vmKUH2QpipL39
/R3UjP8IZ5Hhc11VEKuxYAmJX8JZkc1sUtZOzw5vGLcECCeDrOTExOiliGM1mGlHt61QzYNVZfyo
+LdCtPNIoFqjuHjZV111ovuiyuP7EhPrvROLhvRYBLHcRUtURZh4W6uhsh7zontVO17MbWo0Z792
UFsppn2i6N3r1PXTbhLAOAPE4V5LA+WNiRDYyTJxyAEffh0OPaTZOzWPTj9frWhhyLqOVd722JM8
j8Cz5fC6mPKbguwwBlx0K2c4RWam1TEFffrifP9M163jg+Nm5lL28gWCfhqz40FeA00kknXjSnGi
YTkQCbzoKMxdCswXfKa302eVK8DEGAOibbJOHjyseDYm6rrXocg5a0eztF5UTHSPPv6Ku9xI0Xub
zz7r/tvZ7/vZkfv9eu6Ps1+uEoeu2AKdJoeo3tWd4m2jIAyXbNCmeZc23WlpkGxE2+Wrzzpfa6dV
12rGWg6TDZ2pl0sztbvtZ50tHATTRr3ciH76Bg4cecxaEzx5vroXBmGsSfQoVdehc4/+e760sqB9
0zvxCH4sAISjrKmAwKQ65ckou/r997/v/0hkGwZ7BAAZFix0wray/aeEUWaxyQn1JnhDqCaMbyx7
VxvZIwSv5sNy2q0Ya+1d9R2xDHTbOJdo6u+rYLK2kP3zY476/SIHOLgAYcWPfD4oyPqvrBgkqCzq
dXP6/Z9s/Jo1MWxX2AbBTctwTMcUvwTOLE31w4Cs1Ps0DqvInWqgDxzMpMDz2babHdvkeNGr3vc6
dbCx+MbPbqGnZvdmZ/UBah9wcw2KFWkEyFNp2r/54PUXqUjV2x7NsAdlTM9WqvZvRcUN0rGU2aXB
Ctp04Wf67dhUhDYHE3/tPOElb7mOhm0iLfJMHmRHMvA9vlVh/jcQBMP5/5ydWW/bWpq1/0rj3LOa
8wB09QWpwaIsyY7tOM4NkTg255mb06//HtKp44pTOOdDAwFBipQiSyK59/uu9awPFyb+cNsygSib
lo6eBoXKr80jXPQoDIolfsDkgmlkdXlNfyZcgrxZtZZFrobldVDhOaeAffjw+Lq5HvF+7PpYZpSw
WjOdrL/lRT4c9775/tzSwbiDqymBCasPnzTg5sfIcJ4wDlADafWJgAYrNHa23rJ3OQQnqDfinL9Z
H0KtNR64ks6wadm5vsggE+PU2rF+BY5u/CRX9QBM48ZISl5S6vltho2A2rI8YX0RKagjF1lAeFxf
BIfZdE6Jjlt3Gq1It0E16Guj5JhRI2TISXs+XRbrWtfqpQtmWWw/7ChyWO3ueqDJqeKpCiDZRlQW
OL109iIt7u+tzJzOfCCfRN5D91oW9fiEYyq9e9tvUhplkNxer/sQZ6hF0V2XGZk3Zt3Bcg0jhcwG
Tb7OlPrn2vrYukiXvR8OXh9b97adbh2MEDrNMIfVUXYExYcpuzWUqqIu/q/FunO2Ad7vSn2qjuv2
+245AWlM02CkSeuQtyvN0k5b7rzKspDRZSSKyM/2ch9GHpKe5q64DG+3YUTyO8JaBf33Ze+S5gOC
s6CTiFpgfZG+zuVbQ+zWfetRcT43B6irEwOV5V7+n/5XpZ8OcaD//F+TfJQ9ezSQIuTzDEGXgMYM
5N5Ti5IFV1rlXDBu2pd1c1An6UkdqOJrABiu+1EtLnnRfSNfWDtDldfP65oZ6MwASckw60pnmjgj
Lll3JMzziZFo6+26+b5Yn9HAdX1/SKb54AolBZPSDdIJgQswNrWwd5FsSqf1sfdFZIaRF1Zx5lM9
To8wvEgAXNbWRSsFU+muq3Stsh1s1Esiouw6CQsIWHZVbG2+hk2TVM02B7MBVQIeNEWuEeObeA3r
En7G0Bd3bUfdephUefu22Qpx6xAbpGp6UHpG0VB6qauePDoOjpxBnItkvqb4k51CenhgTw3bDTpd
exxH1dwKo53362ZJOKCrz1N6qaM2/NwwYlGcTH/M5qnHsPzLs8z+Jsckw3CzS6gLqO13zmZ/QrT2
GJhlsy8Hpj9lGVUQLeNP6wGQ3ibXigLzZoyd/mhUJQjh0am+owZdXsCuJHtTIAg6AhZSb8Skz+66
AwnULZWS7qEPwgq6DEDZtEC9Htuqvx5g1DCpJYouvU2eauWleaD394PDpDWA0cbMudktJpxv4wZw
IuKhFAMbQ2btKohV/bPeIjladid2iprbZL6SD425tSNj9BdxMb4v0HNSJB3rlTg3ypvCAp61GjPC
Kj1EbZXjy3W641iGPw0b6tj/oJ9Q3ZKBNp2buqY9hQTzqdXnrRJ30gXewvRpcqgrVWhIr9JCHT+p
UBZvhX697lsfaRSrQnUTmd66Se3iVtd10ydTMTq0sabtUlkpv0xFu1s/C3MUvRd1c3vOs5oW3mQY
bx8vIOZNUZTFk6JxUpPKIx/GaKzvDAKf1mcWSgoCrTLwJLQIcCQ9dLbOOEVf8Wq8fRFqAGRvsGF0
amR1XOSsLjyzAYwg9SAvCx22aVvjk8PcWjtvK9O6QpLQ28qfuyb5/3LM7/8Fr1O0olmGBe//hRSq
xt/cltXf78okU2ky4k3d0kzn413ZMMLOyU0xPuj6bF/STFyI76ifFEE+Zg+jZb9uFmA7zEalYNbQ
GfQGQQlyGjZBGUp9ysdjVV4BEA+ToJQgif/XmqRbDqOMKdmva297a/NvWpNgSn6dti4jK9qSpkVA
LhIi7eOch7lDW1doqO/1ZgC8CXVXbjTlytKBca5r7485/+Gx9TinvJAa6k5STlcKZkx2iClO+/1c
U3nMnMDv1eowFXOi7ZUxsHaT4M7ztk06zQ6eMUyUMXvqRZdttLax/NoBKGq0d4klZYzKzOIQR3HO
5ZnNZOp/kL6o3GBl0jD9xT/Wo6gA5FvNJsls3WyCewtJy2OFXHDXt3ZjnrOxqGHNxdWjKhh/tFFH
/uOyGVflJtSC5j7MZ/2W848x3yLQmSySl0qHxM2ImZ6dBtk+guR0GejyXlvBuFu3plQ4l3WtEbYM
ZYw8vdQCP+2uD0pm/gRBKzi8H7w+nyrVTl6e+nbs+txMcDdeH+xHUsfjUMMlqynBPozlmrHKUD1S
ArZQAlSZv/4lieN8onOpU7yN+4e+K6jw8heZ5BV4eMpHiFuFZTxVefwtSub8OZ6TJ70pdYb9Y8AP
1EbZSDjk/XJAzH3iITZqLnWDg9h6GS69ra5jKHVK+WaVSbServEm3gdWjSKqwHsfSkEoJXMBd9x+
Fnq+s+O5PjAet+9pE99qWqx9q4wghZgYamdNi6pzWLfchJYdIprPFSfWgyMX4cGKm35XD1xw2uR5
3U/rOdrOGZH0eicv2QzBsNUY/p+zjHHFoDjVN9VJHnF59WD9VMOnkStt1sf51L2EeOAvC0t1Pwir
3VuVI32JgNesB2TkR23VQWt8+OrJfRFToFleUA71xrOn2T7hHtYubdXTkll2iICGLyQr6VYN2uA4
53m9MXPDuUkGHC5wST+3TdmCL6vCB4O5QRUq02NvWdX11Ojwk6ZiesTmEe+6WCtQ5LM3rgCrSkQ/
nde9DZ4nSy8eoSyN54bYBKYkHJXG87yfQgkYkojnxy4RqScTf3Ncn2Q54VaAbruX2kG6sQqSZNf/
GN/LwXKifrM+idDFbNMFtnkAadaemgQ2yzzNCDvaZdYUJ9rD+yY5UT836ypojpSW/n1z3Rs3lBzW
53ZLulJch5R0c3qPjk7j34gCPw574+cqt75+yaeuA1/Bxi1tf9u3PkMKjK2WmjKakENaBIHxpR7b
BmQHwDkEmJTsUxo0vWoesnJB0wWVTK6UlRyrKTDu0tn+9PZ45phU3VDI2t0Y3DKaflkfbxmSeHkL
EADTUnaTd1XnRovURJqIa8kjW7+Ycz2c0X+SB5GA1e0FwhrgvFur6Cz/bZW8GstftwOaMXtiN2Hk
cJMFhqOfigmMZVsT1fP2WF2bp1ieJf/fxDXLY6FyOyHVDrhYMHxF5dYn8fdmCD9ZSRC/9EO9J6m4
jNwq/54TEJ64lbgwMzYit0wTiBbh/NJOwcVs7OE76Ts/5qZUntRZH6GCAbgbKXu7UOLB7AaWBVIw
YwaBgc3hPiQH8DR7myLXsroetK61WkdWlG3n3vqY1GCZcaWI18jX16CDEO/hd76uu9+fZw9Ej0XR
XG77IB9dB8w5XtM03EpmrZ+Z48q4WRXlUDiJOKHbAhNnRO2dFDFWtuem/wop7hKEqBVdaRMWff/m
booXU9PqbFpdTGGYK8doRvmz+J+6iWgKU8tLt29GCwEaC4p92B8qMuucMGEggplV5eVvIKj1fhi1
X5Qln21dOIuTWIT5iYB46bg+tB5qRkAhAzinm/djrYjkQcWIrrKkMTaqOoUXNe9m0qvMiWS6TD91
idxvVacs7snFUvHeauF3bUQC0zKGdvu02qRgfZ7LMV0IfIr+4MTAD9dXakLl5yuVS0CrZkrq3pQa
40RpqzTi6GQvGxnD0FM+zBlgt6GOd60lLbkI7LEyPcGHSD6nhxKSqknSXbGSX4/LWqLU+XVYNd1V
SQLh21r052Mf9pZhO2xlrPyoA2TfoTaKq2RZjUxZ9iWDxbq5LgzNLszt20GQDQ2VoA0OtVNT8Uql
im960JuZrWWPSH5U39ZFu1FNrM7wMiCDRVQHsKvlN3amkcO67ICHVm0GR9h+HUbO5yYTXmbqIxkp
SP+LoZ926ya6rwNJcsY92T4J7WIMYBn0bUGeKx81o+8yboOvhLbHXl4ugDJJa3ZFFhfXYHnRMoPd
3ddz2N8qzjx5UYR7Xc5oPmhLhSlcak3dEOsHu2ge3x9a1+x60DfxkmYoE/ijpLl9TSK5zaQf3xyk
OcNTl831sXUxV4xcXDyHRETawPkgBt02FMA8hX4YIN0KlMK6PS/bYxuiYlq3uYv/azvMm0ddLmB+
FfIXGf1w3sjFKxNEoJ2FwXwJoUGU6uYntMLmLrKr+GhaeXgS9tJwkrrmQZQF9AvIvi/ie5al5Wuh
oiFtGtV+kLjsIRzIulM4NKpfWnm6z2pRf2LWCeIjr7PvPYGb67OUvrqEE1crhHuBx6V1/9eVP9X4
1XZDl1B3LFWmLOwYhibzc/q15kWNMuptuQqejXLBH8xaeMyp9eHteFXbsP2ep/P2iyHAXCcErHtp
fJpUovGUFluxZCjxRajjgSQkIv/qQGNEVp7jpGkPwtloVhXv86qMPkXFpyztLqUW6r4sGZpPtYBA
l7LKvLgXKGB0zAbMmvRNKU9Qv8ZM5tLBy+GghfG5E4+KLumbboLfRt2u22OroJysNVhFuohYC8U3
F/GNJeMKAij9RVWAaxXal+QF5ax2M5cPhNE5KH0gGKv0N0mOsotrWQmUfd6IB8mZCSoKaWDitTeu
6KbmHsZK6WgldxQ9oHqrQ3sxJpK4gh6bTQxF+ijJFi13CKluQU7rLkeZuhkC8qnsKPMCQyl3WLjk
3RBk2m42noWuFoeeUsvWoj7uGYBMd1TAR89qKsbehjgEc5xd4cVFKzOjG0qN0gXRi6GTDDUp5i23
JT2e1IDhnNfuKMfz3QA0OpFIb5wi7vnYe2GKqKm1RcckbRHeVbtJs1U3jQZa92lXb2SAbCQ/wJKR
BvVbWoLs682i3hZhULiSVOebPFSrTwlqQCQF6gmItXrq8DilSixIZIg8CDejj+DYOZJgCPi8xSBF
zzC6SzFNetmoUnIk1w0RYt0c4PBt4GHSzE+6wwzHHlhD5ZojFYNkFs+5XGvXyGe+h5G2tyLGTGZd
JoUb9FPtUw0PuzC/zjX985iYmh92srVJDfC9jFpCL1GcjuxIs6XHcs+sLr/GzJ9f11ykpwjoq8CR
0SRBdRfp1b1hdLlvxLSqA/1I+foCFsv8wrX3ENmEu5M7bkfFqdTM5LGRsr1iDQOhVnHrlbQjb3XE
dH2ju1lkoX6oIgLgSNDDKZu4fd93J2H6MzKI7ULz3BHqexKZPZ+iEoGKZNEVx5p1XQWkzMo4snbW
qBt+VSefyzwYTsFEUTaFmWErTXAlJvXWZj7qckm2D2BLgUKr452SNOK8LlQLcuJYF0TwRQ2iq1rW
jtrUIpXTrOuKbuxlQImymcwIfL9FDC1iW28IZreTT2FtG5+xH7p2FB1rqti+lEvjYXL6pxz/+ElX
R7TRGl+jhsDVUzWChZnRI25EP7npGwAJwWyr+5GR7CZXLS+WtGd5qLdqrHJ7mcbxJBf5TYcnj3R6
9LWY5MFjTFq3SQtBEHoebSlYOPsstMoNEOWNOYbfTFXr/+aypvw63eaqZiiGZWD3pGpABMxHJTAk
ssJyGqf4gexIfSwn9FRkx1i9hCGnsyQmXZiWYUhtqyDBWt8b1Su5GdY+4o5GTkpKfHqa+ilddhH3
E65hzu2/ufL+2sjmLVo61QDkyopKJ8LSPzhVFFnNmryukpeRZCiQ3mQODnJ5W2dKSWbtNFypFikq
FXUgr2LuuMuU1tUGlFYrRriaoXIkE1BxLdtpitnuaLgwbYm7/LaUC2crz5G6m5drbZEOseeYmbbV
c4MMoDJ67Cb57z7xX6s06yeO8FoxkN9jCvnNvkkt0ylTnG0/coBmPsxF84hiZ0OOfEIoUwYPi7CW
wC3wu7qUawOSzzMizVUb56Fhe3/94TrKL+WW9d2Qyw4i13EUms0fvfsjIn+154Lyw2EWAvdENAR4
ly+9HS2mpanbzLqTumYCqcUe7VdNSp9F143XYnDmQ6nb+1q2mLNQNrxibDj6gRQhOOtia6dENVz5
GZqk6KMvaMDkcztH57S1FMQdfXzKhZrtBUkcxnYtfxBV+SiVceCqVXIfi/qOu5izDashJ9EsM/aN
rD3GGUGPiQ61TTdTqHFLgyERjuDjAkIkalPeKmF/yPNW9SJD7r0pVBqyuixsRMtmY5rZth2sY4j1
i9yH3M1H0iABdb46XRztjbh7UosZtGJVfipt3fHVUPGHWLqDDZZ8TjlrXcV2vuclsEBtEvIRXY5+
VYTcQEopS/ZGoDZHzpRm0TUL8WpM+oXrAS64JttOA/zYJkjFtSp3HZpah9AGuTp2tehOWU4csxmW
woNXnLqpbMfUiZQbwhMk+jcxSaXtNL/+9fev/Daq4ZdIC8/gzNdVy7I/jGpKSKlWbYTFj8KSx5u+
cSritQJ98Ojr3LWRyrSooqquLr/Oqi6jW4NrwV+/B/W33+DS+0Wjwg9Ro6X6sQ+sSFY7Ymedfyhl
9kyqW3eNeiODLpeHqFQhxazNaTVtTgg99szAwkM0KeOWkjby56G0d7GhfieYQJxGwnJBw0zSMYMp
kEyFvBmGXr2eB2JB//ptKx9KleuFiZgB3bFVxVl6oR/kGUrKdBJdk/UjbvjxyanxzRGDuiF4EEhI
ENaHwjKRyMzdZyPaUrw/AE/Xvpb2eODWjVmVHEIGIdVwlvrKpfrq+K01ZW5ik01AmIGn8J0xFLaV
+7hW5O0UlVfwoeRN14ZHxYY9ERBhaLb5hvwU8zCGc7uhcmrvB5ta39BlcFZy8kIJZ1ow39ljII3F
zhqgMUf0qo818tFtHQSQWMK4v7bMiX4ObWSsuESSijJp3TqZvhc6vc0IR6SXSpPYTuFo7UrDjpiH
lv2mTfoaN+Tk7EKh7aLSaG61ocvxzmfWdiS3axfoesKIxGG0aoQD1b25w++m1ZtGDzsvqBi4Osk3
jIFRW3+XdN04cWU3NpJEfK9iExxaY1N3rSSeqIUF91jlnMOgx6+CcR+upXXsPE4HELzVVdV2qImp
uuwZMSg+DN0YaPCzrBHrCyBEa3pytcouOphLr01nuk36ZUzCZKQf2iEctwMIM24BRnHnQGW/cnrx
YoBSzBnUqMqVgiHupmoZqV4QIDG/k9HN+sF07ahVehXVg+JOvR7PVEsKz6gzbyL6/EazJGJla1iW
g+xEhUvnQrqNiy+FjoCBJAolP5K3ydiwUDbh8ApsPL9rS9280vt29jpK0LKh3AC4X2KOcBOWc9f+
zW3ggyHo7aesg32wKL87YPc+GMKEHDicl1bww2ziiNFUX7ipJTm7FAXSTpFjQdO578+mafRnPVTI
90zCY5lhbWfwsBv1/q5fAgdxLt7nfCl/fab9foFgBOAYDoIDxVSt3wAzmjrMczoO6csQiwuyYeVO
cZC7NyiMvYDr9mYSTXbTQUNDJ9F7ijrhSFNsxesMhjCSRqp32yrl19EWKGhTS0MEmfR31nDvlPb3
KZyq+5Ce/9+JRZyP91bGKppKJ0bTbEfnzPt1xmgqcZu3RBa8SCHgmxmk4lBaD12WcOMCX7ozR3V0
IykoD3h2aA8hi72DNnxjZY5fKKZxWCdTvaydpHZEr1cc1IG0rFIw31HIp3BD1JVWN7QnTakOCYXD
vWKHC4gDYw3ENMdvhll2taDdEw30PKEUe9JSG+FK15ySPGj21IbT+7xvKJtx9enE+PjX39wHBdv6
u7J1Jm+2bKhoXZ0Pepk5FxABxjR5sXO13TqpGXI/CbB9t/atFlfp0RwVc4tX6mWSCIoSoy9NrXHM
x2aLewkA8RCdtFFuro08quBbK18sgutvNFs6kFjYS53+GbMvaZCYNTaoF2O3brPeo6gC0yMJ6/Nc
BF+FLLioBUyq8Lk+BPh6jo2ARf7Xfyu/n9++b/Q/3EJVmx+pqZgfTqJmyI3WDoviJTMMeYOSdjjj
BnYI2u5D6xAz6LnkcbpBJ1OcnDm807voNahn1Utl1dhluhOe1kXpUNqF3APEwEBZid0qESK95VIV
HCq7fSKCebyWKPfaXb6NpeZMoPIIgIHyKO7Gs857u9EBDsX8tq4cPSTTPpP0m5F23zktnmLrQKRG
RpolOQ7wcApHc43Kxu4qaw+1KbYBPXot1ZUjoeRo+btehrRLSphAN1Ngj68s7iXUva6CMIk8QWiI
24bF0vxgijV/MvLCnXRTItQkBwGCQecCzqC47hbqUZg7NRH2AMHR0vDGDCF9lqas3tCiuKBfLM/q
eN91c3zFlDOkTm9i6s6LipThPvMQgqverD0wQEHi2Q4vwhRHp27I8uFqDQzcpamYXjIGde6MoHWb
kHji5guH3zQaoorr4swI0jnaZhkfaWKVbpfqxpUSBaM/2dPrGAuVrkOh+MGS6BqoxUskahAO1DFd
QgPG64qUjqAml7KD7TdyKdwZDFOwyFHwkIHWLKVQ3VgqcH1vuUTPHMe+ASqWZJ9NvSHTckngVW1q
bmiG8MYoxzaa2pPev9Kg7y4ZowcXPMYB1tuw14Mm/YzQ3w8aasTl9N3OpPCaSU+9G0Oo3g3SOjeZ
oA5RG5ePxrLAIe2S0Fpdh0H1HfbOS4MP/EopjTNgZ/2TLsR4ZUFTHeDSXtQYSeVo5M+FaE66CZW+
s8ObgZytG2CpXqvkn0iOKF+tkHuheaa2bz0Wymy6E62HYyGr59FQ1LtJifaTXaU3AzMemGdTd8Vl
ifr2EA1ECEU4adHrXZkxpX/wpNyMq9zZJtzKjyjep1MoKFXNttPehOSf/c340vptjGuZiqEZzB8t
R0Fv+OE63JNMya9OFy8m8TFeGk0Me3J8WbYjuIYyZLjYds0Pst2pZLlXbhIC8jCVcBMRzLg34/k5
H2Njn6UA5xMD8PhXqh6WCybLOaTJUqFiHM/975qESMwgoPC4xIUnvBluahYD6S+B6aoaNulwmOyN
Ek7g+/Nhupbbr2lWXGmIPj+BCCgJECzECXqVsUtK5XWlweAa2ZNdoh2MkR4Q+LL0KW/7bIN1jLuI
iJiY838NeWzs8MSoe8wDeEPDuDwOQLXSJe+zaBtxJxJV8eb+PqfzBXdtTLZyARoomouX0UZpZI59
tw8DGkrp8hMOmvjcJ/10ik3jppur5m1W/9+/UOPalSL3XIIVQwzWfdj83/sy59//LM/585hfn/G/
p/iZjmT52v3lUfuX8vwtf2k/HvTLK/O//3x3m2/dt182tkUXd9OteGmmTy+tyLp/0e+WI/9/d/7X
y/oq91P18s8/vv3I42ITt10TP3d//Ny16PJV3TC5b/zJ11v+h5+7lz/hn39cmhfcB//hKS/f2u6f
f9CIMv+hm6g7kI5x6Qdf/cd/AQpcd6n6PwwToIfFOMmUlUU7UZRNFwHpM/+hmuxbKjyqZWhLHaAl
tnTZpfzDcVCMWGjhdMZ/svPHv/78n/C/t+/tP8MAFWe9zb0bD0iB0VFtUFMymNMZ3A0/TClTciJT
qp7xDbdeW65bv6jnlrLzPHrtMF1NCwC/FDgPaLbOjo0HuEkf7DH+EcpR66G6LDxHyQv/fWGDWPaD
RLseidracOe5iWlbAAli0Wgp8+cy2yeWAUfbmANyYbuK+sMIXj8Uqr8uSgJ/3DlP1E1XNlunb2oq
nEq5hegOIzszQWcuQM6c6dyuTfthW7V5eiW0/hho+nOSwaap+eHsOs35XNgYz2YDhV5g3dCybDit
b7hLxLcphlh0amcF1+S12uYnQ6QktvXa99iMcOnM0jHUB9OlDF7saiT/Ka9j5H4j1YW/rhG/VJBf
MH5GGhdu6tK8wEep9kZmcJdHqCdFsHX6tv0Bjv5ZjjTTHzN72pZVmRI1ZA6+bo+oAXoSyptA7Ipl
EAWGwDg6/aj5WvZtIKeHkmZIArze4Kfkr5ESCr4VmLNl0fZh+ba5rilFcb8Y7fnK+A6KkFz2zhrd
HkD4MZ1b6kNiYorZKxsQ4/nb3+CYpnm1dO7hLIWzt/5xMv8bOoIqw0ndIdMvs/tBA9kYydlxmlSy
2UvK72qTWr4tImNDht4l1puNIum7VGlGH1qiilNMzTZ5G5Hf1WPcYWBltpuB2HD8BKgkOhMwqt3u
CxSGmat0JbgqYaqMQawGS6GmwoNF85WH9k7NIUXJVq8cNGSi7x/9h2/i/duh56RvpUa8anqxl+nn
X2HFRX1oj9W26Qrhr4tx1JstSIgX2SqZyouh9UMzAWtXG41vLifDuva+GKWo9VW8XXt9IoaM/95f
F+sf9GEz1tTab+ZA95iM4mKVyDHyGJUtsbnL6oxxBjAcrSJFfdKduPLnsan8de19kwAFdhCLfGXn
mbd+8VAxf37n6+b7j2FdQ+pebxSjhXm1nJbryWjNBWXByNZ+nqbrr2NIjC9aHmtbYsx+fqbr57cu
3h/TIkvmvukPEwb7cDmHUW9iWiGxqvCVZbHuyeYh2NgEeLlxqJZ++ueC5Ffe7XKe5zGxAfQEMBwa
VPu3aq9XXBCSnC/f6iv/37ZJOjVhRhBdM0BniQMQQLoY522TfaMfLfyuL+meSjYyi7Sb0Q0rs08J
d/bXzXWBjqelZoAJNjeeEoXWHkKoivziq7DqgL+PZemSlwLiYJzSjuIDWR9uXUwIosfu2AzBo12O
W1ESxwW6RPLpt91PNkQlcods4sGWN6VvkVVmvrycbOsDyvKRrwvtz7V102lLZe80Mh0YvoRpeQKi
H3WfJ/GJG8QG4aNySLsl8zpXSleSJQQPWjnzd7OQ6a36Tj3Eu1kfv8R54/ixFEW+Pj/wyaaKF+pZ
7wcw/3zUG8InX4GrdmR8ocISHhtLv7cT0qnWt1gv33aUy7DmTJyK43JBW3f0MT3aL5YMcmIaalM5
K0NyP03dzBktt4Q93cI1I5N90Kst6LVzMo/fu4aGpSaB8cMxG4fkyS53Og9e+o/YUbLDjDhwt2CQ
1aC5IyqLeUIqPst6feWQkYqy3fmGDt/YzEN+C3LeaTI/xjvL+CjbFQTZejXxpSEm3o0YEsdtCXbA
aF4QYz4S5zFvlDF9CvXSOWhjohE5v2TVQSIDIMZPYRwvyO4LTxHyUzApeBvI+PZGIc6xWoa7EnEu
fDphunEft3u8h7XbhZW+bSZY9QXTv3QByFZzziWij6/haroLhMhA6CFKg2AqmhWxIW3GVI8PU6ee
lHq8syNwOIMRZK6ckxM4JELdToL7m2GPV7UxHOdkEH6F5NVtGAEenXT6TJJkARZAorEQFT9STWeq
YotnCeUY5kzFQpeYYWFvqS/VPWgDohCxW4L3ArNIs+QiUYMk9WHodzGkB7fKpsEjieyiaYl2tFo0
jUVqd27CiDabI6/Ic3OLgm7fGhXleVXv/Gki/LZhZlmCwfeMsa332CBgqbZE7iHwUyl1XciBUbeG
vvQJYByNDXkm9jiTgmowuBKakLwM6hjX8FLzGh0dsaYJjaFz+jIpM5Vgqk0imy5ZYw73ma4RGK1J
u67UqDyWnbaTp9mdMHhu4NWJK5UO565G7u9NLcWieWkDW8VInlwqndEQ8+TwR4QQhiBTKdvQ9RP7
IsgfxqojA9ZKlJ1S6l/LpAp3A3opMuHAAZhdeDNl1XGZfu3mJgR02EhnYYLwCwdYlyLvDcADGLRJ
Dm93hi6mDVNgz4IkdLIrAySmggZHYZz0HdcwE14MHm6siWynogP0bFt7HGwvEsfSQV44F+qhpPkr
y/EP+jUgOHIalvRaT6LHjzLVk9dzP7/qRk6gvoie2ryvNvI8WJu+qpWDVOA20DI8RSnmAN7MD0uf
aM2qikQoMG4ZavCFdmPlwS0BAKc04zM15fJr57RP6EvIA3ROuPV9nYBGFyN940dJeB6Il7lSM+uK
wSW15ZSzM4oiCBMBaXK5YjzMViDtJvzLKgGDB7OoHtIpOQhD8kUzKjsiHsQmg/CuJkm9YcrolUKH
FGg6z5macDuRQ2VDhUkCsLwVeZnsrcnknFRyHDCDDOAwGj1ZTOLGmQkL64nsYGQwPIeFTlpLFpAk
kRmp1x0iU3kcWlmln6Q/jSY3Got4QHN86OJs3oyS/po2lnFbNPcNXKrKoSBshV0KqNGcNoxLVb8o
e95uEuBUow0ZGGm+pXLS0Pm6UVOHsC7lJo5D4bXSACVKi7x4CklTM19gknxBdql6Zi1fIxC1t7rc
N+Asqk0c6WehMLbs8Ty7HUZrt8ll6UTPu6WOHh+RTr5WJbeIhuCGHQAFyQVsibIWfsJMlsi2aazv
oxFcSCGiMCDXJ7LXki1p0aY3pso1db0znW98hUV6q1rpp0bOUq/tu3udnCoc3VkXN8cIJ1dj5Rax
yuV4GFJEpSk5gPxUYuT59oDkowtJq7RrZVtXDSOwsX0c0llsqksM1ssjqBr4mz4pV2ab7WmOk4Rl
aN8M46s2xcGxCWqs3dHArYizviNzkVstFQOLoYy8tAIURt4FiVwizXbWLH2b8QtEovhCd4KR+KzH
GxJpOMp5jCB4uwIhlY/rYVNFg1hs7EdpJNyKwAZrm0r1j2J24JYGc+ZJJNJgfHUqqbmZ7dzNJC+y
EmRrZuyZc8XtSIotsuzq0R3KcSI6M3T8Hionc3ZaX9yxj5MybLk8iTP3Ugpg4qaxa+ERSiFt1AJ0
VTHN3mAqpJ//P/bOa7lxLO2yT4QOeODcEoYkSHmTSt0glA7eHHjg6WeBVdHV0xcz8d//ER0IStmV
SkngwWf2XlvNmpOT5bQ5iO6KpQnjPKVAmw1kTtZen9w+vr1KCv7k9uEMRa8nS+2EJ72JbhdqU8A2
//6QR2Idzn39DpCc8ruqWc9WtUVWQU6m9F5E3S7zXhv914fNuFjnZInACJSewdPEl9v6YhidekAC
VB86HKAXZ3Rcv5UZYt+9lEClDnB2KthW2GN3TM3kbanLNwPVUaiIfg1kQeUFZRPJUZn+TDSjj7L9
sinj35d8WaiAXcqgU81vqZJVHzkm+bN6n+mIWfWBMzQeonK/aNZUMK/Mrp3Zyqhepy/SKtfA0Ktz
Nk/T8fbpTkNF6OjTCVjLwWjkGtnJtkb0GGuUQXTzLaPaby/RRQRe/1pL4j9ccvKoBrPWOk9qNGpz
9x+XYa/K9aRy9rbuzt7bn9ul3evhqq1dVkGCEZG0dwY09fRgWqsa3D4WZbyGxB8+uJbbUiXS0Rxu
L41SbaN8r8pvH2o5ZV0cmntlPxNgquKh5yVnV6p6KoXhOB/Lpdnu1169kOurvVhG8x6XBJ/yFNF4
l6nJXQLrYzMr89WEmJkb7qNS7VDeRlMecif7NeLiP0qWC5eV4O/QJSkQ91S+3Lv7JU6H31tpl2Fp
OaTGA4wOtI7+aAP8OfvlpCnHNFY/M1LNdM3+mbEOCcx1AkeaOZZn7bdImjXyuM6V/YAr7hTX1At1
an+NjWldSUKNyhSBeC1aWtPKQEWllDV129yHfad/wW4+OHPfPF95NLQvCk7jCpqbNsCHsV0kHUOL
aZxuXAGHXCOfRlZOC5wdNIaiaxnDb4Rje+jLNgmKvV9U2Yvuaci8pR2NOJ8x6dDyWNSfajMidLIu
3Hku5ypHpp1pgBaqZrN9JlmJbyqoc3WoVkvZ37E6uOcXIU74aPNHU/uN16O4N+U5ryH1zWlr+0ad
dwh28PjJza5CttNNyJZLkkKdrQ/5ls6hRqDlVGij3zfL8lSNhsqYTt5Nc0X/zw2D4FYh6VHi0B6d
JVABxF9IAO3OS+f6MWC5e3bc/f3YLBCACNtGp53ld72dEiM7d78tltngKOOjw9yc3enQwxNaVvMR
33YD0XtG067QySBGJDYaYrQpOIITwb1Mfe+1PbwWTgWyul2VIKGNJKJS18920/+S+laGuV40JwU0
kjIRZN3gXyF+nFwRoa2P+NM+HNd8TMdFO++aQmL2rKd8IbiMHcRXJ5JPpV6NR+TOIIaRwgFqUe4s
1YiPYjR/ZcNWHqEAYsWhx3oy1IXnobX4uJ23I+XD/aTV5aW2Juo516vVoQlWx8a6acyIXeDcc7K5
rTcamnyovMR2MhxpAxFVo4nQkGCwsVhP5lL9HLCaB+suQ0/dPL/X3TLBxFQuT4VM0O3xkJ650DWv
V1KtI5WKIpgIu4CbjvC7Kz9WN6c9afi9ltaS++loSpr3WPdTIj78ge/o4Oa9w82FazFN3T1smn8N
+Acm+lt/7LfVwCgT8512ognAFUU6Q4fTKPNvjU0juxXD1T60ShE/mYn6TLiAxvJFZRKdjJKnfM2d
2TlHUkAA8ck50AripXXU3ukuknfjxYB4Y0aO1j8VBLpcu9qZr7dXtChskJRc9W27q1GMWdjbKFPp
e4A0zas40fXdoWYvfXhWMB4SsK1qfpkEMyClYYXKw0hjuQAUYZdQiJx9PxaeOUQ1FefzFKhSACa0
YZRX0n4pCFV71pLl8E0W1lEMzU9wIOqx2HscJSFiUjwsw6wy/p7e0iXGqld/HwfeX1gtQzlB5Z7s
Bkp87ZIM3v3QdrqcaXdDiFzLST292s6sDsRBh47rLzPM2b5Mqge3TQtSXX7MBKJ6y4CiNR2c5LXd
kkghHuYsO/6KMm9+zTiYMVl6SZ06XtUNU1gmXXOvmtaRebZ2SDs5XJqBKO5SM64C6ZEnxs70c83i
t1rG+M+tfjxZjfILn/UajqZTYmax34uugalm5i/jILp7FkvNmUix19tB228AYSzmGkpizegPK9r7
FWQ9SPloqDtPbao1MtWSGwFHkT+4bOiymYWnpYdG01ePqaGSy9Z972Oti2p3eQLrot1lDXfgsGd1
7c4KlJlzsJpMISCWgeIqlzZ0HPHGQbP7oPQzLfBPwBzl3ZqIxR9sZwljVHzH8yZQruYO+ckYAEi3
ScewRANLtQJkTeeM5I75KEya3Q6RZtbr2kNWkIiTFxO+YtNho1Qp4DjtovJFOnd+q3cPyzaPz/s0
dTkhKXZ+DvZ8HHo74D3VnzJbllRT2X4PN2h2fpizqvJ2mE5Jk2rRov2gxJhxlK7NSbXY0eVpfd5s
N/PrsZdhXUgP2dNyrGVzIpf3N0Bl/c2kuh8lXWSqKPadRuJnW8kTrqUvUCmWF9u8lexpXUgolhmP
FT1+K+4qwSI9s8v7qcCeTHk9eRDm8yCbh9hT1KXxXF386Tf0+cSqDpS66EYduDoeVlhcyA0FNg7K
V2kQeLmtikcYXEFHq7vhUNlmsGSIXwG5D95mU83bezkg584I0azf30oxdXC2Q20Nw2Fs+vehdG0/
xQ4TAfp7k5zTgHXIY212glqbzAc54s/lUXadiCK7goe/FIT4RTHF+jAwt7Zil33nZt1tuqUx9FGw
GG3VMRnLn0u3Cr9aJ1QBJN7b+nABY3TB1zJEaUnoILb3g+OU7dm18viVvfjiE5tszlt6mUvJ+bRq
E8dYVj1MyM61RJh3Ykfwm7pLzZl2vqoVW+QINn8Emmv9fTs1DoUvOVSWO61QyJxj0edIMokqPaA4
hQvdxxmGnTK9Ly1qb8fcCgiY2S+ZqYdOSxVvbKs/nZoTCeuK+cvq2ucM2TYQNtAemR0Ty7HErzi+
DcaaSg4dK0/vhIOyyoKJidssDlQHnzE6MGS2maBr1V/opP5Mm7pcnR72AR0j8uRGR+KnMzbRjfO8
1YG6EqGFDhoujdtoAYBbxsgApoPWzJbLOCqh6LrkAAykfutUdXkYDfxM5hdsrPGbOYKDg2basavt
f7qA8MieF8O9MqRMomrLutT9GoLgnp5kp5J/YNUuJ4wZH62iI6O77Rhy9tozaETKy0pckyn9tpaC
GlFa6FsVLk7M8rhS00M/mbsCsNzUO5ojnodL2QQpSS2HZiTeOEHYeCDvrjtV2nxCAcaka79hjU73
C3MJahvEtyl6BUt6+6FKtwNfkKcXh3/9ojiNN9qV7k+MzU7lFn9VSdu+rbwRswn9VGqJ5VmR83Fr
leQlB9wEsol7DNqxB2ibBrR3m+NOmsnEMPpzhQkFfMcEHyCxvIEHTZDG3cLKwiSndp6M0yzq6ZJ2
WPF4zCt+PBj6XbZ/lZ7J7YHlMg/ShmLeNdZDUeUT03VLezVYMCKC7sFwsayhfZAjrsjnxkbBW/NF
PXfq9VOaUaEWsrknjW4pO+vSFV2MLqEsz0NRPmlKNodi5hfgiAFOUaLQAo2CBwAtNo5KZTxjtkcO
l5Z3DCaOsymU0yR1YPZzPYQme9cDqV45qyBHOw9281O3KIo04tSOsWLF97ZgJIGnPTlRFYXGnPAT
2fosyDaX0bE+tWercenXmq7zmUFOpDQoZLsRhIi2hR+BlhYeLC9SJaDN2UasXnCG0L1cnIkn0VbD
SM2lexrs6hpnTveENtqbW8Dj2Wwx6vpUTNQVtdu8EpJNHGdiKFGeiMMENPGugTMDwlzjlCXgIoYf
UwJ12/SQWpkBaV98mHIBJIyz5RpXlTjKtfoxQFA4qCt8LDGpJfPIms2JUV8zm+IiZrzqm0uXX5q5
CTUFlS7oCWgvhdNCGFJZOjX5A89kInOGuLyzK6x1StHcD+oQ3nR77ZLRGFrJc8xs865W+UnNH1md
zVe3IJzOjolnM93BjkpH0KQ1yrMFx4gsAi5uN+X8dV3uqTi1Hqy2LUJzrjjOE0pIWbndMZsd507P
7Jq8b8InM+XBzO3vFiadc7x/NDj594X74UJTPzHA5yyYDftb5Sj1vdwzh3NDf26TBUVvNqAlpmfF
k7IErb7Oz/V+WUQflPX4LCY6VZbq3YNEkeSI8WJajfRpHnSUOkPpbbAxmEXl8rJlWn5uBBiHutQe
9RTsGhJ07vV1y/1s2fCkm8RKk3IuPBSuzlkZc9fLVDNsscoEuGqyI8qf3hOcXZ4c4zwqqu1hgZcN
zWL5YU4yO+n8UjGRSk+p1uxOJKPrmSnKkjIff0JqNZ9ybkOyU9SXKQZfUqr3StJo9/S85w2x9FXa
hWdOG8V5eTYbq38QmltCb3BuLIMHBoTyMif4KiGvI+JCtSAsBrflKsY7t/OxlvAwoDU9lG3h19Du
zm3FIUwW8nAnFjoWJk6P7sBNZEwddJz8Ona1vEMw5GcWGtqyNV5nS7+gDnWPSp5kaGdjMOpyYHki
RfFQrNPD5iSAUBkH9oUgBUc0GcLvmjnNBNfFxJyas1/tNeCFLDAF0kxcyUvFimfQ8yzQmtoILLuZ
OD8E7+vJ/oMf6zeIRXkUtfsD0lg091N13wy4x+e8J1MT4U9gddt9h43H21DtITIfm0PLfviIqWM4
miWP+py2iVwmYx+4yTbMlPboSkfzUz0Z33EWXEfFNjBksW/G0t8e10rLcPnN6cUqh2fVHds9sYl/
60KZ3rrjaxsL98oA9zXReJaUMeLhLMP0a49IudBZQUw4Q3wzzvTc3Bwj3dtqjaj7mO1qmySDR68U
ukf3aVgYT80W4nUADiZh1ITt1SMTJan1v41kaS41CZeJajWnjEBZA7/loR9hGtrNd3VFVhiv89c4
Utm6KEhu38foStJKN+fbDFDAZ/pZnmZtfEvdaQzSxlNYuz1s8btN+nQ4KXLjCLQZEAs2tw6Lp6gZ
zFeEgKg+lw+4U9A7Ojz6ijX+teO7bftuy79/9n7/fC6Jx9dU1hgQ7X3YW+2zpHbfxuIHCsaYIUwD
opaUnBS1PZMyRYwlJwGeTmAXzIVqtfJKZ9cg3D7O+95jaYVIcRMqRMGZISsIY/wBKeW7aS5RPgjg
ECYIPldNnpJRJKCO88y/7e2HfY1PDTWftC711TFDmqBWX5Xh4pdUFeIhHvIOqULC6jia90mZWiKe
AxkjvB4kWJToZJZKI0bURWJsdLukZX4fD1ibFUY1Ub+aU2Au3NwVW6xLDOAGW4j+xJsFlZkt361t
1ulZ8GIf6GWaC8DVBCtaUvmqAGF9sHfLxMo7xEmL9Vwa48IQemu8XM+7yFHULhIbT159g5zLHPRN
yxXE6YhLD8Lg8RfLnkV7ip+NFgQi6v6d3C5i/0/Lfcj3z+cIP87DYm3e/msPHRtUSQXdiLXEc3T7
zm+vmrZe/uPD2x847Zr7HcR+fK0OVTCBV9HtlfvvV7cP0/0H1uj66zbI+1QiwqpasGsc7Pgudrf/
vF9gG9PiG4rlT2Y3RreLxdPrjD+ddRDrzs2l3zugFJuitmTzebvcPtx0itE8b8TBBA84gci89Mmm
Ugfww9j/bRiJuPv8mwyjuIkUCk5npuosjdlWUPDmRkff56bHvlU/tBWucLoPTRWVS3Gbl1KD9Jib
rfdR5GnYsVmOKkRfCJZ5Veyv0rq0wn7IH26fYpG4nFPnHX7QGDVZ/vdlwLzrz1MJ0GefCN+UMont
Qg9Za6ZvLbGUtvwxuQzNahu7XTmsCGX+fZmM5jrqWnec0gLViDVBj7hNhFkOaoEw8uKkTDZjRCaZ
2WI+mm6hhTfV0/8KxP4/AjFcubr1/xKIvRLI8rvvf//+T43Y3//V3xoxV/sX/Sn3nI6ny4IijzL9
b42YUP9lIIZ0QIoiDHC5/lsjZtj/st0dxGjqKli/m3zsb42YYf5LuAjZsQgytMYhYP5PNGKYe/5v
abyF1UAIW8NuphkIzoT7X5JMZwW+ms5WfU6xXiJcQZJy06XMMBLOg/p+E8g0ht6q3qZif2doXHr9
Pq7/RzpDacOBNNxG+vuf3KQ0//zx7Q9un6vHiYfpWMb0viAK/61yUhMK/b8+/uuly1RJLzHL1nZs
n0oggDdRk7MrL26vbpcxw/J2GMecVYg0HvJdBKP1PREut5dz3IgtuL2Uu5aKhpWmQDNa3B6W0oW2
zEb2QcpZorf19CUpKHGLdwtCPFUrj2KLNJIBxrZRBAue6wjNeTkdtpiVLjZ7LWBCesk2jW6+l6wl
ERnkptDDIk2+tAXgzrq0b52GrG0onJ/Kg2GqmOLt9J7ISygfixISfRST7cK4thp36nxbPgzq9Dib
aRGw6W88pA0j9KTOz8jvg7hmeCmA0mDs8qOqJxlDMJ4BQN8uw+DQT42xr9bpR4vLdl2SPMQVoRGp
sd05CdtLxRj3YfsxMwfLM4+L3LZQn9+KdErDymoZsy4ma6yWxsL8hu/rtZ+HLQCfTo1T6l5VL46n
VRU4koylpWMTpaK08BzFi5toU5hvOjwkzf2oCf1r225BiIByY1XFdZ2IVtUq9uGULgx8+h6v9ig0
JjNIthXw1kRl5I26vSnp8zzksBzqoAZlc9jjAmSsan5hTBom83GmYwSpn7Lzn91db8b0VU+sl8rR
gERm3UF3s4ciHs2QkCzlkGRA+LUSpoQr6kOeundm3y4n09T+KETk+XWmi0iW7aNRdJL47ciaOidY
qY691eZxqzomceckQCSrbvq1ppGhq2zPDk1+mPZ1oEBxOWaluCQDVlGEE9VhNMD3Z23iFQ0B27hf
6D5i+wcNORKa9a7Il486lsOJDQOpL+72mcV6FmpwdW9vlO2lL5vKX1lkA+5BgmAl5EgDlKFvMH8m
g70eJoOchNLhtonzllSeWqdy7ZB1xAjzdTvSQFd0VSkYqs2kbnTsY2SMWUpCsMSozYLCQKI8CAit
UJ4SPNJ0dl2kTllo4bXfEDS3nb1cUWFVfvwk9OLMUAn5+DSBcLNe9Gz6URIa5q9b8zQMKjqcfSOB
HMbkWAvbDmt4aiDhKVhwxS0AJwXKhpP1z3U3IzBcMg8rCipEy/JzpeeNOJxqmzQhlnUaihHLI/pL
YzVTvGI1rYNM0S7qdpImiwx9lF5VQDywG0D8Q8Je1GQys+ythktYLndHfUjGOQvUzMZWz5DTryXl
t8Ig21gFJjyH2rj7mKwxuZjlEcFewxKwPcRFbV40lYyiYWWXNJAwRRfHKpEclnr3/6ENC3olOWbs
qUpEBwDsuqNN4Ygxrn1qiEhv1/WjB8lPoYFeY93/YbImuhJvLfrMNOnPbA4rzf4sHCQwGm5JXJGy
+rR7gO01/PmDiCdiC8L5zjCc36MFxxbx8cavI2YvoZuN3xX9t5Lb7OQYE7HQMy75jb2qUrOzZCAc
9FUGh/eOIp5fT3UQE0A12MtHtP7YdqA5+0gkcvRq2DCdWfsl1zMbsI8iGRkjtUZ+4gA5liZvDZAn
B0lEFtEJ26GR1RH8NAtKh54h3pcKxNEaS2c9jqr5q7Q4U8lhH7PlcZmy4X4tTRQwjO1IB3lBrJK8
9w6g63bNltOm1WeEQrtQxA63EtVqqivysLLvPE45wWUd8gRRCMom9Sdm05rpePKVkFOZmSSFFpkf
o5dFMzn5cfq8JrFy1FNOzkmF5QTdwh/KIOlb7saU+lky9RQA+TEv8T7IUGssyb64AOYP+59VcTKC
kq2dJCTQrAm2GT3ysMfqxmV2yOQcX1IdBQ82A2tecUjN7m9z4XiZ7LU8rYQgeu15XKfis4RF18Y8
qdyu+rDMP0qFnEpTrMkbyuwcN1niNe0fskj1qIiJWeiACUOafV2qOGf8R+RyXWAnyMvUfiQq08sh
FvSU9udN49wcfxF5u53Qzr4TWDOhTGNLWxBg40PQ1wPu6imk8UDkpgVJuZ4d5xkHDJLfePRcTesR
rqEh0F1lPtdkXRLIVk3XLf+xtQZ/jzFYlzj3Klv/nCb5aXQIysjU7H05Gitz6FQ5iLz+wYjma1lD
kHCVNyrLA5omdCuqiFBWMJoTD6qDwnGti/Ls6PH3rlHn877iwH2ineMKV7fFVM/EPOSVxlaelHKN
j12Z0giTUCaSrXpkduUeULYfYiI4g8ppeizG9sjyhX5ouWAehKey2LHfpfnTuuST179jyUlotPnh
tRtZdrOxHhexYIG3EEcxJMXXAf+pkaSMGt1DjVIJNlb6KhlHBxtW1mOpEqJdwMAO5uKPlUx1UM1g
sNYef0iOZ+3cf0MwwuRtvWvHloNmXY/2BrKIXRb7ZDRTe6uCVu5PLWzFE1bXsZaXEEp5qCT9Sszc
9trZxHgXNqwx8OLIyyS8X80wnxMtI+5tgxqfbujB+/sM+VloGfIdD7h9XFX7XsnDqS+Xo9KrD4xG
Um+Y5BYYgCI9hDrZ0YbroyjWSTCrZ4Gko8tsFxaJsW8n1SXX1Huntl5453yAvF4j2bbLsSvSnd00
/XWBgxCxL3AJJHrGZu4rZiHBdeCjhTTBUIKITz+XqEUQN5xZ1KtRs1+MVP+seKT7quveLWPtBFbB
ob4x4k3bljsvFZ9TWrH2ZbW9kHJ6RO++cNaZkiDCynpVpxpRQ7x+V12GiIx5QcmnoLRbtdKDBMxq
u3dS461FLBSDKrOqntUin8IVpU6SY2NEUXKSaCA3p5FhLH7FKyYacg56BuHoVJbZdQ/UEydSfH5w
5vchydwkE05WeJOP2IppePYsUq+wTZ5ZolwPzLoaDz0et+nqjUToHHOrf6qxDMaVwgT70KnWtHnq
fn6TxE7S5K5T0etJhnTlzzeFylzomBNgQA8HJsQGkBJK68J4tnPED4rtGDwkUNioacyQg6/Zq7Ua
VUODikDhnXe0rfkhQ5zrGKV2KvbSVsUBYOSaDWIou5tFtkQOdLLj0uPqtlMrnJf0YTGaOWJL1KFB
BCidEtJ9AvDrDakjIwQ4MtRLF8PesJ2N7GVN3xPwfgxIJgJ79n+OLeCmFTiPHVEB8JhieUD66rM+
LiJGqF5NkC2qIBZzrCGpCYVehsrQvuai4LtdqaTDEbvHJgrrDFZi5twz0RVjSEhaUuzIAS8CthW/
paUMQUHc31natScdmcPR0WImJch8hmwC+5P1jk9udcuDYUS3tUvuq/jT7OM3kv8QtJhV4vMmUQ33
uWILfZpT9d3QwYoM8L1S9v5zz5YXMSICScfcGWdjsGFyC4fO/nATIGQ9q3vmX+ZOvUu2qFFVO3Dc
6hM1e38EJfmXhgoOlzJU3FJJ/Smnlyp3cT9zXqSMpWvkf8dGL1FwG29LAiBcFjACFN0ji3Ni9mWg
ps/tL6KHNwwm+9zD5TevrrH04XpRm/N20pLyfROjxj/c9NCkflAHpqHQ82tT20CVGpXY5On3VMSk
H2G/SYrZW9X0z7CUFw1FbtSqr63LMi0ZDIZjexNhNkqY2r3llW7beSOSAqpR1fFq0UjSX1+RvyZB
re4rhbZ1/HopnhQJ39OqpgAnkTzdtFtx2WADmhAgtSzRzpV4Rj/tMFfjMic/GdfBtYvRzZOV+E4I
rFGRqaKJY1okJzg7jBwTEDZMJfujQeNmzqkRsvP8TkUhDlbFYeNAyGJggoYHx2ZXba6fLPWb5LAN
bdYx7QqWPZMvhI+y5Bud6YIvAC+/iwZmPDlbCUExG76oHt6B1Ge8rfoL2xtkBLkZVgWqHaaF6CVI
FRet9LGzmNG4WseMIKVTb42s5HY3UluRAMY6hBlu8y1T7CUoOcv/elOzyHjSpY4TamE2zRqCaJp9
2GKbDbPX0lkZGjZa6EyfTi653dt93qUqCErH8louA0eHrQiOFR2ufLXw7nbzWqEjTE7xoFPwrRmy
VZH41VhlRzorJKNzFq2PlQXYDoADOW1G8tqsiR0O+ZBeRqKRwOTvJV8OaM/Oq1AwdkrgBSKm3Djw
djeHJdkFbHkEdBmjK197JIZ7GBH7JjE9c9OLd5mhkrzpBW9SQQBU9YGDpwgEQZaZ/pkWbeNNa3vF
r3ixEXwHRrddULVQCAF5zlry6fNts6JOpaR2rKU7tPNVFuV0Ts3Pqhb9QSef3Zfun4olbnS7qGpK
BRZbxhOB7Nyje+9KisTfl7Id36emJ+WVtetfnwckQxBMOrXB7RLbzm7dTUBZqayQKdJRi2tPN8Wj
JpMhQu2qBcogvyxjEwdBPCbyhQWMFbkpLEvlFGW2OWJ0SV0kyTYzeEYS7MOGMC3lArpWTuHwDdEE
xuNNNaNMVtZfr4oZKQsypnPNcwgqg9V3QcKm7FArbB6MJVX8IUEA20u8IzM+DmnKR1En6VG1pXPa
pL0vTNCz7n/2z+X2uTIvS8AjOJjE/n+RQDMimFjPwAecEJJhgSXsSTerla8Yrz9NhiveOrpWlIND
qw8ItO+lkiTHG4GxEU7sD1JHEdUNQ2R2LhrnovmYNcwwKzmfyEFYbzIG/Q2oIza+tyOzggq3aX0o
u5Sb2XWf/tFN3sST8f6U1FKq3VziyrldCFDeTjUGAqO3kQnsvoebzOZ2UbYnaSj2+fZY++fTJCe0
Fu+htbLUSN0v29i+1oMpgsIdJYI38wukbRISaI2hwuGmAk4sg4179JRUjIexNF5qe6rAktcsRhgt
k7uIppJl9jlRFC/WRcgZoPJ0SRGnppX5eLtUivpDHcm/GpzeI/nrTQpj5MEZB1nHSqrIs0vTWYip
9aE9dr0OMM4iDhN1gcOu5A4UveOZWlL7kGXNq5o7PTu892I1ku9L/Yweoh4HKLx1g1vZ0bIvcxpV
pJJWj98tfkrrznlpW0oD1fXaFOhdX8ckA4mMczUtf+G2OcZicqOsZQ8gzQ1hyYLsyy6KxhtucRKp
AbovidFd0Bgs2Fwunf65qRVhQmL8XsN/OTT8r82Nb32b62y5Y/WwGPiPC1Xyw0qgIOes7UdXXc7I
IX8PY/maqpU4WSNi4gXFSDrTnsVpszxvWXbe6vqL/bP2E+lPxFDg28rG+bkrkZdZeW36eqKn0Qwe
luZpuW8z+YvFxuZnG60luySHWSEBGzMWHmvQnbsJVWGIiAVjlzuLa9b+0ObSuLQPC9TlZzoQ3e9Y
jYddJnwz5URs1g2Yhk7nm7Ra5W3JOBGQSz2x2rBxutkZj3S3fidrdhhx111nrJjXxMyfrflrXdLi
kzBIIHKDHeSL8WoL+8v9VrIUueepmPg3NUNqYSIbhH5eWmTwbVqvV8Je+3BThIW5oRfXFEbYIe8H
DfqB4Qs0yszilwi8kYaVo1iPjvEHk892tq0ccQblCA2IqwRlDyJnI741QXvCAtRc7mSPXtsY7MlP
3flHqWQAGuv+Wwreykv3/U28r27YZDmE2/MwvT2ElX3PQypPdUrUntjmUYO0os2e2I//YrI3/G3j
APMqJy2IT1ELrdGj3Dcmt8u6jlOUzwbbFn0DhrFPaad9SnvTXCuN64ve4s0n+tBYtwIoKzdgqakE
6qE1L/aTu5vEfEoIBrkp0sUuS1/17pGufv7rU/pt6Nrq9tuwYE/Tb5a//fKXdt6WYYP0A1EQTxyZ
opdt1vPt/2TwpI/6m0+wTqkV8K61nq33FNf2rrgvd6/h7ULcMugkbl9VxW462im+B4sJAkAjvt+4
53J7VWp5Seyk9n7rdBraGqdKteOyaPUJyvsJdfMvTbL4abPqvHOOT4rdioue7MKkiYGhYKwSazrj
lpWAsjbhlzctpU2VK0bsPHSUcjzyhkFXHaecH8rjQuaHN8WD5gOQZP292L+RvmmX1XQvLnJWxn8b
ib/zGJTNc5rkUarNU8TfPh7yuHi1N9Q2m8P0ONOrHEiMVsAZlQ+55GtN0kR5Lq3HRE9isMl271nr
HN9xt7LJwtpF14MyMVCKLOjcLX1wByS29XRsDHmBcoUIAy0946PZF+1+1CSPo+E85pNZBGOR+KVE
gezkDqFq+R+GWsWR3zcLsLBN1S4oieX21nZ6K/IK74BMgtUF3MNaA2cMv4JDp6xFkK01lBTW+2GX
v0HV+D2udU1zVDSHOUm/6OMfxmQ5FgKqcYrrLOxE7ukMFzkep3CRPKLhjsUHfkuFZpzYX5J+RjZP
YFjxcjDHhT2jpnOWu2vttxk/bGeD+ukgNjgMIIVCwyK41r0Wpmr74+b8qAtxZjt8rSRuuY33aie2
b9bsRHkRSICRD1LgW+5s3IltD1VdbfyWIa/PV6a4KWz+63E/w7btMq5acXTG7WXRMMZSvOZBnjG9
7tEgltJor3pRMdpUcu2hWTW/0hVuUDe7GvxwbM3kKLf1OWSdcUgKAfuEWSl0/N+Lykx3FhL6MmN0
o6s+sx1BpwPIQH9Q+tuw3Wu9cgGFahzkoBC80b2ACGP/0mofO2ELTukxq+cvle4ao5/aP1db9pFQ
FT33Ld92LwkyMIeKgTPlYFYmLzQCuXE3rDgziM56If1W8cyYJx6uYK9uq1dbT+4camIWlSl5xPyi
5WrKq5N7BJUQzW3rPx3pbqSjvNeitA9l5byx+vk/7J3HjuRItm1/5eHN2aAWgzch6TJ0ZqiMCZEq
qLXm179lFlXtWdnV3bjziwAIkq496KTZOXuv/WyRibJDqG0SjFLcoPQpfI8oVAZ+zW2LWoTGglJy
ydCQc0fOqU80/VhF2g3CGqplCLGDUd273fIyZhBxFG19dJG4aDYKyoZzFle1Dm+DFS7riE7VWLCc
ulqzH7UE+SkOMEJ2P+k6DYF08tAgxvNu0+wbIPuwplTaJmXTnct+9is0xQ95dDPS2vU3vdN26EH3
ajRPsEfNKlwhkdjzbO0UK0d8qaFFiGn1lJ7hhbrxU/GGH4ae3OpV3aBIrUnj0b/ECZL8ODqttG6p
GhLRxvBAmKsoYFlQSy0bQnE/X2u4MQINbrZTzim02a3ly1I5qURnV+nerM58X75XdAlp9Vc3yqpa
MD2Tlyr7zkwVgq015Lsh5+gWEDJbZ8rW3K+pYRAuS9XKVPYLOYSPPbhAxdk+t5bqMl8yQjM2Acil
bwAo+KUhD0Ua+5oBWaQ8YOyHHjxXlsddOBb2ucntENjiup9mSgKIlCouXYYWRpRZOpTxVkn7X3+t
s2wKs9x4Mgf9G+kEza7F+edDdX+uSkrlGmILog+Sq27s6v2wAADKqSZWq/a4UQ7v1n0c8ZtrRvMx
Sr3uGDkTNNz8MTdHM4DVWIXAjkO79AhOylZk6Gn1NdZwWjWWLQCyW2DQOQm09hOy8ePMqKcfjHlv
V8RWplywTNpDaXPcMAiGrqOQQxUN8HQFUtX7UuUNzgct8Q4Dp/Q+sW/1KH0HAk9c4xxjLWjwEWBc
oGeEVrzEjQODpsfZ7pZk4AKYxKecnPuCngJ2POU0ztSNvTXTdrZBxo8Cdc+fNaQoXNgyv0iVb73S
g6LEG4e7dE+AbbNzFs3cuZ2JrhQHg6V858eODBnJnVktNmUFnck1clxHvzPKq4nsTb/NnlrmZ77d
NfWhVmlW9LH2DIALIuPmnjYXxlBlnZDLigJeXodm3V3n3jYc5oIokvWu110M9p2NQi/peZqbjdkd
X0T+uW2Md70jVpKWCcfO/GUWtN0Iq/kJrPdN8pjnzBvnK0h8dIBam6/B4ymmpGlvItBdvVK8AZ5l
sJIOLzQRgHEYOnYcTz1lNRlIFrJfc5tcjMWMQIrhDstKjZB2g/9T1s5+2zVWinALRXkohG0dVsnB
QRC2VGSltm29nwrv+xDVfDNbY9/E2QZhkB9UT40ogmPheyip24bpgEUQZ851gpxstJdcL31LjzW/
X5iDrmPPHEgl5Ml2w7mKxh3Tco7CKhgL543q5ve2rro9CSn+Mp8cqHaPKS4uTS0c5hAMEmPje7oO
V2ho1BPnmnBbyhNZ2xrOp3jn/nAOGiHZQVE5+BczUTICIlSCTEhU9Q7v7Fc6bO0+HUi1onpvhaaS
fSYN1AaXkH+a8EH76kLDruInHQ4bXKSiQVuWV/kY2v3yaDrY4Mou27vtshAXTgcyIdGiBHvDryvh
pOq49R6HUzq4wUbfiGRlZ082WeebK+NKleF6u5TgiLTXFosVY0Gw4u2EsYEG51xUX0GrWIVxqzfT
F2XsUnhgNWGBQLexLJNuZdi2n1RIuazFtf3R7d85xzhBC4UtqJbpaojpLiycMw7aROU12cadW3rf
akpUzkYrOJs7qj3uLb1cG4EqpcN6MuvCJSXTTA5Sy3RZSPGTlEH9tu+yqWzagGosruKgrbDlS11N
NRhxQcNUEGnUGkUBVYQ2oIXTBORwcxNXNvyDAmzxy/27SKf/XRZPjXy4vM8vqx9PJ56zFsUEpPyO
L9kYrjHeaZu20cUTLygW8rGXzY83cXm9X576t7t/vN46N3gatY1TNXYfkgZ4oxc2x2xlKBvkS2t2
oh3LTR3RnulP6makBycG/o959ztFsfU4DgCn2tqtjxWj612T2d/tNT9OREW38FmEIjKBYnrrOEIq
Vn3Jtnl9SxApYdVxrl19tI6KvlGxErMSj4g9qhO/rVZCYda6THCGcXyLhNdTKs/kInNtFCFyFdWB
h1JJzGwS3Wtp84jVXnWyc2lR753MU11e/X67fD5HWkblTVLPJtfkwtazP5/pY6cJoz2xa0bOXIMv
97u8rY/numz/3X3+bh/RCO7J6Q+tKKBbPZB3/Bnk3purEcrNRMj1+n/eKtfkPnmr3JQL+QSXzb97
7N89VTnWM+M2/hcw2kJFWJhbUaiP+bQc4GL7b3caDYifX26vxYPSy4Pktnyk3TL7Gd3TLFoH3cgh
Tb+a1ah21j9W5U1yYeH9VloF4DRPd3l1uXbZRwqP8QF1/F8V2n9TodmeDir+32PKXtYawln8Fw3a
x2P+5JSp5j9US0TlWirP5Ri/cMo0jZuQkhlCSWY4yN3+xJRZ/0ARhl6NP9VEtQQv9A8JmqkKTJmj
MY8xVM7vmvE/kaAJfdmvjDJoEZCbDQ84IbJdz+AtNL9ED2ub3uedR5SS0b4mQ+BYQMuVfYX4yryn
8vvLN/MHI+3/VGN5X6d4Rv/f/zUECPo/vdpvoOg2NtSGYJz5NroBMTn59nO9hPyOogdgH0J28FLn
V/GNcagfGQmYr80u/Yng40Q3AUQmk+kguZ6ftesldE4U1+pgxndDYkG9q6/+81vVBO7ttzeruWAZ
NN0wTI963O85J6vWa4VVmNqNg0vWbwS7TQLcvNlAT2sqTn+eoKQFDRMPn7xmp9+W04cWT4rvpJxI
ruFgGHzcE0w6caqFrVlt0BQQRcvFpG0ZcGj1DbIx2Nd4Xs6Gts1BmdEAkPuqCFQaE7ImbImVw+UG
wiJqqZQDcYA2KsTWcuH2CbPkaqOVa2rYjD4uffJSLC94cvtykWzQulXQTPZSVW5b6SYjgZgP02C5
LCSBa3Uye4/Q+lZituSi7MhCIRLueNkFmICz3uZoQHyNhbaL0DOqggMwOg0l9nFsmEctRGlLlJXl
zExFaY86otj0oTy3pf5c7qDhCqDLnLhYFtoaQE2NDsY07eWJzhSlK3nek2uIhP84Ifa4ugZNP8kz
fMl4m+mDuDxcrgIA8UgwUlOUOeJa+Pu1Tm7XJnCYYole2qI9wnPVD5Mo32OjHYCkob9Jh2gvdw2b
wvyL/p+9i9z0C907lN9D/k5DHZik2JK75OKyqbXZqzXTs1Va1CDy40qSVzbEC51t8cnlf8XtYrx7
tKYun1KukfMGR0Ouqi5xJOWWfb58QuZGuE7ltkMvhNGtgYAlUcjMEuVMUG1/Dg8uV2TscsWRn8NO
Kq+lEluuMWKZDpO5nVxRWxSKbHlbkdI470F5TjoOR1vplQBmLI3iquClPX2I9+5YP39sUkahZnnQ
xZFgCV+oXJNHhw498Tib1NXEfrmL/7hLi4BjPpZtbWpG9bmNihH1aDKAde4nkhZjxTkPXkvticl5
qCQt2j9E/PN5nrFT+HG1Esy4ERC3iFY9pc/lPFMUz+tqA/vKa8nDdhLv+WNtGx9Ki/LYL8drg52W
Ya44ivsavH4fdTfy3UhQ3Mf7Em9OSmlRi/A2xWbUo5RI6w0YqgCgRS6nirLmyJGbciHJaJfN3+5S
mA2QG0AozCT5f+E7w1wAew2RC42Mg+3VB6ZIZD+IW5nrdeffNulSkX/l9RQSMqY7fWEISk5EyJF8
iK1tzq4pxtfL08u1AYLZcSwwVogn7hKiLmcCytAm8H3Rz6dxJBZyTe5bm4XTd4UyLMinhCRVccdN
I5vYosi3+7j5l3sO6k9lUkgCFecsjF7VWa4tZtZ0r3J1jXE+IsjhdrkggOZrwiVj18cKGIvLDfLR
7WXn5dnkfdBO4vKCUBnKbz7/59dvm1jpfUX/NMKpP7VcZ1F+zvyHY0ucorSy9Y4zzMZZfjQn5viQ
n1cudAM8C7yAq49bTag51F5Wcdb7uD1hpk/gItUOJLQ2pM5oRZQjnuTjvvJecrvW6MNdNuWa3Pfx
dL88hgZnCXQEtUGnOwdDpdqUiR/Z3z3NZZ9OG2QL9G744fTwHw2UJYlQfLuzBVWhcL7KLUoiNRgI
jtciAQ0i980ax7Bcuyx+31cuzO9si5mPwrdRKgrTO3mfakveV/Hh//ax8mGXW2r5uMu2XPv9pcQ7
vOyLRzNRPb6GVSfFRNXfiZFoSBWgo2IkaMKXBl0bGWxmlFo76TqXC8kDareZKhICzOYw6SqHaDz4
+VYra7CRZ+qrA6lIs9A6yYVLujKtkW5viLPxZSGbKpdNuVal7c9eVJdWMcWljJcFdASXIBMNlAoZ
gUpPWh99Ix6p9omDWy4QA/2x9vs+cdXrADFxvirEYe9E6q4y+ZKrGRrIuLZ60FvbMUO+uicG+eQW
8G7ybhCpGhNFXPU6sxFtpKAP6ImeLRVstqJOn807k0Cwj1efBK/Qkb+gFjkFmkagV+4CtoMYEUzp
+BFXi9Z5labDTh9amFfiejlRUGXIJmeUYlIqW2fAd8nVBEMUumtNqRMsaDN9l98N3YqqPtZVs516
/VZ2k+S3JDtMudPfZURMAAmkDVbO1vuY0ToZU9RMi/u17RMocwK6nfcrfnL6Z3V8pjGWCLVHL5pp
iyCees5I+Wdqok9pjQpM7hOHA4Cc4tgtGW+4VzbvNOvXs8YlpG+dnmp4/oA343lgrLuucU5sKD1o
LaeOUNoHAk1OOHL1M8mE2sdiM8c7z7KZyA/gVvLavW1c5HP6hpYR53+2lggLsO1rDHBqzelCiwod
0mHnITO7JtCHRSPCAiqkXIiT7dkrlz82P24AcBCAws6RjoFLkouPI0CupjbtaILPpyBNgP7ojnLr
JJDg1R4xSJeYtGBnmHo6xABSxU+TO8d3w4JaxJoB8ZGywG92dMhORczYSA2dVmrv/aKWO11c5ORC
k1dpQXmSmxXK/wNACpAs5o9m0e6rAmlV7irTWa61GVmiGt3DMKH8CopUmFEIFeLAuGx7Kic7mAVi
d04B8+M2l1PHBKaD3tSfu+Q9Pp4DQAXKarLkoVPGiNJ7cW1pxaIgsBJgo1gdTdp4UToNoWOOjIhU
5N88SNzU5Iw25J3k2iKuXHLtcoO838dDNrjLRUY2g9zntK13oEi8txs8lJSlx7O6CWOl3OZg1/CT
YlFkzDac5T5HIUrAb7pr0CrWSe6SNyZoUoSBczjXSk7WYMvbK0Z4CuQn7GChuqdqtO6XyDb3HClc
0vXkVNAvPMw2PFbYxWLfACvbjbud3jAyl7usUlOI5kNMMoh7XG64bM53eGg8Mt1ADVO/n3cuQE0u
cDgeiceYbrFfZvC+rvDPWu5ufql+ulp5IwLQuToeSFp7LG6ZdnxSdmSiJD5ghE8o2pPlMGQgeHw9
IjiH4Xm4dp8oCINJF7OkLMxiIKnPo/51ogSbEFTpQgHaJfmzmd1p2QHlXqlcYYd3sgMUiowGvnYF
s8AXEQ3VdZXdtoRqLWijfSL/yuhqIOHCC2zrISaG3gtxQOfliTpw0AF14XPt7XN1jat744odUH+L
w3ZXvlM57YbDmNAbfMPRCHty/jw4JwzzgYoeGBJW/oJem9YvepEnO/bbbwK7BXJTf4Qlj/bepPji
LzSE9WBQ9khLTAIH1b1dnsZmF6MLHPzWvIPkkT112X2vfitu8F7419a5+er62e3iE1rsBWkARPds
Bdnbeo2G9x0Yxlci+uCBhMo9he2euu2bd1gC96T/0B6q3XzKX9WweW7JQluOmE+hjR6n4+DjRbl3
djAP7XsmnUgHT25Y3mjH5lvKxHK41XDgNjvUEkW6jxRifHz72pjCZtzT8JuHsFb8KPxGJNxddbL2
G43vwNwhPLyNf64/kufmnYzL64WZf9DtyleQejbT7KcBIsut/ti/muHP4bhdnSg2nnhX6WE7pAFv
mHHIub4/G8vROaDNXk1agDsIwJlD6KJPJGy5s9vXITumeIvinU7ekfB+HaM9Vnq6gwcyTqjiB/bn
DZj/EKg/zPohoe/9JSYPU6WzE25riFXe6wLkXQvTWjqijp9RHFjOiE2x02/artEGX+3euqtr5wEx
00N1soPqs72c3Wnn7dKTNodK9AIxrI4PZKVyhoTX6jyN+41o5aP3oIfVTbxf3gYcyD/0aygsJWRe
7xinYbOE6+ciD22Pftpx8Ih5OsEequ1PZu1XX40Gd8z+y1CGmf4ABLmpbwmQ/94ou2bbgSdRuUKo
PoLG9Zvzw6k4EoMatTm5CXhGGApTab4D/Zg/Ay29sh4RQZB0vG/C+sX6AS/GF0hEjqTr6BOcKucL
iUprFBRv3hCSW8mN5pVpHqe39dGjHY4J65qx10Pxpv1UB5JuffWbR9P7PH1VOSrba60OGP3gdQgb
FP+ngjEKrR1UnQjCadZgs3mp6Aqg+fGdZ/vb9ED272t7Wm5KFX0hHZtrfv4KGY1ROIOX8Uv6yz/i
oPvp8fPRYKwEUU2qNfmYezrSvEOevpiZ9AfajXE2HqoVO//OK2kd+ulP9Wb+qnwv7uGtBUzSHvXX
+Ef+CLNIcC3HwPYx2t/mL+1LfaU+4FOP98luvMIsRwTHEYPI9gqW4fZ5/WR9Vo7GffYT76ADS6H1
rVB9B54LFn5f71r8yuuhexoO04N+NK/AbtNiedaTcPrK7Dg/oejyoZq/ksjh7FHv+WM4PqYz0CNf
C5gVZLi+QOFq4YBOnVM2E4iH6a08dRjePD6iTztRvUbPcYhfYIiRhvu5jkI+Orm9EBV8ndnv7MN1
37vH6sH7kofe87Kzw+2Yv5UHWt50A907o/dVwoECTpphfK4wjcCcCgi6uubnlu0p0gF5pkjGcXhN
X0/zKX2d0RPwy9ezw3ZLCI277K3D8vA9OsbXzDyP1XHjhwrl1L0fjuppFjncexPXM2dA+DKYssL2
M9/pabha/DwPCexF0LgiIOYzTMBow4yf9b33Sr0f6RjMz5YkM0Gd9Cvdb2+dY2QFiCT6Q0R55wCY
MGgP2ZeZZLMn5l6ZEsQ8I5LAF4BKNccerqVrZMan9jral2f72eQ9HxRfOy55AE4jII6t2TdHg2sK
TpVQwKf2FRKFbPdzvcuvva/mff4ECPKQfKu0wIJuU5I7+s/roluReyTGXEwHOG2UUzEcKR6dVdOB
3mlEt5or8JVihkNPk6KTmBuNM/XyFMDnjnTJVxvKSG8dTZuIcAMXRWhQATtP4iFyLRYTErk2W8CS
jh+roJzUXVZMV7nZZ4dU3KeQs5t//2gjbxnF9KiQHbBwpJvaQT7U/ZXrvCd15TChEsTx8Z+LrIPP
jvgVPZlYkzf0ffOm1GBAlRb0EAgX8xzjK03yHNcMlSuXUIBg2wA2fKwuKrVH6NRt6Nhmb+76hAHn
3BJ0FLvTAkfMQZpTVoRewvBi3iG30QgIswPcvBzOoN2JfhQBkPjzXYFuEGtDIiYFl+2O/h8cU2Ih
JxNfUIE7TxfuYVUsHEF4l2uXfZo3zQdcvvcRnGpYlX1gkz4UMD1hpgvCvQlp8yPSjO9iWyXAXMae
26DdswS3gKROfKAncuu2XWG0yc7dZRGLBuFlE0sU39Kk3l2IGnKta1xOuZedpt0jFEg7uOBiFmjj
sVXNzTzKcvAgSoJyzRbV4DTXVXLXyA23tc8F7Ee8uZSmmgWJ89pwmcBN0V51qqbtTYPz8fi8oJA6
zbCYFGvxDpcCkupWY7Aij+bHmI4lPjhEvyWh8YExdJzVEasVgrFgj1MaLtZofGyqM8oMl6GSN0WP
jrBYJFLynmzaYwOod08PYPnAd3jaYhwMtO8xuWzCMGm9EBju7iaBYA2kadvE8wt7y21C2Aq/ppBc
0g/k2jSpyAmja+kJ1/DvMlTC8hAiXnpU+/4WwUVoOPjIJ1GIkyU60QUJLOFsSAUf1uxFFemjeHwp
Juv69GbhJ/RVBeGHUi8E0yIBYO6bcGZtv62wbISsD0tJ3RsvU+9qzNxYqMj4KhW9X4/GbCfLqhKU
IheXTdIl07MJGEdRGZPLf68MS1BWR6PS2Hp4y9bZ9VcCnTgERcftYyGqyZbs78XwuEsPNIzRCoae
bIrLCqvsnn9sI/ctd7I58b/NuP/WjKMWTCPs3zfjnn92ZV39JWeIuCvxmD+acY72D9Oh22YbhGCB
LDagPvwBhHCMf5iGCSvCJhdOQB/IK/61G8duWngOkiuBpfizGaf/g0hmUk9FkpmGL9L5nzTjfmuP
6Z5labT2eIM0A01wsH9txrkapM+0dq1jDPHdHZG+pA+bNi+IoNo/Grp/iZ36Sy9OPNkvvTiC62kw
ks1H99FT+T5+I09EIzw3LIzRcaXksdfdUUcQteAyaI10x4WpU3+g3zuNaDbV9QYQ1Cs5cqeipNmR
Tpi0nPJcF7C8urmfw3mYw3xZwQrnYNbcKn1Kgew2Bf5M2zau0gJUXqO3czh2PdXk3GUQ6DAetdLr
OnZB6ak6g8oVqhdo8l+OgL9pOjq0a//lg1o2yYtEZxNM+nsaYWIXBCUhsD4SD3dcwBQygXDR8qUW
KDpyY7RCpL/o36GSviOfPTZLd68CtAXah7oubQYUc+URpf57aZbXRTHNoZtj9ceKv8thiWN/SAk0
5wym10y6ulJ7gQyLH1EEBZon8qpPE9daBPSmvqsHAxpEjviS1olq7KSBTNGRe3tO9vyLNyYB5odT
wVADE7lb0Wmbrzge79TkbQ+TWwSzA9XBy/HzwOZ/XVsb3U/cHhNXe6rSldyFChez62XHzCVZwTMM
i4ek71q2Hqtmvp9s/gEJDrmQeNl1+0mj6z5X43c713t/y9PPDREN+rxMAR/L5Wyef6nbmhqgN32l
3CrcysUc/pf/1W/taHlQOib/J5iVtKTt3w5KwpEaoxww+CcJ+mStjR4zI2eqw7C1WkCu5RU9BoLi
iWXJQBe1OMvqbg432zr2ilP70TgcNAzNcW64gJkS9dghn4pmXQ/1dD5jMLB3Vuu+Lr1dBLqJWk0F
XJAlWQk0NT50YDMwI4re1fqgvUxqYWGzSN8tqJJBk9JSbR2yBrKa476dFOo3s7fbTO9bkXBhNbr2
tUiqa5NWEXo8hnQugauJlV+VevM8ztV9SXhB6Cwoy1ZCXbT8rbeq+6hfCcQ419N8WnU71LXiNouU
u1EH8IwDlvqgofa42KeGVAHdXmBupO9mhVYa/PKDqmGnJoOFf36W3XneSiEMU3tPA7Kjktlan+C+
9v+lkf93PynXIVPRdV2gt78nm/WmMY6rM3vH1GjmsFOxw7mxte41JsSD/nkw89f/fGBof/uKrmpY
Jn4n6184Odak9XA5eUVjwbNi2+QXYIInJBk5ZTW+NGl1SyR74qfu+JqvHMFpzX8YcT46+8o9dWn8
jko6buPjNH75z+/t745ZyFrQgjiZ6p7B1eZXCYWu9VWFLdk7Ovo1YUTJgQSmMuCq1JNoAzh+rO0p
qLb/Jqb4m5cVoduG5bjgi4DX/PVlvU7X3WJW3CNOxffFch/VhvOBW2fvPSzEXbzkEGjdx//8Wel+
/evZ1NLZ7WCRJnPv92tUFmu6N/PDPaoDM7qU4fhM/SaZi2vSpqfAaWiumVOOePsp6p3HPKMq2i70
ampHfdc076qctgkihMfZPylvCDq9ajNOMpGKlyflaQocrHA2wfFlK9MMFeh0U9gAV+zy3uzTFE94
+lJ1ykNlUvmb+KpX8Dohg+Vdy+vStMd3VmCEzhqKXp16jzQYao0NtjAvypNncwGIDQHuBeb8BlcG
EEcVMy1NllYIESg90A2z3e77oD7lDXjKaJzvvAgQKX4I1A2t8zZQvMgt3tmcg4LJ214UK3MvMF10
5KN1hXsuDyUqsymXHVTc0YfvYzOzWMWJp1i2azPmYoA1KVhW/m1NC1Ma6Vy62BbCw/XRmOqnURP3
5dKKS3X95EAODVplUgn88B4hqfHGPL5cqzVebQJ+chqumFPwxc1tW4XY8FQ3yY+AaKDj4oUDO1jj
Lyz/W2K2bjJm+usF1lWZs3Ag6o4LGssSv91fNESRTms+QWUKa18X+Id9Vk1347ptByXq8bB6D4yB
Vz/Rmht60JSQB+dmmzcFB0d8Whd0ddMOUrmBWJeIgshVj8Sdj5QGs3FPitfnhrFKYCGan8cyx5U1
xte1rj2NGcJTvQSQXWB67+1wGAEbJuYEZKYdqaJZ31NHuBOhTq09+VQW7ZCwLAbwE461izQHGwno
ybyOk31Sru9DZZ8dnVx500I6q566ZP7k1TO64Ulr/LofDjqchpt6M3/kCubuKFoflyai7uVaVDxR
PuchttzPwCKvC6v65LZ0h+wFMCGhhJbfaPor1MWZWZhDVm7l0AfwkMNkSmiRb4JumCFWrJW4izUK
Hvh5lKoamaQqL7Zt+URZrQe3NJ76rf5CbiRl2t566dY+Ataefs7oevst5RkbDnYWoSItkJjbvXLb
buMJyEkaToPzwOvir3Koa47daShdAC3J/NnImqM+pTtXLVOoRPNNt2ZjCDgtcAq+KvN5mIs+WNrp
U9Va72ub1kzVm33VdKOvNR7wAIf3TYLLQ8LAGhXZgCQEEl7uZU1QoDELloS6X6RzddpQfNW2ME/l
gapQAScnnqhlwwMZz+CryU/LIvL4eGyg2+tXhmbgQT2BSl0LMTpl9qxFmNGwHmxa4pLs1Z7H2J7u
qIWk+2lLqyDPQK9mRn1aUMtzNHBIUJBJOPzNdE+GLENAo2yCPM9gTOX6VVdZ6kkkC4UG0hG3SIad
azZJmGvl62phQlja5HmLi88Zxu4U9w/NVT1o85Xqc5ocy7E94kYKB6hCs2OREsPBsKL5Vp0ak5m1
5Bx2x1bFmACyfAz01XvwYhvsmDJ9jvvWCxqteyr5ufqTZjwks6MgsgcF2uvbV1pPdP1GlOqWfWgi
89lqrVuERMCQoIZzGqLETpIGJ9mWsyCm0INKcJRrrZDU06cqXwCQ4Kmba5UMsqJ5WvSWyrxXUGhc
agPysXZwSr2jn8m1NIEJgUIYXr7IJ4qpkrrVyhllpSA/bc5dnTZXW2LcgZDdNYrytayXBwatiNuo
Z6eGzuhpKWFWRNOXSa8oWPP/LztVvbKQ3/TEAugTI1SL0UptNSV4buUzqexwyypOsSYRFT2OtyJL
BZaX35M7f+qVaQxwQSYo7vTrraNCbWv8qgeNaCF470HrL18MfjY+7Wu/EboXZc7AfGWcossDDoYv
HcECfp/qmW+XK5TYqAEVVhhfPQqkyfiD+NH5RCcOxs5CgAX06qJtP1eudXrYwyW5aVZD912lulEX
GhfZEDZO8pyX00+wGak/qSDktOa2B5Vut1+Gdnz0ev0tN89U987tSnxL6gG6yVHQ+UNXZcHmzC8E
o4fjEDHoHg5WTjr7MhBbWWGuzyaMsKtg6SblU1dMxBIU3tfcpftukZ5WkJfulw7IFKO0fadGDldw
qq8UV78bOsK7VtgbuziPgIwD7lZ0M9+rgjBbFNdTFT1iBUPSQ8rO1NPiaPTiS1bx7STAmtW5vC47
zCA4Mmk8zvMLDWb6cpmaPzSKVx2BAVFi1FqCO2xlT4VHx/twVBY6H+OKIBEmV0YgGe0O0G2FOfD8
6vzkzr1Epn5qATllJj/mpqZm3prDk+NVD8rQ3OXGkAm8WUiAH55C/PJtD4e835wn4KqQmCuA1CCy
OUduIqyhFAl77nhyh6TYAVesfC/JvkbpY9ejcplXTpoJnQbceMK1DD/8MCzYHLQke3QQjEGntulC
D8QTNhEguNpbca6g0JjaOrQc09lNI9au1KU1MM9PpIxbfq+PMCg2qq4aQUw1l9sV8NzC/yr31m9K
+savHHVdNmeh5XnPY+89LBrXahRsT33THcxF49+v0iJ9UIHuney+PORtSgBhstaQNtouaKZxrxLR
qOKFDBhH+oo59uT4Gq+NZ35xiRFoUMG6tPGKdKIJQmxbY8TfCXOdivh7aRo4u1ulCBhNPQ0Ntsih
oB3bWDPRCP2LqnjfozI92g2a2TVSnnNbqGG0mhAsutI7iHBHUGKvU7c+lpxeSNVw7zIH+9jgFKCX
kJ3OTCPz4jx6znuG5dG33I43OtUvs4ch1aHWNlfJbW0kr1H82utXRYVIQc1NmLqGd9AaeotDoh/l
Y2dwY2HK5a3fvN26FHQKPYYGs2atoKShhOcLtd/5JRFV+E5xyeYDVRd0jgmuYwRUSDBgOk/JEStk
ES7cXlEEpyT4bk02Fdsihz28ai812LewVS36jnSnVJNMLs5x1CJwJqaue7V03ju5TAto5JqfGiiY
pMHU05JAuLbITEjKXeg3atn8ZaDOzqXzFVOT9ap0D1mqfirnrdvBNVd8HXlJAECJcWtXll/yWjmQ
ihbOa5Yd7MmFxtiQykOY0M8kU3GZr1+rwb6fZzB+DlWEk9Isr+S4XA9AaqZqgqegJPQJlad11czT
og477CkTGg5B8KECHXIZKMLRoR3SXOlDdTKFaldh5tqbNGgs9aCKRF0mgH/4za2N6DezhggyUCFm
uLrta8Og75yv0MSkiHWhcArCtD3xcUcADMl0lmuXRSzgHWWGLQpmERhOEesyufFhrfASycQPmfpl
CxDRgFp4XYjJSCSyokyzwAO7L75LJBUgCQ4jMpQWAbHpAnB0S7rBxXAr5UQ5RJvOBYEkERoQGrly
zIgQEgfvYp5ph5GwhMZCh1sZBC7ruE9ICc10SrF5+cQhzmWX+jVUdhiiY8xoxAIE1SplHqqEgcDB
hhSFSjlW8p/Yre7nraRT6VY/La24cZIHMq0Y6a/xfRQtNwyTYNo4yf1c909Vj2kvT68whvzsiCQh
JyHUXP2rO9pvJnFrTD8n1N6kM/7Ui/heH9RA0+eS6Q+utAy+OaMM0itsruvjEyzWn4yhrqZWDFNM
6trqxqWPYpirQrVaIcjh8OZkOvAqG8CuXeOVb8z7VhRdmO9nY6x2k0OLorZBg/oWMvpBr8zTpAhs
c3OQMBqpLbP1JdrBaH+WwW6DBLLyj8576you+YkqKQCffnWjs1xUM3AfPOS3jLsj5AQcshv5d2Yx
WweKNKhQVAyOAdxy7JFd/Zjlw/de8Mblf1euyWMl3RC8p2vEOBvtG1Yz0f+RWia55pr0LrQWfklC
36TvPFzQhIGRvfANeI0GEyw5pZ36Jc6o/sxT9Ry50aESBQ01y98z2hxMmI4mzlCADNY1quMnsCLp
YSWkaRtV65guXN2Amw+wdWKiiKjvxIPQT03DCMghP2Ulg7i0xvvQMnQLTGMIFLWydpa+/TDpzsga
5pABMYPR5cXInN1aY8KWIqHoxldmbQyPVKFT2PA8I3vgBoPz5m62mZ5EfD3dkL1PJgU5y1J+LlPm
oazjAwy64lvoqXywewxuGGKeHaaXnUMjdSEJfNfa77m4rIvSn5wkRk0WNHZTg90ejm4NmUBOubeJ
59ZSe4V2NpwavUQ3Il4ujYwnIjR2nptyfFDCk2UupfQeW7V4gz7LuDbHP0BExvc+yt9NstNwkJ/s
hc+XdbeJqhjBHBeLr4MN2qWD+inTXWpsM3dy1jtFCHy8mqsrdjiMnJwP/z97Z5YbudIm2a30Blgg
nTPQ6IeYQzFIoTn1QkjKTM50unPm6vtQ+KtvVzUKtYF+EZSpe1NSBOl0t8/sGKT5lVGn1roe4xnm
Cfz+1gLq5oV0loiHqMXVSN0LClqKSaaNnlxdHbIJWzbt9Qe/6D5LD1Zo2osjNbb+WaTnoqPBroxg
QEKMXCfE+Q8+emqLiYYT1HLFjHPibdSiY3qz2JYJtnzUA92W9dalY83RE22JZsA0Z5GjA/LmsB3N
4ji63OPdIivC4wn5tcZb6+vfkYciQD0sbfEx+/UeocLLmjfmYABJUDhcU75a3UxXl6IVKQOHo0G9
bAo6qdaMX7e07tJWSpn6ptRY83KDH8ozWricR2a7ncXN/fP2JKw0FD22ay/KPlreCBotqldh8ijL
UAYHV2KMzEhv01qLdWV4nJ0RQ8K80OJz+2rYwc10EU5SxW46CINHg2A1ZndUiZZXxc8WT6+X/kq7
9GZEaL0/V10+JtvSMnt6T9idDKO55k9/55n9Q8K0bxFCcs3FM9ugXSMUR+YPGFii4LnIHAixy9c4
tSkuKLqTKCPkW9nJcqRelBi/dG9aO99FjTYUUqiBkPQnNUwq8Z6SHkDRlIS7n5c0xb+5JQa5CJVA
YtnnVIv9hH9N5p/sbbFszX1y9qkMwMI101/YEEfiAt8Obf5UjuM1w1G67SVnuTJ1glVnFrRlzDNB
mxK2QZ0fKsSGFbNR2pC54Fdjy/v6I25XiHEo28OxJXNNeJqX16MuQ+adINUJ1k4NGX5IhGFJBdKB
pGuL6JQjG5XusWsHuhSm7CN2UGEs49xbiBI6Y9wPRicKVL4DbcXjOMHJMFj0QxoS8kMfwN5JIYo6
VXsIo6ekgRuZRDM3LS4Vjl9VB3XYhSe1KwZOCnM4Hi3gRNpwoUqUfzkVkPSvIgxP+dcQ5/0xp1Jv
VQTz39J8aZcL2E0Q1owwh2UBxkJHHI8XOGWObmZp8zbU/r60Ueco9qCGxU0zdCEkCy489AsQFPnp
ZyYDH+Mv8gpv8xA8A56+FrN7a8CBkinaNkVJ80vdsd2BT/Fzjc1ONWzoCAcZpQhA91pszU7dmsbh
JCDzv+bMStvpCzQqzEgpDUvRhIGns8RJCAdo194yS7UXIg3XIyab0mzQ1QwIG3mfr8yEty4kHx5F
0WVRcaP83KrpEQ73m1lyU1O1bmyKEDNT3yw6GrvguA+OXuQmm4n7md+w+aPqXK+nlF4RC6RzzYzv
kDkIpCENXQZryjphRI7+wKitjPEiQv6MtkP6mHt0O8Is4xG7iZwJ22F8DgdZ4X6Ige357BJHjjmN
A0dVtMZ9HB5KylekOuBMVxtKb3Nn2NMjJY9MCt5Sp72ZzXCQCwdd0LOGiN0ydVPEObBcrHg4tyWb
sRij1+D90hYIOmCyL97sH6zS/+wD41sztV5ri3J4wQ5OUXVisS1MsxQpyqUdnPNNLbK3ugAxlk7j
h+8OmAz7/NjbxTkvLc41ldWvwqJPVr3XXPF2HuBDPauF6Ttj4lQFHcnprZMQEYoyPc8h9qao0JR2
mPFJSe/L6or3NuawmAZLNy7NVvhe6DoyK8jEc8+zyH23ohnjdqOuRuioPZJtdiKiRIIWJrPTdj07
4Vwu9aT9ndfeUgc9c5V2h2mGsUb32J9oFipYmxGcVXTmZBXR3Xj38yE2FY6If/6sQ2RNRWDWaGRw
0oqyBtuIHzU/AVxpAKK+wxrSjwYtFRgSWUvUxmZdWo0zPhKZ2HhZJ0+bdz9/DpPo3rIB9uVdUKIu
UvEUMZCdh6BiVudvTcQCWmAF+MbB3HsQtODD4w9v83zBLy6fEomjWXP57OdDTgksz2LINf/USkR0
BXPGJbPfLr0S/3xhpvkXzX/cxhk6oSZylMX2U9zZ6bnexGoASSQgJYo1YbkOigvzSSRTjsbNseNx
5J7MkG8keWqvooVG9c8HN6RAy4bmQxeNqk4GZKaf0cD/NyX8d6YExl/MZv5rU8Lbn6b9H6+pjunr
+vyPOeGf//PfrQk+VgIMCQEIOiZrwJL+jzUhENRYMKxnKgLlh/+AL/27NcH8t8XLwPjJx9QQeD7T
p395E2z/3zAmYIZiUGcyU6X84n/9z//gD2j+05//b78AQdT/ZwZnI+MuHgjfsogKW/8pvRtPDqSK
jFgEeEhQGEL+KXvVrMWQ3jd+q0+DbReAM6QJoqv7bLmBjpNxzilBusILThzvOHQ9B3USvR0dWVWV
RxvXKVmehnhXe/5nmoGqwqG2lR48qiaOsUKqGj50llBkFUeX1DvVEzGlybxbYPJrHYf0JoqlOGuY
34ZPzwFCMncInN18oD6KuU9cHwazF2toHwolLNz2LYZipY46GOXRcUAj9ZNBrSswJz9OyrMTUPjq
AbawovFE18t8HnhKzz5A9DihfrdncGHRLlfgXk6YOA6FsI7kF5J9FYEOkpZaMnd0woinLkFOh4jZ
7xj0XHCEzQ+jJ40tLRQOtz/bZ+prNNN3Rkd1W4fb0cbk7FpJuXcCSLEAps1tkeZMj8T4lHdusAMA
oPsRBadS6Vp0nxrSOwp6O7FZNIEDCD/e1OyzCEJuCQxfOKJ2+Nd8Y+MpJFrLGHG8F61iMVE97xNy
eNpl6GVIRQLudTJPI8MnmL4BZZ4YPNgmo+8Jt7mQDsCmWdbiuW774QxJ9NkiUDi1zauXDDcQWet+
8HbKsyDcTMggaiPTt/lHAKUn3TQIzYX3HnUYfRe+8PD8dJjm9/XUAUDXuzaf9GahPSxftcEwsTb6
mBiajyEL5dqt4hgSY0hMy3KutKYNK9NrKe0o6H4GLwdNp0KyBsyRtx4En5ZZGzkVgiPFKTD7i+jN
91Q2+RkmYLARoyV3ie0xG2AvnAqDDbxc/Pq5Q9nr0vlpB263iSyPYgxox5L+HwzhAts+F/iqdYkx
mMp3l6CSeqepUbfVqQXnwQUXI6kFJjLxEuJW+EPkJOJ9UcYp7txvqt6eTVFSP0DQjObF/CJAqYNb
tx8ZEJ3zyL0h+N4DSGeWM3wQ+fK32sreVZ3oe13w2ALweDBszh45DiF3YQ51pW62RhPuUm15sOzz
5Ny4/TIWSnZDZe1zE4xXXJGB7muoZENIeg5zh+J0vY1tY9iD0NrCh30TBRPSOEKu7sjzsBJwm0EE
NHE3roDYnSPGrr1wMY8q6sbt4RJRwWA1OGIkg+qVLCVbBj/YWgDOcoohYAWHOBcaOkFr/9o6Jc12
VGr3bTu8JM+OICulH4NSAHF2CByY9fw7a8tqYaj/pkrzyoQNIczkXnTQS7tCM9Lv2X1Osx62Evn3
fQDiWXhsqcfU2PRzY2/byD8k/Zrb5h2CKyJZCgCt3vRM9rY0Al19nTHRi8mHTG+VNf6ZjB7yZo9r
1BuPHRHLnW8plLeAnskceTQZe9JhCVqbdKl1DwT48Y4RG1kEi57SvRfFN40HMTSjW9PfR6KZtxqc
ORce2HfpsgB4FMrXaFRIy4oxCofSWNolnHrU7iQ1D2bzGU5Lj2jzOY4daD3T30yx+WnOyxsUE1Sw
BIUqUbf3UffXOmvigxFUnEVj/d0Jk01zidm+0PNRiVCci4GzC/7Tx1GF0UtSFqAon2gKldsWmtfU
Jc4GlTYGwO3xy8jkTw34xoJrcJ8uGm9h+/d2HPV3YzK8+qFNDs15hXRMpzACBQ0MxzRPglvPVjuv
+5JdOzSpINQxeE5Zb4skcbdD3Z7Znv/xsr8QnV+LGb96OZFZcHPxZ+ioNi+p+pi8aWJOaz77Zdls
h+Y7Tm1c7i6jQVmwRVswszDFrU3ofzEQitclktiG2q1d0tprbFx6E9SsTErO+1H28QrDVXzz9pbP
gaM1EDbrlGNPQmHHPmIi5rUadpaxRBWUec59oHS5fRprRvZJyLY6cV7KGvyhjSC/abLjNBcpeyim
YLIQW5tZxV1MTKhMqVmhxJDX2O8uqoxflHloAnU/4GEe6zpYG1kVb3qekhF4o1sZmuvc4eSh6pKa
N9foNxYKEzOgxghRNgT7vaFfzvVEWal1hjRmeQQpqyeNcXpdhDHu/jz88EK/P5R/w6J9zwInZzjL
OYuM9RH3/BxVK6TcexosHYphWeFYXlrc67DX8Ey1drBJTQYaZsz+2MOGH4X4aAETwgiLzAdG0aRl
ba6dFAU8U+soNyEvGrF17RMMbJrH2lCqBxtPyYO0HEaXzLYdv3of6WY5eQnT59lPOR5XgDE5pNCM
Wl8aDuEeZaNLSifx+isZPZ6QvXlyzPApbQwb15ORPxidyYdiKI9G5h0SalzdzN9abfc0++rF5aCd
R1wocQ6rtQpWY8BoCto5tAC1G7CpHaVPUlahRJWxMYP6D4+KQfyhb46sq2o3GZizZ3UfoGjf8uBU
D/DQlK+v4cC4UM708oCFVzs9h7sJu8JsG9Mt6hTJu2n+3VFFgjFDBTtutY9aD49dO5Gvirn+Q9Wv
y5oLkz3HcECnpvx6siEt4QXs2i3X7z20bgbeOSmDChVMDjVgk/qPBAG/U6P8o2hhWXtqCjYWo2dN
ER9Aq8HaySG4a/KpwtKc/Crh5+ouyHe94zzGbEDSgul3F4Y0S3LWDzvJWak0j9HUnhvGD9jEqcaC
DrrpzZzTotdf/P49FSkFJiNyGgd1emsP7liW96YOyGqL+EP5frOjWjo/mL1KeFmSl16S7phKYORR
uh8YcPQDIn7YjG+ezmtmKuWzlftvkNx3/MNr704OjEPtGtlDtZU4UGdAwCrmDZUWFVVj+uka8/DO
QfKb8vNqr4N8bwv75Kmh4QbiFVuOTETuwpe+6qjFDLwzriuxA3VrYTIgdxa74rUs2Hd5XvGZQRdG
HKdNWzHnczmcrg2jfyyn9rXo+nkjFdMfSW+lPysYkWF7jkfSPLPfv4Cf5vwN3HrdDEZ+kRnHN9+f
64sc0bmYs4n6i+OnfbXBxbs+rTtjOmZ389QeyzSBeF6T4ardz7pP9dbS8y01OMG6MeDc+H1Cpl8H
6sPTBg6o1tnYCThMLD+op6PRHCY/uTQOilJSzLciXaA7dsZQJrD+ljBiYX322EVAC2q2T4xi/ewI
KXVbBBnmiegtXy5UTaWkz/t8ZLdSnANrZIvEWof4o3dlAyu2bYZ6iy1PrtO8n3ZqIkOn9QUAfbGb
/a8sJ841DkUNpHBV5OLLgNO+7kUNw1KYX00sPhwhIYgb6T0cnPRklaGzKedarYx73FP5uhrmmgau
6jFS6t6CMoDalj1m81XJ5BY5ebltvZQtJTSLVYUKTU0V1OBals/+QEC6cW5TRTW32aHNKNPe6cZ8
lGNfXVv2Pgx6jjrEn2IOqJCuWBb3DClhXk4N3aNrDhZcVH3zbfcclO0lymE20AHZHQqD2uMhQh1z
DGpM6eO1N+PYGwdWJCooiEr/Kh31xpaXvV2DuwCvFZUodfPQVWgBg2Vg5JLJsXZs9Zy3bbCq+qy7
WAU5rsY2Au5uXm/fT2hZax7icBz3wMZfRh9ZhV+ImCZF7bsZ9uupNxaUJ7PkfLRjfD0jnq1MgL83
/rLGLJ0bXfnh9kd/wd3b3asGMQ2+kE2qI659HFA6xu+8GmaJR7fWx6kn0InEO64alz7vgHXVtwD9
04kGnGTCQtUafn6fIcOwse7Uh6pHd1XZdXegKILnGo0QW69UDrzk4dVJ/f3sVxecCWhP6NfvqBTf
PQJ0lOXjfZP0fzq7sdeZA3IcDv+DyWHj7FIerNOMRGbMTCfyLAqs+BLXn4yc5ugN6Vdj9ycz4BrN
uQE2SSG+kuJslC7fypAp1hL1NrnTH6HyxyZj0MWOtVp1ozg3F8dw95WqLpUFwFMiIqKJ6iWjERCX
TL7ivJuR49VH2ehj4E089x50lt41Xf3JKerm9dPrQLegaVTzRohTWaiP1hjafVxZAGrn8JGuIoCg
OHmZTSdmxlgtLvr1/AiF+tEd488giHmF9VaDEi3wZW90/BnRhx5q0maOtYs53vjOcBF5IVaR1W3C
HjRhEYA58o9pmaQr0QMPYJbnNd4BRvUXrPtxnrczp7d+rH/VRDYZiLw4/piuFhNO+BxN4Te7z19+
zxriRCaU4V/CuoROvtEe4UMeLYGJehdVD3PL8udHD3MsTlVSv6ZGv62hDMxB88Dwmdx/4dMNPm/A
eTAksyoQmFmORyZbk3fhTN2DIwKdW5S3mnhd79mIZDlBuYi+AkGnlOsl53rQD9QJvldaQpgYSOq0
d1XECm1EVHMQxaziK13YCWQcgdmnDEdeTS5HbyEviJs0rVdbaXojUZvj3P3KaQqT8jIbAVMpGlpC
x74AfLmffOMB8+C28X51tQSiLc/wiqFRG5uaScpc1+n5XadVtrNs8zmpzEOXsSrTZSWFx+Lt3I/a
+VCyJmckLrGKrqQVhAHJtKa7ecw/3GVSyAj8qyshySt0szwZ8ZU73feovN3EFiePEtxXOKfgc64x
lwQYrBVbOy+rrr7otmWTfIfueCsiEqwRWWNT+A9u4G3sun9OU1xgJaLB8tZQBLh2w3JXIpUypYal
T45ePdH6nm+sAbV89Ilb0uFZG+XdKMVdG9qHxK7xaom3YO7gDLK2M4leL6+5gfqupQNsJnmO6gtc
iU/fBDktaDzpoYFKFxfXFD50YniNCVLVDTln+ghZgtbIIC9sK15RL/DHtJyejSR6yL1+F2fkkKFG
uU+PNQDxU0XX0XZsc/T4Mn/IRyM92gP7KRSXi5Gb5jmlPMaUsCTankWjxgU2zJyjZIklirepML1j
jLsu85qagzIEZzvo9zz7qXaw20sam/cjBU4wfdEdmhq/72A8pTRkGUmqD0bkPACS0wu3G4Nl0Y7Y
pKJTFRP/z5lYVWG51VL9kR4/QERQ0eYemke/uIff8RZSy3Cg4gzsCA15Y0dIGoUZtLQxX4uMogaI
AqKrOb6ayScM/VuKY4FOnXIRcc92XO9RrtjGxfbVTbCa+lcvuGjFtiBLBIf55MLe8cvv7S9K2xrN
Ni4beFrAoyB/rrzrNNkAAjiiYSZLD3MtvwAjB1QM1tQ0LhUBFm0KSdg81DE0Atwj2Diz0+jXwSpq
zC9tDNOzmd6rAK9WGFVyHbUuvt4A/4F66O2MoL/pM3M0nr2eOIA9vIoGCUY2qFVmHe6MVNz7bsFz
Uc4fVq4UpsbE2bXBxN3WHbguUZBNReQWU8pQ0WxDS9g1ja1TviBXgzrZagDzNO8Uuz7CLCrVgNzE
dYc/r9sntfiwpWQTXX87PfG2UXubTBbu0YbjmwmSKTKXn7jpcEnR8jn7II+FhAKRts90dR2jMGOq
r9tTgeK5cU1o/fPeHBKC5tQmrPxmsVkvDHySkZUVwUCIsUMX1vC7zBpso76BVXjWh6Zm2cA5HmzL
fDjbQ09Hpc/wyOXIIcenLIFxEJYRBantB04MbFZsbIZCg/IxpiMTH7KtbnuaEgS2toveYwZTShtM
onNzR01Os5k1AyFLD1caQ+mVdBEn0xnKOBP4sucG7XzFSdLt3z0Ax9RpPRUFNrpY435NZcYqTjqK
7+jbp1DP3k7Uxq0rqDDgv84BAHDwIwiwH+02P4ilFcSDDMYzFQNwIBAE+oZTApuzMONhC/+5OFLi
dphGDwJXgRep9LeOE9Fb3yBvlNbUP47db2kP42ZopObJPaBW2RfVOQFlViYgfafZSoF5DPf5ua0R
Kou6uQ6ZfvBHRk1IsStyPeMW0mNuqW83QgrMvOz3PFKyknOgW7MT/fYj90/pW9VuKPBGdoGfnfra
fNJhczCNutnQYfXQ0v1up8Y1Cnqu6pD8tjOBdeaUw15whEYe4Mqi2+CB2ft32uAUDjKSLzK+4HHe
5UIvt6hdbjQNZGtZS+LiYL0r8RzNFW1hPv/wYjyeimthIl9WWXsrpP3cYcVaIdt+VIawN6Vv3rW9
TzG6guYfm8YlstmZGPUuNT2Y8nTUN6ad792yN9f+Xkftq2xi9NjYw0+TlVsH3rwj7GZdlSijFeMb
cNXJoMPfhimYvqFIeRn9LSWtc3sE1UPUl4DTOXcYKdVxvh4rkH/pvo4zWH4QxLaVz+Z37OBV9uF6
FkcVkWvA86HVtzaIgUVcysuR6UbdnbgjyyzulspMnDF0mntW8wBm3zqkmbU28oy9hVwqv5LmX5/p
WM/bYYBtF0aGcceNwomQs87GDdA+fz5QauMtRXTenZhgSOLV4ystdTdrYXOrN6yZmKaX8gYEq+NP
r1bcWVcEGXcnF7RwXZnJBmlGrH4MQ84SaLfjpSf6xzs0VQsAzI5DPJ8wCnGxWwdnoqkPOVnd1XN/
GMpy2ts/6KwF1fjz2dCyqaG1rKh5gBV4ezp5Ky2VZlsopCfYRRxFfr77jwmsdqKNV8kQLEjAif3n
+/7jXkISl7ztRPP/+Tt2oYyia0G5GG9iX0KRGJY2pkHPwVok6D7I0BTo/bToLR8ojsFnGHpv9uJL
Ghc2U1LiB13/fOoHKWFmtXCagiWynrY8fyrhntVP83XjuKeeqvk9dx5MgRQfelL3FGmkoPThkTd3
Px867prtIMzPf/5KuAEs0areK9Ehqf3zBbzG//q/fv4OopTFFJul/Z8vDEQIKd5jMydpFEEBxLMM
i+runw+hXjjcP39eyF1KA3XIQu6CAHvsqhSdQaWGAV+CVtw2JqkSlOrJL6LyIuk6nnu68sYBARuo
1an0Kzgz0C0Ks5+ZgFoQrHqKeHSr10WH1SjJjxJra1d2NLjQUbLKQsNg4cmNPU+CG63V9F1NnflY
RPqaktNaZzxL8THOgufpkNJvEc8rYNqcnEUebZPe+zMLA1suhVKcCdxzN6V73QaUWKJKGeOTiCl2
LdndokKCiHQCTM1psbEMVMUpLV+mrBn2WLegKmTWKXMgx4slZ+OiQORT9mxFRX02aoL5lp9g/IXN
EdNuMzPA45w5EMuJugfwnw1Yl2RryUnv6qqCtUoCiBB6dmiRhta1H9/NBI3XLHNyPffEZ8POHClH
Ng+VOXV3Eg88hsMXc2zENkMPgjbRDeWNcyI14m7tH4uo47ik/TWLpM08aG9kHR8kmzgRf3H2LR5q
w0p3XlSEDG3WXeUQtqvq30rI+8a8kic9KJujij3tCx/ds3Rfc6vtV7m2/5SG96Q5VBeqPhXFVBzt
iRCl4UTkSTNyOOKFwNCEJw0SEnYJp6MPOkldzBPjM72rdLU84+BHb7GHe+q8H0NdH4cwu5rptKmV
fEWM57xfTSNHyeplclhxZ8gBfdd/JGX4sHzbOqCNti0brMHA8pM0+11JDPMo+AzipvdImdsyIk5p
mOWT6/hvjsEEp0eULRLzvepYWeWsfw/afm/5Dd0MYYTOLCCfovmVTGjYUjzp9iy7FPxFbPmw9pu3
5bdbO8gNl9zz5j0lDJ9+Hz+EBptz6fJTJvUdjiZepmsWB5zcnFVpus81kHoqVVGT6qLa46t7Ue0I
JRA/UZJ2v6liZ3vFORcFnGelONamY5ya9llki61y8RdyBjwKle5TobesjTzlVUkbRVr+ySGDMTGh
VqMia5piB0pick6cKjBi63llU7lSi/Dbi9351NRoUBZh0XUOJe/emDziX8vcX7Y0cxqJRnHYux0y
fWDgVyTY3B9UknqQfNlCuwRBTGYZhawo0dU4b6rFElUx2VteOgZF9iexlW1vGx/XUnJKFRFDCL/D
0ewNG+rNn6wu2zOldC6CEVzWt0ulG5p3ZCH4RuqiPWz+y/uhgUDvdEJ5G0XcF2sK3nptfrJWYsiV
9q9e6oCzLL+z0v2q6KdvfGX1yqAbWuh4T6CIqqZIP3tOjoBAszPWlPu4qknQDErv0GuoMcncM6TS
/uD50sQlkX1NVcAspCFz0vz1c4RQ+uhWU0nxWgxrb52Gc4F/Ld6YvIsbe8SMndgfWOZ4e8JgrZwQ
O4t6jDr791D2eIMiNFcJgqtuQfo4fLJ8KU19TMY5GCgcRZSDYZnlJgUyx+0oX7Vv3YdTP+xoqRm2
2jH2hXrlkBWubWb3+HUcb+0MOjuGUbzGfLTkFdxnJuowLGLE35CGns1sY5j31dbOcuyOTc/WOU03
6pfZ0W3hEtbiOuEtCTSdc/INw93VSUt6iSCjJvNb06ujcIb71orptPD4zoIKszztjgbVkIfeS56z
xFW7wCPuF+vFj2g4+zjGWtnSZ8bruuzdOW2FNNc33tJ8hXEzOKBmvxuJHe+igIc5iCrrrLX3odiC
EVS2eZbSwFsHjyr0vgKqNw0um8ru/gg532r14AtJ6Toy4IhZEtWp+wN6k0Gwit6XC14n87ZLw63h
xEfbMe7GBkMgvUW3PPc3xpR9Nn18CD2540ebN52HFhcO5sMUocSwWRAbdxpfErn0KOXGY5kX57r/
MmI6NgJ8rzMJrkllDrH8eCnPZngI1c5eskW0DkPOC8ih+uEmso1D7k1XdKqb53sPdtHeiCHRyupB
Irfvf77v1OLVxxmYcNqjFMWnN6wx5QoL9cqa2XI7OKNXsDXxF5q4Chld7zqnePGTMWTqGtO8WU1L
YdFeBiLhybOcEUHP8XhR26x7bHzupZ5w2DrQFWiF6NGjdMyeBr0vnU/q4uFbue53zbo10HjQaPWS
qWzfaAxslXG1Q1o0E1bFMXwIUJPsFqEobhNWMAe4HOZwECYfxGj+BsWXKUGCMzt7rvA+NFTrmJVv
kXlk6q7NA4srxAKNwjqamJz0BzIuh8UAMGDQ7isWWqNSn1lcPmKmuNcgUYramQ9tHxXwAP15yx7k
nJjxnRk6z67pvJGyW2OmJFbH1ZhOfrGhLv0Dh+cSKIGPiJWiZgwDy4A2YhvAKBjJzPW2jAMB4iAZ
d0X9koEb6tNH022/zZg9jsgh9Db7gvuEB+2+aPt7k4eBlTCywZVHcG/ifUGXDGqKCpXFtF0bHOMn
ZmJUMe4JqCMxS3HBCb2dTOddzeYyvYpOMmo3FfGfzidbGLtL/Ze79lX9K+v6tybHvC/S9J42MTDr
pNKGtvodBChItCW9B4XaNm3zRUvXR0leoSrYFnTpi/L6X45Pbw/Ight7jWrH+dHnAZBS7Dfkn0lr
70KmEyvkUvzH+svl/YyCUXAz+KtRWtugsPJDMD3FmdHeMmmeIdAJUxFlrUf7vogs2AUK2yjntnnt
citJe5P6vKN1B1uNHnWuBJfOqDKt3xH0ydmkJgMvumkMK/9sFY4AaoMxrjX2zmvVBTjsxMPTdLAT
ZNgC6eAaRPyrMbydOalT1bLzcQKelFhITiivD+5i4/OTYzY6nxS4UtA4PQeT9YloRkRz6PcGgSye
l9X3cn9HMibM1XprJDbigIKo2+h4z46JkTvpWX08pnCDPYE7YNIWaK9cUbE1sZR2hxg01n3T5RxA
hfEtFf+Ka7xWrJomMfeVV7Jvob3rDWvAwak8vTU9azomSMY/232//S089Kk2NoAMGtbyaL6v+miJ
PLFkwp8G4fRtOPwUjWF9NTpezwY8ibDk8lkAzr23Fhp4iR9bx5z/72DcKSt9yQXRpXhJ9brBA33o
KeG/Y2Nj5Ke1jokMeYRSRs9h6r2bCXOBmBjJlEevrdmfvCYgwqMoJu1ocsqq+s9Eh86KCrVblc17
n67JVVPmJ8lxCFWBUUgL2ssnVEDc59NuUsJnvrvxx4wAQAOoKx8PVQnZmwn/GjwuOD9kkBXTg2Ev
DfdNzelwVE2JSmcxn/TTNyXm+45N5D4KBAgRkd/YAuFRmPx3jDcHPetwzXZLE8qf+I1sZtzdtLXM
Sm2L7johrvadGlkyvI8RuWI7U0q29Bs55BCTR6VitbUiGa2GbOfJ+F4mzbuYKekaRnveGBiTmtBG
CfXjvQWXnFe/uwvjBY+OYuAzcWUYdKobThWyca9kSaE9B+MLlwLdw+pBEEkhliFvhp+9DCZdwNh3
4nVa8SBTUUvZ6CApjJvUhs0aEM+K35wl6ljhHYomdJ+mWfL43CtEvHI2edQH4kQIu92Q0VBZx5Tc
UhIXcyA0KdPidmBcarXOgE7gPYQTxhDpppcC3WrPzNlcmgEe3dr+quM8O5vuMcyvxBnqG10upzGJ
7SMjs9aceUtaaNIjD6wyw9rsxsF8dGpSeKB4V3Od4ZVCzau7kn1kAn85HF9aZKGBIG0rqXbuhbdm
hv/aNljFbfc9rL+9Fmey0aQRua30sUznx8pGptPMLKcmHh4hHAc01c5oIr6BLCZR770lg17Mxl89
z4yUUjj79TyGayn6o+t2f0VYEs+Opr2TmS+O8VHk3h+YZ+uhEtXJplCZgRm2YCuet2EscNSCsUmH
6irm4hUexymqcGMbiG3Z3GxKvPCgDRJ66esYzk97BaRHwn4SiINtu4sSK92iRwcrQV6W2IHJmjgR
46fZbnnX2Ntkx6bDxZsgok4FEVAZ7r2RGCD5j30wviLPoBECYNsFbf9VCcYyZR09DaP/bonxFTni
pauIjuGF0Xuj9K5jRed4M/22NIps0bGl0UxtYrIS67KLSLgax7k2uz2FyKAVhxiSpORBYhTNQ+Y5
ZNCkrsjs0VNN55sK0erjIPucC05tXfk+wLu1ou6jIelQtZq5fB0pNlTDhYH4BaY1LX8q9rDjb327
+uNVdLPlpJrIOI/ZZuD4SR7oQPT1PkgBf5dzb60nHtkHwi33buyw0ULq/N/snddu5EqbZZ+IDdoI
8lbJ9JlKeal0Q0hl6D2D7ulnhbobmAFmMJj7ufiFv845VZWGZHxm77U9Z5eg7R8nO0f9a31PSzWA
t4BGFmcHzr54X1uvKnDLDWtixCdFWe0cPNR+UT5kXoLZzBkfg8p+HuWfPivDIMBqRrX+3QwKAOIm
arrySlAZtQ3/W5EsgWgtin0UrRfHJKG2tHH1VrZ7Yt19yFOxHQLw3nFvHuj6DOZ+24lGjOQxUZev
aQoGp3TWu8btyPA1QQDA0YxU9a+t8nobKDBqfiq+3WVu8O9lYjum1lPimsNxniB69ov4UN9+bSeH
vGWbxIhRSRwKGHgY9wy0XFWzSyJa2nx69b32igM53fs++NC1wgffvqZR3+6Dcn3GLQDnm/uXgq/I
toPduKGak37XFYooLcdHxz+wWasOljNMG/Zbz2uM+8iLb17HZB1P55fw7fQ42uOtJ+Bs080KTibW
SfD68xKurrcnC1s+Gd4C+woOu+FM24TxCnJKXFJ1pzbpTEaiVRxY5kTbepnGg2ccbPy/j3nMK7Oz
EYXeyA43JnbdnP/8qI//v1D7/ybU9hzN/vo/C7Xf/nca7f/8Tf+t0fb+w3aRYgvbc33SQC0Ycf+F
j/Od/xASAZ9LAoomFDlowv9Lo+0E/wEezsVTYDpCYJ0haei/NdriP/jTHF/jdHzbtoX4f9Jo//wt
/yuLhb/fgSAnHF6Gafq84f+ZxeKPoq7rJbYOw9o+soVq79y8yrbyQhAk8+c4w8Wuqr1sMWWs8swl
nrvw3RkdgZIpHTDlC8rG00Q+6dGW92jqQp6i0+EnA4XeC/Y9NG9wSOOpbIzXvqOgHo1XIj+owxTb
cIyshQNVmIhmkD0sfq35SQIViJV/as2eG/CVXTUT+YoSS9bXwgK7KpP7HBNa995E80ckG3PnBOyO
mct9Tv1D+oZf0gI0d15T6MjSbj5RQH7/xM1o3GbciKfUFhe/JxrBZ5Q2GsflX8peEXZVtIv7CnKw
lONykD5A7txmlm6CpY1tJuhRJW6cJDYBL65z8KUKcy9i6e4mMzpvNiqry75IyDThboQoi1AzhMvy
T1IysXISt7YLqEPZ94WLolWaCzTNefbUmW9F8MfxghcnHa9ZGrzOlkN3aM/DqejFcOLre0ojaLyx
YxMNp38QyFcaGVw4tkHbrmzgaCt0Te5g+Js6Ydphm9VCS5JzXhlm5CJUOKHBS8Kuq1ziU5DRr1m6
H9ZITwN4/bZDKlHHZf9K5usHWlS61OoMI+gfIpLm0qCnL1reNtpf42RTiZA6mT6wOUKFzkYSOL8B
4AWvFXuy+OAscXorzeFPwx50n8yoDJI0Ct4Wd7HeFgxUDRHMdktrYE+ldSAnG+zFGpchdZN18LNH
J5cczsG0IwDcvY1LFx2hrfYbRyeo58HDoh3nysDStzo43JvqtVn4pALGsxuRWLwUNz6P6WxbG87d
u272rWM3G/y+sdjXAaG5CxKc2PpUEQCNqMunE5rtNy+tkh1IA0SA2P2Pszikkq/fZwFEfYJ5PSv+
elPwMiXWforrP6tvfCckUu04XaetGYHGRo2QIfw+sZdcKk1c8atLp9MnbKuqd2nin3Qlna69F5a8
LVq//AnJm0O0FoxsoyTdGgLjxpxcBPVLcs47er+xozytRfncrBkSc2v5nmd7YrVKoiEN4gWmDRJM
fat5M5Pfys6G/4z0+snx6spZhUgq9LABMq0ByQpRPxNXytEBwjE/XOYa5ZR5hx9O61z8Srvgl2uW
6Ljh7gyBNhL/zn1/Hw9IRLKuGvAn+hLj6szhTteMFav4h3EfxZK+ZNMe8lKNT9xN6j+FLN+70sQc
zkhPtf12BgoIGg/IyxQBjzcg4v78iIyCScA67T0d3/gTSgXFaXUYjJTMB6UB8ipLWBrkYBIOQSND
R38wBmJx0lfIPh8OWTcXODW9fktDhg/sx9pUxjXACSStdRr359rsHzsl8v2aiXtfkFY2aBJw6xl7
wQbJaLIH2WolkZcAw0GNPMQxWVE6adF2cboNxXocasjaMVXHItQtyTB5NDACUVJpwwUTCpbjTNt7
oz6wP+mAK7lsb5Hxn7B3Il+DJtxiHaWfjQEXq+Twn68z9Z6Rm0+7sSbAqjJB5DkkakXtbLBjTL78
pIeCwX9kMRg/dYhxDhOxqesfDPbzydY/opVo5OkpnwboJgqOD9nYP1F0DpGuTSz5aAXz4jorj3Bt
Nv0sF7TpRMu0BsqWEsCgTl4jSJTBqzTgfBrV11Q65Y549YeYccGd4lGw6ar+e0Emv2uIngx7RW0/
QnvxLJ40huRbatNcwoEmg8S2s+Wp8P2LUCtrx9JY98OR1rN7APDi3MORguUg17NFe8rFu/PnTp7W
Jn7pkrnaFwED24icLp4I2NKnxYKs62Ij7/kyvPyPTRj0VoiY6IFpqc9DXzAbFUiul/z4cxAh+7nC
r4EJHVcTmQX5M6rAaB/1+SM8yO5+tsz6qQuCfWx13dvCqPpWtv2vn1/FSa+Fk+kaOsM7PY11ta3e
vccQ223awtCVc24dFCbMTRXRQuWRSMI4MA1wN5Z7sVr77zAmp7JDfJj7l8l1U1wBw/plE+jK4EHP
ex266qnDM4rKFDahuPMV5OLFbOYLK2aqyny4qiR1dtVqM4cLGubChUMgnYis2MahgQA7JumPeNdm
z8bcZRw9cNXNURxWrkG8QIG4hXmDoB1iNcyF3++CHuU6cLD4IU6+3Wj1znXrFrula4iHn9UD7Z7P
I79NuexQU0NkKhC7xt9NBPAcN+x0yC2fDrCWJzswxEngRST01N/Ljoa6mvP3fnDNixfVHh1d5RCz
p0XIK9QzKJFpaNSGu40K4PAsFvut3WdvYqGhBbeFUsGLaPIBN4Vspv0T2vN3AYvsEivULE1K244c
VRzmxUcXVaO5nKFoPCPZd6OivwFivSVBXR+VNMU+H8AJ5jh2NxF5g6ey+FM5nCJst9ewRd49pa46
okoD4G8x4qQi4zmhaqgfloc6FNuVVcWkdfBnkUXNv+AjrLayUXseSswm0/wBQTQKODU+V04l9qgF
npQRDQzOBybHQVVdm45fpWb2VCiTuA0zeEFHdDQM5y0a8giup802YswxYFkIPLL8eXSwo0oX+d28
qtCareHky3TAwLUvzMk4IdcrGVcXETIqP6cVLRT0jjbamV12RnxlsDlrxPw0Of1RopvLpjp4dCct
+Rzb7tyf0TNnGwXWCSqLg+B64VsF2UEZZxFo5g8vta9KFOmwW9gsfhkqeMKSXd7QaG6UN7ZI7+Ry
qZoLecGYhL0IFYScr3IYiQXrAnfHcvi2yn7apTkuPfSsvjvG227kP1pRKMHemn6p1Y8frKHaV3ZL
rAwTR1ZPYUVa4TNfEewdcaE6HZ6MpVnRORgfUAPK0Aqq8rWMXai4BEEBb7tEE7N3TqH1bHbPiICM
TWJPxb0bJWbITrw+27377JnktkAgMW4Jc6qrIXi0+p8LRrEHigi63jyaDwrwEywwxs45/MPGkOp1
ZJeCIx3LvtWn6hVdPeFC82RDl2IEgTrubsF991paH6uyukMMpOdUsyZMOnm1ajamhs8Y6c6W7ox4
KROHzFufhzS1LkOe5vvBrO331N77jhLngA50Y8nZuzRDesbtweGrhvKSZes1qkbj1PQ2lIwkAJex
5pz7LS+BTr3Zgx5wLtOYeIdoDi7mbKIi9waHvWQeocH3li1xW18dzcgtzaZqy4LWO2RxPdz1zlTt
pzqtgWiU/uM8drcgWx7HNehe1gSzCRBbdc0xd5ySXdYZxbnJlgzZUiZfO8f+5NF35zTp8JrOw86J
2cOUCVccVVi5XeeYuTKxJBc0Ub8zMuY3joGibc3YBeXsxOJPOwf/mFAiEoZmJuDf0JlanJC3RTlP
wRIwXF4suWVrqOlUTIZITxz21M2MZ3o2bwug5FOM7XBjuEN3gMKRh2tODI/dL9YzSIYhzKs+epzr
4X3oSbM3Y9m8mvbMCxvd5I+HGjIdG/+1WyX5JPnGmGX3WmVWt4EbwVO9XZtffYYoprKM+Aw+1d5U
QG7DaKy/ZdlhGsQ5eCfqyttVfftKGBd7heQ7m7qbx+Qt1cndLgpUQAYNuoMUoZXyUU61Be66Gd/r
KRPqLUEJcIxI6Qw9r6kP+YpdnKcdj6kO4TCJXddU/e1LgUlukhRPwJoQiFEQj4Krg8/VMPQIiZTV
Y9S9L5HVwQyNaeWUgYPOEM7RKxf3YAxw2DDXnLtgZQtUMoAPlPQ/EsQbaQHpaVmwaDl+d8lhwKDO
KInbwi5zXwfZF38KcstWwNiQtfc1Ms9j2TH22zSY4j1933aNZutj0AzXNX6KZ1Zr61hVEAySnjdh
9kcLEw58cnfbDHJ5KCptwkRZAistKVnDOvDpEmntvWL4Nzs1tsCc4Ycjp/eqwzZYOhSHZuSELrc/
c1cHl2ky7FCocxl7xJRMafQwFtGjSjyPO8f4VzUMBIVxRDB8jDNcS1WZM/8b6pVd0AAOZTDsTRlP
LguU5tBEvXG1jeWScXz2POyJnQJLkvnJwpaaKx9UL04vPlGkYsaV6usW5wmdEaTPu87vjxwSULUU
UIfK876TabV2fSbkHT571ulxj+FihCJCQmN9nQvxmKrhZQqgj1D++tt5bAK64PjStGBbBtuu+ZNX
bglAEf3Knyxb558XSYUQyOzQ7VUZPN2JeqOx+qcuYxwGeRGLUUbqEE/JgbSvLDpVjmzYSJTgPqgw
QhyI93Ppq/voFyOICSJd3x1Khhh3JLu1d8DznOOwyEcMV8NhnsHmxCMyYFQZxgZUb3Gxi+vqwTLk
ZLK3vcL7ECXyY3ESKJ+yeK0i88aQnmsRpXOytlBZ23zv4idIAr61rMl4b6Bowpph3dbLWThK+Bco
nOqzEY/c6gxFT1NJesuKV0zlKx9yJCEL5oohPhcmu4G0gjDiNMPfVbntebQRWmJP/OriHGAh+5lQ
VoN5MgAlsp6cgqM1Zps4Yy7bkdvyiHHul5XYeOWaNKbqY2xvEeGLoiaetuMCJ64EMcey3TmwT3YQ
iI/zwTN9goaW8iFNRn/bICfZWcIn0WP1fw9LUJ89AnDZH9jnyGMZMbTIT2U03UC4bCe5wvAs8IWM
df5ilE+eo5JnEL7pFdDcg2nE66kZ6yejq+Hhw42CA2W417kcLyBt0cu78lInIrixpydKB95biXZk
GVz3bMg/Zj0sZzsnnlJmCOlxMSABfJ5U75zykX8VwZ9QooiPcKfTo29PtN12fO5jNnZL70Qvrs/E
VZLkOK/NJxIcriCC+zqZgOXEyYsVfk7s+34kQM1inH1v1yZ7ZLMrd4GXY6rUJ67E/cwTsyTyaiEX
qYgV2qWeq3fKzEPsp8jORL9JhARd2LG5rFwbOZw/nLPUCa3aokD0+5cFrcQ2HozoTiCpQjwGntI2
vXRbQZ7ZDU5x6JHFZ4OXfXJU28hAquUk1BSy4VXHBANIRhd4tFzxGicVU/kFAKKwyd7rTKR84rUg
eHiuqVzaotjNAcFEeS+BmObJm+gKypqC+8nm895xBNw131Mez4/z6pWItsY/1jy+JLVy91nuHZyp
9bZL6v4F1frXK2Z7X1rlbwIfu2OyDjvQGuJKM4yPUxCS1HbCfnPcI1rF4NUOqq+cNL/DGoA6my0E
N75ipCJa5v4OioGyr4A/sdQYtVclsfpnPokPbM3TsU7PlILJI8HExO5SIeLoJYz9vkVF8B7Fq3fk
nnPCpXXLJ3hIx6BmKc7y6zKO6o1tKxp/cA1HL0FGzC1+NowJZmJnoaBFBPBYM/fvA/sYe/3wmx/h
2uSaqyCfk8wBDDrujCmh/pUdV/w4AVkkF2umXLqlaW+H7riku5ixkzD6fe7yiS4TY8NIdL8Etl0Y
CG68TRwYsDJj/WSkzzDO/M3SGdFefSx9NtK+s1vriPDhnyH1rAlDMJjYE2TL0mXaxbnHfHDAfj8M
6aptIIfEHtH4MVwJI2JvEDFNKA1rhddYMPAbra92xWv+YMv5fZxq7a2oOQoVHCW1miyOp+VeTb77
wKPfeyhK7HQWkJVQqOYRJLV/RlkPhtfwqchwY7ddk/6yk/FIQ1V8AoTbutKw4Gy3ybUMnJRKvc8p
EcErr23i8NkyielxHNwsk/mLz9sKRRL9IWIIshL76w3QMSapRpkdxwx9ib86D7hdnU3rw5uYHcYe
ZtBjysp40wJAFiE+ZM/mlZUcOi65Fo2JKVFpO83fks3oxorb0HL7MWwZsD64sSIfEpctpz/6DTNI
vWsAB2iLBkBuB2iExQplrkXjXIFYXDjQlfcjAwGBa5f1PULLS1qY9Rnk4b53VPkCbYv7X6Q7pdzn
dALz1g72uUvVdgy8l7pdoxDTSs7n3yZPo/6RiOqzRQP96EHFWun6RNzArpqHjT8GnI09MikjlOrU
Z8ir5xZtRQyTaFziq62Z1Us+3Q2CLU5fOxUyZ25SgWsSMYrc1AZXWN2k3wZheV7QvlvKvWcH/TWn
9mcXKzTcXn83d9WtA4EYNqTOot3DaTY6r3zKo04KvHl282uO3EM+M+suSVLhHKTOwc1doZb3UKIw
yvj2kFyU1Ipe8ND4yQt8OecObZ52LqExc1NgonWdbH0TQFFBxXNXLfYN6NQmt729mtSZsTUKJK5E
MIPklaXJazwtV1LQXzE+4j5NjdeqQAUOkzxhdNvMBA8m3HLql7M42iQOEoGiqU7ZOReO8HbEJOX4
tcp3sJY+Q+f63WM2YlBveBNAY5IjVIWJwpr5XU29/rLThyShUmiKD67JT7c0ScWsUHE1ov81JG66
t63oDW/Q73zO3X1umEBU1HTgjN9MHAAA3++Mnuy31V6AzGbWk7cwOGVGcScEjsW8kEyM+FjdhPGK
8SStFnX/5Mgzw7e3eBHwlxJc39XsqrArbbS3DXpVP3slRfwIUgIfmjfTZNZ4s10+SKS681b1mIUg
Y4R1x9dnVtkvxXwQYY2IKDEdBD+82aFc/xWGf8nJFUbuTcE+b/3mIlix5izKahdjo+zxSDC//Fb+
/M2Sm7Ex44O84VG7LOR/lAY8fshlVixCOfQBKhQecXP7V6TR5yr6NexmXCh1ca8yX9vG3DM1gx10
Jxm0BwuNt+2y3HPX/KIQS7N0rDQ0Tz7UOVOasXPZNwwY9CaAY2vdf0a5/yitHE7JSveOO/O8sA6x
ZH5wg1OLWmZbM2ahmU43QYYjrU/PXdP8jtGmiTVNd/DGqqslz8G0fptFaYRMU2D5ZxB/sVbG7tQf
c0xkzO8eMnOxjlbryzsk9PgxeEb50rkI/pUjrDiMktrZ5E3/N2q96bZ2ZFpa8e8JNfQHlQoSGsyf
HiZQUoPfpHaFutofamqnaK09o512j2Kwbz9z7ShV2ls6aJdpq/2mvnaeBlhQB+1FJbKBK3vEn2pj
VJ1XHKvej3c1xsUKnug+JirhUrHvMDC6+hhehfa94n81tRO2NP4Z2hmrtEeWvJ746GGbhY6bhqZ2
0mY/nlrtriWda7zzRvWaaOdtiwWXRCWGNphyB+3OtbVPt9aO3UJ7d1lvtC8eJe2sfb2jdvjW/B53
xPOba/dvqn3ACNffacm6X5nAI7xot3CkfcOedhDP2kuMnhoxmfYXG9ppHGA59rEeB1UDyh3Sp3ow
VgJrbWNq9z8iut5EDdRqB7PAytxjaa60t7lqlicxIwHLsf4s9J5hhRFaaEM0xmiEanTb2iuNjhQB
xOQbGBqZsLe18eDU91bPg9eGQKNUfVun4mk1yXzNpjzfZPdlB3rdsx3SYIWfnPssuRF4gi5pXD8h
6H4r7e3uZpok+phvHjfWENV7w0SJ6/Tf8WThA0uu6QheLdGOcam94712kRfaT95GUHoCkUjY23gV
i7i4gNGsjhX1ATmAwc4F17xEfH19jEBozbSVEAp11XG5V2RgdtG/KF3/LeihHz2TdU6QzY9EJWkl
P4eCnlq5ApW6THkG6Ljl0MM/L9vPWdvpPXz1ifbXo6id2/kRxTH6O9v+QvDpncvUeKjy/jjMdXYq
TGsIXTQwIAmd+wAnP1dEif9mjJoGizHaN9+08msVUFGwWEImvA6v06jzOdQ6XJwCrfsQkGrlGxBE
2jUs6+4tC4YnoREDvoYNlLh/2ARRocMhqDSQgMn824JVkTaKoFCVLvZu7BZxkc0QroN87VsT4WVU
D1th1v2hS+2zY2ZItBiXOUbwHeAY/SjMzzoB6u4wDzigCwMSQZjhYQWGyaOpjw7tUYmJNgc8HOQF
BwKDZOZMRHM/v0/QGWYoDSm0hhVqw6TxDQ0cB0sDHTKNduh+IA8a92DBfRAaACEhQbCWvOOLIOap
A6mdfoyUlVfwo5sFGQPxSsWZGTzMEMYIK5yJxqLCC0j7Rb+vtq3DlnDyI60vezJ4RtIfWi9ZFHEe
NTijIpxISWux0wWg3+B3aV3+JrgdAk5s/bfSKIxa/Jmaktl5gya9zo2aESmlf1siVOMTGxa8Rjb7
u4WykF3SQdV2vPHQi2FLAdoYNQbbG/U0QOhYeHFARiU7XImXUCTdySjN5RGt1OPY89xqwYa4HQxK
T+DakMbU3RdEXfjL2Uxs9bjgrlhUd4pA8u66/ChYvaIt9I+M1NdQTPY+Zve2mVCtH72esNJsBEUy
qfegy5C82299j5xymOULOsBXG4qJgGaSAsGIc3GISzAnMViOh0ajTzINQfHM4DluRvMMDvmKqWW8
93is1hqdwu4LjgpK/voyarSKCWNFatjKYtNKo0eoPirExA1EFngS/sMMo4VSG1gL1BZf41uw8eb7
tOGsKtM30iLsS8nUpNPQF+5hCmB8YysHzaZ30bMtxJg5AkbI4C2om7uBx3kJp8pkVu419z45DZNG
zXCwavCMgEAzOjBGZrf9UL/T0hwP1Sq08TollqJcNqYqnhfb43NLTbQIAG7gBvuhYgzp14woLMEa
e93mE1qBdkEJ62u7XYloCWCP/djhf8kqWPHBSGicW4573+Dr6XHWQ4VxZ3UNWDGQG2ruJhAbsiua
k58b1lZhLEmzICF1grV/1oZFw3qkhfCDZ23DocYzI3fOeOvvanO5rDqJpM0A0VLJhSwhi/1g8ahL
PN10BHl3XXYl2ujHYWDCTkoFVta5va6B3YXWQrbMyhaA9QE1PBdmMnxnDVYpmVS7Gi/V3WrxhK6t
frqfgu+xiVlkrsuLqLlQMNjgeqGpdCEjFRqRlK+sJxOoSV72T2XOXxjzl0aCjMNnrIkeoIWKhqGe
nyLvXzP86pMlH2UsQZwg4liZ0AbtG/O18jQ4w5tsLFBOnneDWYK8MC2dG0qorTNFf3IJzcqtPOPY
GhJKBupkfOAEKXlPlsVztJ+iV3/1n9Askuwdm/al8eejLSaXzhhWKxK636vKaB3WPD6M0oejYQ/7
hgygCXXrpg80OFrNXyM8I2tsAO/Lrxm3yaYvvgILfIPfBsTc4nnH4TGHoyL2QaUrqCyFS8pxUtg5
RnY/lskm+AFrjTcfzhafIK6o6MFL7HZP6NNhVFHYTThdohgUNdcveVHL8ADRlc2VRnmNaBJJ27FZ
h01Ha3Vwb9eYq33118jf24bDWfrNDnPL/ZrP6VatNbgZuNmj88js9wMiWA9XTGnAmK9RY4GGjo0e
rhsgZPPaIWodAZMNGlFGykC59zW2rPTm3ZA299m8/sHXxW2zTH94Q6DOHGXApXqqzeoJ4NAaT68s
vHae8JurGLx7jxXiknvEubo0tF4UPeUarFbR9erVHlAHwhSRTO65fK4CGhvb2jaMhuTJSmOAWEZ/
Z2l0G6lNp0Gz3MoMpnEaFEeVapi1v2XPMe1TxRe0UpOwaQ32RMwRNw8njuXaSk7Kui+FZJCB5QkV
f0zjP4u7rOTpWhMfY4nW32rKbyYh+w5tNx0MjPigy9vbWGs0WyS2afpZ5/guo0oiXPceWxh3CEaf
VIuEmwnd1YuRMVg2syAFGS+Yf5calNdoZB7cpQ3UlWkjzHEI8dpVWPa43yqOI2PZqMFpPvJk8c5a
20TtWlAW9ROIvjEiaQHbnuKKQPxvEuHcqiZM5GTtZ7+gr0kETCA5gcvAQhiBpt4xNIGQJdL8EiXL
R+8P1xoG/rktCUKIgQkW+GfjFG6wxgy6GjjYQh60NIJQpRgaMfjcQ5lgb6BBhbNGFiawC1VC85QE
kHcKliuROM4g88J84WTxFacmhhGzqQghl6/pNF/dTt5aIzjTeG0Z7d3F1lvGKxegphrAIwq+ogtn
0YO3OMNdNFltrnAYaw1kLBr7BQwZ6nHgfVcLRkPY50F1JCcLz6V4CtJyfokKY2sleRYifsp2bZvs
CF5Anx7XbdjE0DnFiC/dGCwjrDJeoFya66phkroE1nBJdnlpSGu+3LAZsRSLv1qa6w1AQZBMACgV
FtlhHp9niyIpDlxzS64mkBBTFBg4vG5j5VmwbVwkTX2OK2gpMQyp3nS31pQaW4Yq60Meq6ucGIpG
ANLBuDx7yD62zMQhSsLYjDRsc9bYTRygtDRoh5FqVBrMOeX1zdSozpn2HgruerGheOYa50n6187X
gE8H0uekkZ84J/iINAZ09Osjs++Q1Mgt6bHNzjVae+NY5BERJKLx3IaPSQl7WbONf0X5/K6iIse9
5eKO84cA09GpSJTglDvHlX9NFpAopkyivb5rNy7ZbXejBptmEE6Hyvsye74GL9X+NZqGpWWY3WG8
HgmSW8xRHLttnnfqXliXpDPLI1E0X7OVA2wngW6bu5ilbTO+qYzJrh8Vf8GUZTsXpWgCzFsLRx0t
IS20mBRMiXoUxqHRMtNaC04zlKcYNzajlqIOaFJTLU7NtUxVoleNBVk+WsBqomRNtaQ1UUR3jHUz
hqZvpfiphhtixpTMZ7SwWhQ7dLfKYS7Gnf9sa9lsjX7WQUer0NMitre3o5bY0n9g2tSy20wLcKWW
4jLee860OFcg09ZiXXORd5y8GYPe/mr2y2tQeq+ZFvguKH0RFEByZGiEoRBdsPwKtCh4/B5QCC9a
Kpxq0fCEepj0OKI+taAYE8Z3gqUmTFMIiKpu/yEmmg29vK1mJyw8SvaWbkSiVO5nDtnsavvbVsuY
hxhBs0LZXKBwrlgvU2lVq/eVZ/OyNTgkThkbL4TsMwkjcXUlOJ32kvspcorqI8do31S4XnGVd1Ms
z45g6xRQBM4cVz1z0C098bGmXHxb2mvfLeOnl3gTSicTmeWRWizg/+Pxmb362pr5xWUmz4T5uQrq
R22DJfCCHPuON0C4X048hUPzSYoVTbJEIK+4nCi7ujtnaeovkBcAM8Czezy9jkYaEKLyL/Mz92z+
ruhPQ1MZ3tFrEG6KEtsahkPFQwAtV26vuzjxOhA6OaWM9S+dibZh8flimRHjAyE/lKv2aSmsB8tQ
1gPTOetujBkMO6yFWe2tm4iV3J75Og6cCZ7+PHofJihQlh+mGdNyJxWH1OT9Kq10uhX24xzcpyjm
3zkneN8ZVJ7UIZPHWxUzFR+VvERNlac1rgysuYW57POa77WB+hKCL6FbCniQoTtb74rMeRvGT9LX
0YDAQNwvs3rkKir345CGsofNYHQUp9iRMvgPsm8e0nEVW7/DS93S393lXfoum41lDGRyzeVtYE68
qwhGqThmtgnrvE0shm26ZFe+gvYZZRS+xaUl8AafWlk8LcK/jm31a5AE9wogv7lHKN6Qz3iMWkpi
W7COWlDEDg22595x8FkiuCoj4iVl97vPCrbTy4Yy/OT1nseDARLPshqP44zDMm4Clt1JHs61swPX
O21cUYAHrnVn4PbFvgIwzOU9b/uolZypYdGy5aEUgjscrde1RK5pukXCnddyYZs89xYIJLJcj2US
UazacJX5wBcc5D6vW9bfIwf+afVBixgwIFTGeNe1q3eCkYnYCSIAorAwJjNZDkwNYBIeiqStMDFE
9SkXzDNEANu8yo5WjfYlGG5mzz3hrBVw19ZjtRaVO5RX3yUGsX1uO/KuK/GNu3zcTse4yaZR36zS
6MMmAZIqk0zeBxRQ/kpGWY6eKlz8hgFLwi24BO61IrSvloEXxiM40dQzrn1b/o2ybNzRSc/mL9yp
bOdwJnTdk6eW8dzJbjgahXXo6pH6vlxxgjl8x06xos3y3UOBMIbE6zHD2F0TUBt6FbYykXn3CTQS
9J7RypFKA1chy9PozWLmsizxS7ECohsbqFxW9mbLnD01FTGdTh+92v2XpYOcfvTA+PabuzXtZdin
bEATl2JlabzorgGXEjZa81el6TF1C7U1M+vvuhAOFTtaqpyBq1iYU7X4x49GM3jHskvu0beJHQJu
PB2d2b0UgV3sCsMCKWtyvfws1EYEhPEc5SeznUMcb9jeUa7siqJNjh7paq3btETrEIZjtAzn5uTN
TZ+lZa1s5KMnRxXt7kfiWbUgfKKecAF/bmkPbWbyWmzJSXBzVyRkgZ+fhGOPe+bd84k77MromeHK
0LxgBK5P4wIBJTF75BPTjXCxHvMJA/C7fpjMU+eB5E6i+PjzciIhmUnyyzDPnqfORBNG1ndYyoU0
kB/19zp3zSkdhyeG3UStNrAYDBtTpzlGZjiOpJFuwMewTWWTkYeGpx5V1MAcoAhYMpQdrV9vTFgt
GPP4VsWSpBthBYzEAwRoMUiQnW+0N4g46HjN9Hfj14dp4uYQ2iFSJClk6aX/H+ydyXLdSJp036X3
SIvAGLHoDe88kpcUSUkbmIYU5nnG0/8HzPyrJGW1ZL1vKzOWsiol3QEIRPjnfrzaaP21b3qApD2W
cenuB9ojDyMR3jnhQmwyYrY8hwndLKZSyCLd0fDyT4XIIMao0AG+S1nqrPp4E/jTh8WJwZjGezeL
TuE6xM25knVg7zyn2MMezzbNbHwk89cxXslvrfSdNehdb8Nte8GHHjMWNT/msyZb//ajGopDVDEg
DgvwPgF7GG3OhAxtKhMAIq9d8zERpdrElAcoBod//aiS8MgNN+7mpZdqSKL3bo7lVYqr2yanYULX
7oLxGEdyOzo5szo8JwH/E/Uv432twueZVKMKelwdWIZTbe8sh8qJ0nYOiTS/BUavecxC/0q0Lxd6
BV+zUjEaWAVFHYsT28yEjaRP+S/2QeqRHGzbrRxeLFNau4pFDm5ufojR3Y8+WasjIY61mXsGNT1S
rtCkqrk5hpP7OaWRBAtjXq3CiUuC9rBxZbblJ464r2oEcThlVNdKIFG26CbgEUz5VRHb26qtHrFO
D5so80BlYKTnRJLBHQSS6K/SHFVzmtITynOF3Ym7j54++dSMxctMWSjlnMZ7txlNzr5kjfr005tz
2GP38ZfXeUJEJY6nbxwc2DxRipos4YB2TgBnd/eG1sBIgFl1wRW3NizFua1IyRf3wKMjjHn5uGLQ
bB/zHOwv3xu2061wuBM6HtGMt+Ta0EiZpePU29pKn97uKiKcVFuZYbMpRUhhhP9g8Wdv3i7LN9fz
248ZDIib+vfBSAyiNW7EnJkKLK+8KKtsa6rphUbnfsum43Xw4C7y6Am2k0PNnWHiwPM7sRuaTB47
H9/dJM4s2xiTl1dbF7hXquVKEb6IT/YUhGsRo42P7rA8HaYPoQSXY1QBfwTcg7YkTXBHhXNxBP95
78wcV6rCB1EAEcqNo73FmuT22WNKPmFLfrFhTQ4N3l8f/KnzgedcTSnLhMEZ12i27V1Etdg09i0Y
TXzlVHpCcD2KxW4PotTem4TGhcvwZwDw0TqBv6tmG+elRc00+ymEuZEKE4iVmpg5ZenMh7Hqjl8R
yHnuOzkjRh7obzdgYLEkGObAJNNArI4CexX0yyJnJk8djD54EWmTXDvpdKtmGjGGRcFjnzBQ1bQ/
Yv/Yeph97nTZcLtBLwUiTv/nb7ueSQ8VKen8/PD1v//LsbWAsEf0xkKVk+Relk7y75qeAz10HMzH
God6/OfswGeKHUKKkLk5t4QOOfCe69dUjk2bSmkioTA1m9xPwDOj3XfRrIe//tIf+iiU848XY1tS
OSZFYBxFTOen3vU07CdqDptiLwT2aY/+gW0KCuSE4Hkxy+qJE8k6XPgqBu4rpKCQpoXWyteNVDO+
5SJ4KYqnhFvrTOQ6Py9OaKTmxzJMkquLUpb3zTq2pxD1CcYL3DpSn2YIzZrtJIxWZPEoso4tjUhr
ggXN2bc9TJQtk04ZQUdqVTwdVc7GaaCHNpJ28ti2oNX0fC19P/rG5P6z6IXaSxMSX59hNeKR03HD
M48VWe6DDOzsZ3hcRAICahojcaNbjdV96J1DmjA1cAr29jZ0iQ2VDuW7wAa5MsRyy+VofCjw8FrV
oVhUlKEyrubIsDALxwjzk6CXQbO1dNN8g3WEhEoYHGJXQVyyW5jZpXsP8Ou9WVMJG4RGcYosDjbg
FB6NslZgjFxiBXUvr7niOi9ryAbm0n/aW8sTc1bWvVjmi/non3VsBC+IKGnAzJxTt7VVTnyFgYIK
0zCVwHJr7dLUx9BWxOogHLpVuSb1zmQp3SD8tDvMD/CwDfE+BW9DrlI92lU6XwrE6HVbQlMD9t0/
sC41O+xZixZdfwbIGZxG3L5Hy8vprTBT44xy+JVHhTwmEy+T7mcaimSmTrZv7SJvGM9eziJYTO14
wSlorDLbuRdDVXwewwTczo2nRP4JowGYqDDcM7V0qBAmKaFMOKz+mJwNppS42myue2qqQnvmQY+0
CCzTfGca5JzSOf5A7GTvlaSEcbW1OATt+TXTMIGiMv1mlSb1zRkXE3mUCf90Ur9or/0ooSLitEYK
G6ZUXGy4Lgfbzx665Z9itx8QO5Zf5lxQF8uEWaJKCHm+qtKK68WbUQSZ9ouRqKofeOa4fvudb78n
yplkEbkO//oXhWd4a7efpr3vokpgP0uOdkt3UEeW7W6uTbakTgTeExvdIXT0+NiMNe3REpvb2CD5
qBc7xj+QM4gOlWevisCb8cymT8VUVJdCu2INMEFwV6KlzuykcIGA/+WezJ+a4YR3KHsQmRfsS2oT
GMlPZ60HfZdSYizC1qXvCjyQadR/VgZdCNpreAIUqBikvSABFLX9yH4TV7V/n1Zc+l3n4/sN6U8I
CjCG1L+n9+0AZ0IPibqImkLmrLUp0kAsfMR/XtxlSscH2BwMvH1Sez21g7KMaSl2vlVBT8AYJ40j
2wBmHSodzkyHSnCxTX2CL4lqaT9Jcfh6bowWONFbEBT1Xpm9ffaD7qmBAXQZe4jxrhy3UWkN27as
iS12M1JeUadrPrN669szo1yEHDqA8dBAzvFHl9Iu9sVhbl1jVwxH4JyblGbwU2wRM0djajkjQtsK
itBeteMwnDyNqZThdL3FMBrtPHf+jMRbrzD7pTsxFXuVqmjtBMgyv16c5c9VQQRAHde2lWKpF8Ri
f3pQJLU0fRdkzh5HwYqtb72yQREfhZnFZ2cwfQ4oyZ811zGJmRTLgIoK/O/0pGtHRGcT3qmsOCjl
OSESZi3fUBN/8xLNJQn747OMl6hdmxSvrSiR+OklghlB5MMDtaeZ2do0AUGNQTHAw+tlnkRKp2qX
ZfGfPks5KHMKx1OT3aljGQ99PKyluKU50nuIfEilB7Ccvh69i4tZLSqopcOXJBG6mVehGZZ3DRv6
hVNl/uYpKIkO//QulLCU1q6yhba081MnU2lgpRfTWGAby6uLHTgPBPDuXA4fa0cC3G6yY1n054A1
EA2rWiqrbSaaGPJYfQb87eWzXYOe0uMnxkm45orKwK8LOebu15eETTT6H6/UNoXSpvQs/Y/Pmxii
ARMEonQSQ+k0K+CDTSncPURkkJsVCZlm+DIG9a1qVf2+db/QXduePZeGmTYn2KH87ORCkVyPfk9f
TKZf8woaDQS6s8LEvamh4jOwrDQbbNOEQQWc0M1L50j3KsZGBqB3JcXpu36AOa+zbGdypnj13fHP
fgazpsZbWQZ4oFN7H0TaJS2L1V+0yDsJwPweZT9CTdrTe5v8ta36v0D+bwL5Ejcb1+v/HMjffxo+
RdH3lWl//5a/4/jSsf+AjSgXTwt5939l8aUrlpw+W1S51JVR5/ivLL5p/mFa0jNZRzw2sJSp/SuL
L9UfWmhHCdDFnuT/kf+bLL60flxgCMZREWVzR5ouXGXWwmX/+t1mma4xHvdwSJ9EGRt7EIxYh9Ji
gvgjL+SEjNc0n9HnhvxE04nNnHUJTut6OmKM1kBlZowEhoTEkqNxRgLw5myPx1ZkcIUr48RYi5MX
kUYElAY6cyshZLaI3/B0weQ4wSPmofxMYcu7qFRb0UZ7jyT5cUo4egk/XVpP5arVBsqeSf6ukwGm
p140dNFgPZGj+1FpSCFYIzwqaPAtKjVYe2qAF8b44O0t+s6of2Reg7rCaNMt2nURjskWcMqNJyWq
hmhNhnBpctc2sbq0nOTmxn2ucryeunmqihHDj09jm9HSQp04TH8CPLHWvEe7JYHswTaxGLLZcbrl
WqpXIvKDjV+zc/U96mtDe7Dvm3740iDlECmzd3VMii8rh243GO5nPAyvKrfrK+L7zbTr8r5v2SKn
E8FhanZukwNrWTUezVWxpj2ijZzHgSI0G1/ra6P8b1XZ8RBPgLqPmDHukEgpXOwAWYFlTYak2Zsa
MJKQTb4fY4wK/dBdHTu4cGDoD7GHZzd17WNRjN+KYkjuh854b0TioSnM+ZHZMDPMpAme8qjeth5S
Q8i5+9LXgbwz4SUfaCn+NvAeT1EovrDPcK+kMcK1D+F2HYi23dPh/K4avWBVtmG+I7VbPWQB2cHv
7rmHf5603OUg9e8n5duF7LqKzYIWQiupuJu+v5AzCAix4TfuUw6kOeFAu3eQ9TfhyBbVd3p/YWyT
34xWYZbGH4VDbLekwBdgWHxkQt/c97ooiYdKNpZDsRuSXt68fKT9CL/gQ3VXuDp4J4vSo3FdBUev
7G9RIvrdHMbTBtF0iw+c+hnwxHDRSno5nJVGiT+OwEeDoYICVM9kOiuPsj2jnM+9HuRC7xKY965F
1uzCCcMpqB9Euzb94pUJSNC5Ic4a8XT2XnqGlo8hKVl0wI9mtjQ3NVyqGpIWiQtqmOW0iDvtyuqK
idzNYL6rU4B2uYU+4dJJ9/TrD9wUy1P7h0+cTdOyCCklhG3DGvnxEy8V9kxOYfmTVxHXDKd2GeJP
G9KA1sWioln7zisgpuA+PY9J2Z/iyXgYy/5jKwxjnUTg4iq8xaCk6i8OhLk7tDoGcjKrz1OE5Skx
L4DO42280NJhkMd3+ASpZwmmedOUgzyC0GIL46Mb4j95kDHBW8xh2K8+B7mdHHGfAMcz1D5Oo4cq
ZC4pIigUs8pesMIzdx2jZ0yK8sSnlJ9BdO9UF3jHtB5WVlCND47yXwKbeEVd5dHRLWHlJzm13F6E
2jh75YdBcAKCnLfLutnY2eoMFbVdT0UNzVhTZdGr8kMksDvhRDmyN8r2Yra+5m535uEu9x6LGyDl
aJf1GDeqPC5epmA4c85bOxnw+tY28BOQFOnUCDgoxnFuxUQVGaLp0zQRDh1Eso5wz96lWWgfY0bN
PIeuqUBNkxM4OKt1dqE5UAXEOKUv3G29gJ+bWL/3nO5LMUfnJLT8c2k/M96Onhybfty2Eau0iYNV
AIs8LMJH3IVEdCXTBYOKw43oArHPdEcAGJECxQ97JV6BODWo4GI7msREunEBPLs5+DZ7oM6yScb1
NKLYsl0dtjpUyZ7MBvafEP54P2No48AGwrDDbldW+ypNMCkETJSm4WSEiidJzy0908F4AmmN0o+8
RSxsrQayN7ZBJYHG6tmnYtxWHt7a3EoWTwJGF8Qf50mpbs94eTpOmPr73sl23OhfOc4RP2EPD7IP
q5Wvki85ddekmGocfIKm9FZcuK7ovaCz3UQhYiq4DmNRnjoWE7Oc88sA0Go7Sbn1qyDYVs2c3I/T
DRHCfvA7GNK57+zGyAEoSpf0jl40XDPLDw/Xd1lBIJ94Z1QeJiVoPIQ27bQXG6bZmiDJR8uklUh0
dbKVJeFdZSb7jjyRnui6MJBf7vLBHPexsPALg30/Wo2zgodoEXmzm/U0ezyekuBMVJwHtiofWrf5
0tXhsP/1MkAo7YdlwAHfQ2urFJYFGcYyTb1sqb/bQZhB7/vk54zHOK0xYoeUO5o5hintxZrgwHyY
tQ2EoFLHaWTDX3sdsPluFRqYBLlZmg0IielEYSR4OdoCvSzvX4Iahonk8X7og/HrHAik+uzoU2YE
gOzcMFxKnQrdynB3BoniTVaW7dFghJCFFpEkVb4fl16aah67w+BwJQMewU/XTuZZB2m0cfHM3YvW
8zZmACKc2/Fc0DAKyq9pNyR6jI29YM/wjZ4IeFGhako0l9LvTzN4JLJHOeDH/FyFmC85Do93Nt1j
q2GEEQ9rFfsJRjD/85hZmFaFnZ1qEmIdk9+9pdXSwWNeMFPkm8Hoo5VjOdO55K+/c1rD3EzcWGfK
yfSqFQtht8PWU7ipvWsNL1t3Y5uRR8OWROOXc6om8YLt7GNPCsU1YC7TQLWimZfAsKRxuQ+wGDpM
8BpvwO7nzhBysEN5CJUrTZ7jWJOUIxnJ/I4b+ORqjiRBTxoW1MFwF8nWRmOyqJuZwIpkemJfRnb6
FAV8ve3IARN2YcwCkEB95Rs1o2HfECu9tERP1nWR5ugqQ3JWQfK18KSLcfMxArq5tT3HWOGobx7h
vnXntHLfka7x7SI7y1ztiqrMzh3C+MPbj/3Yd99+fdW6y0X572fXctFabJ49oVzXJHzuLdLAdxft
UEk0jrn2Hxty69g2A33y3VKfaC5qGDKbL6Dl9gZBzsfe+RLPerrYzlYyC1jB5Kg+EQbeGfipmUIj
AvYmZPbIJJkZJuZ4zgZCKcb8aBArO46ta+ySWt0MJ50+qLwheYTf8JFTHp4W2nB35IHpGyK17qC/
rEoHrKVWdY81PBsvVcFaZnn1vJ2jkQxs0EFncgd/x8v4TCxNnlonmTcwCGhSsy79eMt9T51HdI2V
mzO3NaBhPDo0o7OJ5ktzIT7RHr6evVnuB2tuV+wEXdSOTcud8xCTpMS9lGI6JIJXRZ2x/fUHb/+k
hy8fPCUVkm/bFJZHlfSPH3w+J00tw8B7TN0ZYTGW4xVjY7B9b3ez/5CPGsuqjVyLPLEdWiaSRngq
ACCcSwf38GQb8SPRsDx0DMr70mk7RYm77pLyhemLc+qrwFjVdq+vtGDizq8t0NjSuYIJonwiTE+S
nQHFTHDqFUsG5gOMt4WZciYgkH9KmargFnHu00R9qPOwOOJoD3GL+vnZTVBdeJw/tYFPOlGkAd02
4mDYjf9XR/kPpdbfDw2kFv+8OmG0MY82TU+b9s8f0pBBw5rxmTyyR+SJGScmtthbwwSVspVe7Pg7
37tmnDAnGrsjOO6R4woG16qX9gFMLlFv+My7pKGr0HfGYTX5Gdtau0IG90qKPxIt10vvgBvo+SI0
fgbLz+qF0eQeFAVBx6SNLozvX4tOMCtqziGRYOGVxbYpQ3kYTIUWGnTb1s30Tjfe5ynMnD2r4vzO
I29Tj5RblpYAZtJEBECBZ5RETGoRz9uSHSNSWjauJbOHa2qzyCURtnIjolZOEO4qdGEfaWdS50yA
4m/8oTtMOVUJKoGGH4XvDek4+P9fe6Orz9RYbKcuCS+eS1Ctm0L7nZATntJkdsEAlxZ264mF5BgE
Ub+Ko4zzlUnwKeyHYWeOmOgEfoEGHxXJ2cUh6rx3B27LgbPOBrCjQ8IeCyEpsYC2EGwZce7KUwGw
RJC+05jWDDZND9Ieoo2h66UdOs0uA42oZogvsCmAiXRp9xgx+jSo/b1jCute58L31nEkwjMe9Ped
1bBsNOPKKpLP5ji2n1RiAglQeL4c4roEGNYDW/EHECXM5leUJFI8zcxkTWzeuQNrZ+/enkB2mD8o
FqgzQ0l6LIz7dJDqvq6MeqvCFFeuuZ7ztLnaDrBdAT6n0MC9vEIy+VgVzsILiT1wH6F7EHkdvFgJ
tDeXxpQbKdNj7cJLjibxmrVKPuMKPSQp/KB8NCBS2wYIUDNivNLnzRYYXE4cyntoy+cMPRXmFKcc
kwZiEzV+lTesPAEDJ7O3Ts2Ilb7qu9NgR3Spp8Ofnuy8NXUypAMjPE+TmSUA6o5hZITnCql6WxL0
uHv7RxUwT8niLxhJi8M0sovjluLYi3GpV7rimuFjt1PzzG4pvRuH9smypgxI04APvw00xpZAXPhw
1W+kRBazn+9ibTGL1Ez/CBIg2Px0IlW5zLom6atHx2VzMGb0CpVO5x0bFJUrD6XH2WXpd+rcvvcS
48kMMbGZVUOQaSAMOvmgZCWFRxuH091oOfUJJ2e3ATVhZPnNNuP8Hf5EF1D1TcDW2Ed0zSM2hOaz
Vg3oTuXC4+pFvivM8l0bK2cHjBqa2rLOWjXjFKB2w4FmVr6JoBvuVeJ/7VX/KFJr4QSRCeBrvvYJ
NmVTxqj9CCgrnplqAymkXJm9GimTd8QadYapcEEwqxnALIFK8/e+pIVtDPH86QVJlA7etka+PBHJ
U1e/KoJ9l1EXUbpVzl8c5PdOZ2GXjnyOTvSn0qPeffDK+RDHyfyOYUq/SQNM4NVoOsB6bn3eOggy
RfhszVUF2pW/N6U1/l3mP7kUBGw4BBkXCP/pQWMtw06uTbDLrG6CCpJeZuLiQ3hdZ8I6xz7p2UHV
KB+O9dq4cMvDyUzObsU+vw/tbE2uPIb/6n3JiiB/DDrhUk0UBScPLghjwH2ureEkl+1MwCgW5UZ7
a0J4zEbYMj22Eo8GGsKu0WAhIocnV5R3B9jL3mqUM7v5yKiwLvU7vMw033iZfzUrgAyGwFwXCgyl
KiRw17ZGfm3GBF1jMF6ivug3uV+KXT1BQvLcjmMGmw74EM6JaiohwurkFL1z5zPbX9GW7mw6GGHM
SOlAzsAp952mQyGPFPBml4KMsKpacqtdsqfKOb8Lg/g1hKl/V40C/ynRubs8wMXM1JMzLHbEPnan
G5/D2mmSL4OTQr3BSsO41wqOUZk39y4ofQ/8FilZKDzSvueJ63+CqEP1G3OKcyAHSsSKCMq29k++
nSXXSEX4Vbr0OZXOZwQbeamWf2orfdLBDLQ7tZhuuOa7NG8xkTH937rRS9YYJlUzjfXgh5YH54Gu
ONUAz/dFpvgKdfL4Fn1OCo7fdvLNr4fPxALcW/xiUjZ6hOg2bwFIxFZBQe7XqA3pcaprdQpTJ4AY
kFuk03EWwWtTz/acZjtUxGpjxGmxSwbOXTwGXgwoOeuw5VmZBBbUnVzQp8vzFx7RdGfOWfSO/qyS
kRd2wsABGhkU3a4TuTiW4l1vUQdSFFb0QVHaVdWXdg6K8xwsNvWi/SopET9NmVlvvRa32JzAOpBh
dBV5G92GoD04Ru9uA6ppWF7L6SXxuezYHIVhO7+vRtKkbdLn68whdjKxip+zNCfpm38ox8xb2SBj
9yYtJr1dFg9AChjo9WP6AAf5qWtVsKVA3oAmrgGwdBUpCx95so9G9mRGMx2DLn7NI9MhKUUSpFM6
22U5aaI86JdKXHIp5JCr1TD0HlTnEs2h/opOYV7DAO7MGJEjz4lybEE3uzvyHjg3MWFFQave7XP2
Ro/sVg40pcqzssPn2G+NDZDuNIa6VE1DjAzmMHOBwbnuOD+R/7X9fYYBdIvLrF5bsewfZbkFhFps
BCQm/NQhcHqIRQ+jg3Bq93l6yAKyG51t+UemaDQ9OhHYV6z+d3kTMbkfh37dVsNTUKQptutp3Fn9
dMwgnhDNYNs8OZ/alEAxh/en2Z+S1TTpeIft1rwytUr1tCu7+EsaDylMPCXO4EcpgCRgNngUexZF
gzF38s+kcucr2Wsa08rKwkaHcb8WElyHtD54ubeXTfPBk7O5F9k0HrRkk5C0sYvD2BuuksLZGbF4
Iyy62XtQjMwQNB+afuBmqY+x6IZrWpIrr3LrW1pBRsd8M73aU34f1JSB45lkTcO2/5jU7lbrF6LT
+XuFdr5uU0fcjWFHoo29+19Pyv+bLP1msoRLyWZP8D9Pll4/sXzmAemG76dLf/+2/z9dku4fWJ0c
13WUtgA4c5L9G/YsTfuPhbHM7NjkGPY359nWfwhhAkiVynQ5hylk2785z7bzB4LYIuNIsHDLYOp/
NVv6SR9WDpqm1NJm9sXtzPz6x6MeRVtVZzSde0sg6azzOpkOTUvBNOWPq6DLqH6ynJWtqLFtuZR3
qO6nXAiadfC7wLBV1VbXGvW2ExcjTX6jAJg/KgAMurSrtdQe0wLb5QNadm/fKQCBM9qpF7b2zYVG
W81USaWaxCpyp3OIUnkrbP/RkYV7lxdxh6qLFxJ/L8zNgM2Vl6lokwSEtf25vgsxC539maM5uZDw
zpJDeN/50TZjl17MLsHDwv/83YXwH8Yd5vLh/VvA+PvlW5CyAMRzsvl5pF4Dwx3qQtq3WY/lB0YL
8bWa42qVeHTJljMbfZ4Q+iEUWGKGD6Qi24dWUjXteuHZAreBlJByyFL51QMHo4xkQ5eOfNasYlFh
KA4WeNsjs6oPfY9M45nNidQicbssXlul8M7YkG+/eU8/bpiX9+RBqpVM3/EKWPLn92RaUZDrOLVu
XOj5rm6Et+pron1iCA4dXSZk1KQDiGuQ2xJz7d7HBnB0ZDidR9snJqiqZwWN8uRldNfElbzSukcz
DgydOLEfMbwA8Mnl3UiNx+bXL325aX76Onjp3Dv2omxgHfjpasrL3O94nJk3Drq4LVEpJjDNWUU9
dxZRFs2z8JSD5eH4lFz6Lh0/ljznCHuxHQQ9FEm9YW4Q0S47j1smOOzJkoFDKFi1irdwAjtxMXrG
H5PHRsxEm7hXhrVpi0GcQhtklec1E6fbRB/9AicA1wbmbTskZKVM+uQkmaE2MzUuNHpjE0ThbeUW
0c4Y2L96Fp0NBbq/zb6cCvbwhvdvTUsJyF1Dy0M1BdcIDNjl7QexPK93s53jhh1+JkFdRBUdiIm1
W4mxh2ZwkEBBMX3U7AchAi/n9KK7xJzClt6bcdegntG1LJcwGCVJb79i3PYAQznh4cU2GpmZit7K
PxRS71SFE2Jgwzq4yTt3tmvoEIncGBL63hTXFdZ0DESDUX6dXI6kWUSPSx5QNj4q+xbKcu9QBrT/
9fdt/qdL1V3o9ciHaN/2ouB8t3qoQVnd6IXmzTC7c+8hEaeqrmH7EsPpmIoqz7wOlg1TYmqeQzyO
myTjNF8EBXQm05cXKsJ2naaDAkPIOe3kbTDWQVKPd9bCbqfb5oKCo19/87J/FJb+usNczdLnLTss
/vvHl+0awotHp5a3GQGWhTt8JO1/b3lJBteIyGwFvpsvnmOx8lR+scE9Rkby1OhPjF1NgFTRtzen
GNQq69BQWWPYIUDYih77iQDe73xD/+FTxjxrKRJ9mmXh5zW61zpPKL+RtwyT4IOYyBFOycdoSM9h
V3QrpfIKOQaseW6f5ZwnZxnEzxH2tsOvP7efXRLLymQh03mAf3g1ztvt/93X7U9ey6OJb6nL+6cq
gbBcv6ZhjLTD6SUURveS9R8SmkWfojm5BOaIej+Y5v3bRzk17TaaAMOCLqe5dOpWwcoQSz0j5aqQ
AaWzjmLjzJdDSzjYyp5N+cGMepzTNlJnRVzBl3ob+BIkkFeJs2FAn+P08T5OQmP167dq/odLxLKE
zZZCeo71j5XMZKCmK8TUWzNGX+xuiE8D2gaeSstbp7HzODXJN7dAzyZZs6EJIf0YuxbNimRfzchC
34vbbjcpSntCj/7rFtgCe12c6To31pVBmcGvX/BPUv7bNe2xueCZwX88nNY/XtO4HkVkWD0UhqZV
azOL+h2L9G72ui8lM+l7/C/kblLyRp2HewM4c3HK6timCctEOXYeZIir0S7GL47q1ZnccbJ2VPHR
FrJfvaEq6a1ODqEZA5XA4W66PdAK+9VtA7UXoVUfkyKkSZC/Yb+wD0PsfOusbMJtTTX7XS89hhnZ
lJ2xpFg6KE6eOZJQMRUg3l5vVFzLPfDXDLI8pG3VM76i4ojTwT2B/BbolPkAqtSBPERPZlTKm4GG
ZMVdcIRI+SSJUz5no4Ft3EQ2dcgpW8vgwHct4wgMeGMvb8qsGer8+nO3/7m98zyTW0JIDmGaBeXH
zx0sh9+pScubhjI6r7y5f5zCmfCih9PWNaBAGxovcMT+4jxNM6jHYcLUN+lNb1CGxFzM33aNTTxP
7sDgXLvOWqYR+GJjQc4mhvgRqGI6lcFzh+bpYzAkA/OWM++iOxyPep9P9lOQu3rbx/F9YtAfqGDh
pLAwZ4KnF1WUgmyZP1wApW7nIaH2p0ifeszcK93a2yzs8u3IcxA/ulduMoeDJt7c7jdXqPxx5vHX
FWrhrbIFjgmb4dOPn5Qxml3v+ra8AZp5RYSPIK2H75MFbddU0qYNBAHVH2qag6MsA+hJnSvZEjBj
Y3lC5W2YeQNrs3Bx//o7fLOPfr+LdIXDmsbBQUg4ovLnV5ZRrBwLMsy3ocTCBKEJTpWzTKKTZ78C
aVZ7xpkQMr1SCLFriROfSgAGtWqhsr5dvqWV9IRCmfy2pmFdakX+OOp6cZ58fZkJd64g66Q72yyN
rQ15epswJl+3HUaR3NoHHdOpwXodaGDDX7AYK0oXGJ7XfmK8BgPDv8uNGYsE495NYROQH9NyN1WA
A8MK1pyNW8FplovfImco+tKCH1NivgyJ+URMGqWHaR3NByEtIDHPyXihvFNNLeV0TZJPcTJ1jBA2
ZcrSzN6D+V5hviQZQ33aEmpo5iW00WCgDVfbNKUG6MrUjwAmiQosCnmU/m791faPbllbcVxiau9Z
rGom3S8/t+PMKtHkk6bgZiRDcaW1oGdIkXorJ8cdXxhnx6m+4uRvt948qQONj0dt5eG7djZqht0J
8iV+7rFOrs7U0edqejNEuxLpl603VHbGGcskHIxHgNYSkydrGId5hGI2kx7ElWnbtmuT5EHID21b
yUcA5c9t72KHKB5indyL3mCOlLZiF8b1F5xmu4yWPZx3jhM+DvS/PWU4+BIr6JgmmKiUNgGCaNzC
t+FwxKD7kk+8pd6W7FVxmqBD4rZfwlNdTGxuTKniSamRDdkl9a7eYzNaUd9eMpYgxuOqKd+Jmq7m
jLzmqsm94WzRLnj+61dmdxsz++j5o7UJIt8/S0YSAqbgvVMNm6ygQsQyauabVO+WQUc834F4ADBG
Aj4yH/U8+LdpZWHSyRmzovrEr3Lw6n2M6WSsYdXOCRGwep640lLE23DxLGPqug9Cpe+quOx3Xgxw
mT/WItYZN2t8/BzG4AXfJQ7laaKACTCy6SXn+n6qpTx0edus5kbQJjGax74CBK1LfJJYIxoo/vva
H6joVGQ0ZNzFV7DvMcZh7W6sMftCoei0z+uQ9+nYV+CGZ8Ph1aSrrAvqe1K2FeF8God6C2Tk6IGH
oxsH4q5UcF/6P2OA9ScxNNcM/8zOVT7R4m5aubPR3fAt2tzL3L0Mq79K3HW7GpPaZR4qWC+Caupe
W/+Pr/NablxZsugXVQR8Aa90oBdlW60XhNQG3hb8188C+87tEydi5gVBUqQkkjBZmXuvfevb5EOZ
8ydhM3DaU+jSzOpWXDN0gBXOzWqC94Y44FtcDjsG/PEGDTg5NZbA4KrKfY3PemeX6iczGuMwSqh+
Te9qL7CkYA5o84mvjXGmWx4pjPW9aZsh+iQ6xQIeU1IBSdPSbJncOreKQ2UPha29VBvWPwEJZ9HZ
LbtfJHy79BJUQo7TNHMBNxVBbMjugilW16zBrUpC5wFRYX4yyFmlnVFjC+Z66y3p47Ma8ktQqUsX
o1rXLETYEpzzpjIEqD7elhO304ObGaDd3ajaxfECVLJL7F5McpdceWeD44zdYT5IiG7XIftdZhxg
Yya9vc6kDk/4JaDkKkNFAqeJRbizLQdJAT0dqImETOMddTfCdE6t0yMbJXVxeah5iOZQPVgZTKHZ
xBWaRFp2gi6FX9K2YMnAvRldbXyzeBVCf62gNSDcb6Pg/ffzvlJeuwIUqN0WudNtmqfhlhzsImfM
1/Ih3fnzXQ6nOvcqfNwMPa5IyMi+sOxzHjmfXZDGW1vOCG5H5wEMDhDTJak6sAVdcXfGySjNams0
3g8Gs2vIpx8MZYTfJ0x1N1DoFyek0rbjmM5HkxQm5GHtL9km49VbNrKii1+7NIVY28lTEAWpT2v6
JxCC8Da3A953I7iVuFcFpsaXslAXfPfhJXZMODRe0+/1qHkDBG48O6FxisQ0X2PNl/QeVr0JJ1Ow
237F8/xzCoT0yzlPsd95JPhWOrg9zpS63oynyn6NKtZCKfgCDFf6ykKRebvXMmESP6hRxNdANtcw
CqJ9WOUB+RCSXHImaVu3r3FJgmPfRqrH84lOuXYCeUMO9FETV5TVY/RspTh6bWfxps3vdgR4JycG
msFujYipl+ULEmKCD1acvnSw5KCPuyrZK4PxhIxUsJNpvzGdPF+3jsPLesyPUS9+Ra1uHjo63bhw
FrwyAm40B68imhltuwF239jG8t9h/jn+4yard+77IyrTI6vZmphjxGosi6o/dw0swfd1LhKsBDi4
m847a/GY2zCEte3dxv7nvhYBLorVguHDzF5DR/2zIbYMlKKSu1HwsXZI6/6xabyjFlf2QRYW+8fI
WXYLyeUn8SXN0TKpizCuwR+z5XSMl40M5+kYIMwVjkHMPPCXuzM4GvreN4z8kIRi2uZT//nnYQJj
IsdIfdLUkVMsm3uiXBfnBh0TOwE7katjjm1UsqTfx+M4QVwUnQKVzOaPm1fD0ttm0Q8nH5odg64M
Gq+atgaUtt1QZK9QRV4bp2t8t8c2RnJItk1cszgisOcCFEWIM3s9PsmCg2Umk2nJnGYCzImaaXlG
KXQsutE+9EQG8CZx5N43/7o7EwW7mUVtrxBdJFj1kL/3qngD71lQHOAwvm9m2Vd/bt3vNpOw9jB8
ALtGpAYsG67FBC/991Y4EAgB95KfJGO5a/TFFSjBGI/6cwIu+CCYCq1lJoWPAnLCoI+2IzI84tDT
2S+d8kUn7w20Sqc2fTrdtDhBFgFzvQEQupX6L6ybiCeJGjc1GzWdJD00dZ1h1dZzjb61Djaj5Whb
Ri4IMYkudYekvGbeS9s2TL6wLW6FkX0OnvKJXiDd2AK80vUIgYKh2pGmJ1ZRRVZpZINCmAhFQS1Q
rBhC8kHRrzgOjfZbeOKTTOFNLHD/hREr3BSZfZPgYGzD/ahSCwgHrCFKnLObTsVhobO6Ndf+DDjD
Pi4+gYjvBrfoNi2hOJQRIUJkTEzIDO5r9YUKJp4dO07x92KDbcKK2DVd9mtEvydaQ/tiCb/KcvLq
FwIMh9qy4fJ18MJG+feHElEXx/vz7rfuj/197p/X/p8//vsb7IjmYNsLpEz/+pu54pS6+vtnqhrp
izeNp3/87vT+HKPuM18v5LGagBj8+Y/vr6uWqojkvl9oNo0ZvAzvouT0BPiGoVowzKz17r/h73//
9+/9eTNhZVDzg1wOJ7Gxm6RbAT3aJQlHCDowkE2CBZLLIBQylS/GJbgKGAb2DAhGpFFh9Lxv0GYC
cEYSu7aTlhP+pO+MCUR7obvAPTwIIoh5WV5ixjlp6Lk2qdez4rAMmmGV8SNKYueAJMc+Fn1tH9PB
BlJQ2N6i24meB9flSL7/+L7pWAeBlvBSXGIVhunCjBFdLK/mKmgTUJmcGvJz/Pvz7g/dN/e7iH0B
wdt4C5Zfcn/cztz/3KoyBPu9hnj27wuo5EmQZrW8zqvJ3dtBTjqIaA952s5Hu+HiGQhNGWsCk9du
PhOx8x4OwTPQc3dL+wn8UmgTaH6/WeQC1ae6YwjuD9w3g6NV2jZZ0AElSX+rrjY9YjG5Atw3ZKH9
59b9brSQWzCzs+v+fY7732f/fez+uvuz//VrxlBlW0+5nGMGLEOEhhs0EYxl90wt052Xmv0lbId4
ZzADoABCmXj8uyEOxvnng5MNvurvj/919/6DVsXFP54STpE7rf//l1AO9MyBAYtEHb2OP8/O89L7
z83ZHPkv/v4xFactOJb8YFso6iIDHYwb/+8///dpf/+oiPkc/9693/rX8+7TsL+P/eON33/yr5cM
jOq3BNR4ZnUjWo6G459PbuxocBILuXxMwJRU+6wtN4M8zfP9/ZOpUAjk+1mT0GOkvb9/Z3+/0ftd
rzWWsOcyY/vn9v3hv0+937p/0TGZrDNNluUFfa8DQizgNPkmfIteM6j7h9mrtqorNzUL8W45zSH3
Ryp/3wPG2UjUO9ZKvrD7qQPZarjVl9jCUSnUQcCK0iXrsQAQ82fTKNfIyHr+3/uBjRJUqMiGOutg
HpttVhjsXPdfGi1XVKQJIX2J4JSJHLM8ErlYw0dw/1Tv30tD4btDifOCQLo/gLoqj8byBc/taxYz
Zv/vLvf327k/9o+vqLrvpn8+9b83g7Rit4m77gPHyQ+J/oec1bg8TSWU4LlzocHVsnjsxuA0BgJU
9WyPT2WaIgyoWHFp0IEFiOAYS4gPYLRbj8sM08LrtZXYsLcY7JTfk6AL4o7FZmLMzYURxAUPRv3N
vqHPMs9u8RjodnhAe38IyaYioo9ArS7Sv+YlaLAutRcb1vTBaK9dqjUnL7cea7cx9jRavuJdrOzp
ask021qcgrnmMSVSdbMtjZr0kS56IZtFUiJYL8lQJ3Dz3K+Sk9WqyzDVxwOcaIFMcT3G3kfdFPq1
7AbUUAgwDtokToAWaI052gdmEVBQRjLvURx+R3s+bydUGZ2RC6TlLXb3GUZlV5D0oQUjsDMW9MKa
PuN5/CjI0MPzTgdK01g8MWEyqA08XDAqZYWfkvKKb2+RUYw/4DsQpJoLzw9CFd6wF0bgrDDlPSbh
9GY7JdTaQv4sgnzCz9J5cNfh4UrNe6qLMH4icKb2qz557XOr3TIcBjo7ESlnTiUconywP42ehpmp
z6GvwvgwcDA8hCXdKjTJ4OXi8uIl2jd7smwusQFs7HyEH6Q112Jygb83xQ9RaMWlr0asUEWypw96
44RUn6zZieD+ZdckgVSfOekjksT8petDk7LI+hoNHAJNtgeZQoKgkHLnCa0EBjH5nYMABWEaGAE3
JO0s5VKY1N5RoRBb8338mKV5hUgLOACUcgE6Ysd06DeQcabMGqGOmir0tV1D8z3mzIEgNrvFGyrC
tTBfRtW4n1kIOzI0OmOvo7j2EQFVLaqh1OGkYOuqvhlqwvWgdJibuneuSxTWrRips4MZlnxP+G5X
76U+YhuImr3dwWPAufRotGjrRnNiRpm76SlcwKoyS1jocaETrrzOFtAtoICQX9CsraPM79rHtkvS
Tdfj08r66g3Hin6wSMxC5ZftuokeomYTf9UERDm5PZ6JcRAf3R4z0iOyUu+cRXkH8STqT7H+JQCx
rkXPOGFSIUy5Gbpm4NT2AQOo7916GBSGS1gxVF2PJvY2IGToZ+6F8TXx9DfmN1SwrNB3OsQMju7y
OtbsWKS3rs28wWrbEHtTLRDsz5mR81vrfRkQ+ae4CB712Powa2sk6S6wj+U0XRjh5VdbJpzEPK0/
NOVIWlup3pqxsZ+NOr1kRpOclTb+AHLvkXEdORdSX4ZNNzBH8sgDmRmuv7gi2w5aMoLvTZt9ocq3
wXSrA+vTA6IIzY/NEYUYLnUZ94eKuQnZc80JB7C3NZag1YkPeNUE1uIinl+TKmte0nGVBMZ4S81d
6ITq0YXB2pTOUcR2RquYqahO/qrfkW0HaXr0G8CYPkObESU7wOxIhJCWIqf0y4z5QV1M4QlO5hqi
/UhbM101aWtv4GdZp3b2vo096QoQMeDbGR1pHTM9wkmbs40ZWOaJwgvdcW4ke702QWtLcjmLbm3n
CUxO/nNW+wIxbvsuykGuDOLcLmDNfkHeeY8queMpxc40AvZuratO9dh1T0gPno3GoJ/A3U0wVybT
Fkx7Un7hqoY7U7nXLkrVYZLiuzY21ZX4oHg1QQSpTCc+ptmck4Ph/jC0EqiwemnDyd2FFZYEeyZW
uHovRXPFUjz6WsCs1Ru/a22qE0aSTtvEawJyW4jZNX9pyWHQveZTf8epMF9EJLZNc6hkp7/E00cs
TfNQ9tbHYHTOHkrYUwuz2ybBco9954FcI7q5ebTpWcu+KCbUGE6m5pBPT25ca9t+dBw0gsX8PPR0
GIkaXRemg+qaVWvmJOJVN7S9lOSzJcZLZLpLSlBztmsyY5k8yHUuBLgqlMinKdQOZdTsQEZ9my3C
mEGMt1e7J/q9LEni9OSzNlgNHIiWRn80bsakdzG7sQKchAz9hH7UyhmBHsUDrqNMXOxuY7Vd9Wwo
l5aWSf5qN+QbN9a7cz5/lcPUPLq06zpjeKaUc7YD04OR3KV3U6UX08zOykyiZzy0kQ/NtT7WeLSx
dA/RqzCD/lECY49nD/nP7ADjnH7E+LO/hHLAENe4LNuUnZZuZMEymjQrKTFLN3040ANKq8ep5Zrm
ZjjZumXQxwGxBD899q1FgsjySGCGiLrH4hew4WzvWNjXiGYA2V6g2rPFflbUUMYcRxsVcMBUZQIi
n79jJX11CRM8x4M9cFxAQ6c1nCavU0uAG2SV9eQiuW+DrmG3xmkxeA2bsXgYyZE8NnHWbNkn1sox
Tp3iwoCbEkRlO/107PY6EQm+wi73KbRGHsJiOW3n9KKnwuL4pqik9Gq8XdaSUtlNiB66dj9TQ92k
0/pHUyvtw+iKhYpUt1x6LfGcpWQLW9bvgkCft8pOjikZTghFsvhJAYsBVB/6WpnMN5S6n2Y0lRfV
F0QuMac+to9CMgR0amuXcKL3GbuwlLekXxOhSr8bfkZLV9RwDhhch1daK+y+op1XjW2ukSJbRyxg
S600fNKc1/wsYQnvgtu7QKpDPDQbK29Mx2szPIYEbprmfBj4FLB1zu+R00B706BzpgLMFj1/oMMW
LdOATwZornxtCYFYawJnKHpSuYKf/w3IVcBEjwDFaDAUsPaJ1hx83F0VRPAHVLSeqVTfLSt77fEF
FwYRn15QYxyOB4d6YHxJ7cJAXGalu2EIH8aG7icwkmqdCMTNsZvtB3NyfdrCNFdA7WjOJ8M7/apJ
4LahbxLj/t0slA67LfwVNkzmSuZMj+MoKCvb6Cy92whfFLYgtKOQXbmP3X6DASYDMYfhVU3zA+z5
5OixVh5aqR5mnUxzJxzfYlbNdJDn+CVwuksIXWld29Psz5MH4dnam4n3M65HsD09h2uLgGibSEW4
Q9tsxsncJsqS3zTrN1VdtveMQW4Ku2B36QgQG60nuzO0n6aIaSR7zjeuXtU2neRGt9BVVbDHozmf
P6OQ3JUuAUqhTDCxY0+WspU6uB2NWvie1KOVsIleVOi6sSC9aXXxJatq68XkdgexDvvdmgVttqBD
YB1554p4Yd2R1PWoR7YxBnzw5Kw0CCHpzizFAfLLR6GWyivI9l3QpT4R1I9zXTQw92iX4LdmyqZj
joI/Wu3Az2/g7nW0hZ1oFeUDAogkZaEMUuY77tMPF+jlys6c+jzo/WYYxvCktVNEevag7aFmeKR2
mDe3yN2bXQx+IOlgZEN8YiS4p5VNX8Wav9ceELmak4FiHLPRO9pwpQlyGm1bcCSI7ylBM7NGKw+A
QSiqZSfNDgyrePXIwC6j2I8yE/Kft1higT9F1qitktdK4o1vNbBGrcQgMXvurRo9cB+G9n3Ms2qT
6VxQJENVgoLICaemV1z49pUcf9a2jgF6Vw0O5+pcBqc69W6oQB8MnWaLXheHdJbpus1xS+a2vJFk
8b3S01PcVcLXdEPhmpQEtDB989XAv0NZlaCJaPtDpOdP8AP6g+d2EISF+5uCB8dIQ0gbsc/zYdSH
g8O17YF8tkNTD1QV/cLCc8dPRzGAsUQXv9pa+pBb6jiOAWUTqVq7uKnTbdpKukumzUFvtSCUHPyF
4Enc9AMxvfxFjO+nVX6PTW18chLtIevM7/imvAfpVd8gZevH1rDyrVFhbEjgLTMFxJ8m9O5UpsQS
RYSqQNnXcxIQWAFzYUFu2edXtFjHaPmdOYCPtbF2ak9/6bMKZluQM2mbXXAKNqMvzUWQrbbZRBpI
VkJ6SgiPYbVS575W9YavW6MLlWv+TW/8KYoKPqwSfICEq+1UzrSfQ/17OQQXyiN1dE0H/kg4XzVM
73Ez3vr0TEjr99oa9JsRedVKr+tqY5fl/DDyTawqswm2rqCPb3arEjahj2PoNrVud0jt4Fhazw54
04vetvZ6DPXyQkThYwYaNS2d+OIF2bSuUE3tMh0GrQcRWrpu5N/lmWGcGVtLRNmO8+uafoliyLGw
t0e7WhEwRBTjUoynYrx+9STrMB8OIS9wGc2jcu1qmrwOk/qhg73FROuc0bzvNVcB+XVKgg30cmIE
TLK1iUnlvo8jk92kYU5uUjz8RoboR3rNa1OLaT/DmtVoMK6OYX4gkDrVXfYL/tO8QYYDfpfR8dFB
PeoEuf4Eu/gtcsWZKU15DccPUSHUdGlC3hBEE1tQc3W/b1LErpc6n74Nqez2VH450UT2PnfR9zPP
J4MxQYmUge2IrAnHsbRfFLGGbfquGguppEfsE8bkYGehG9kOA2uQ+9ipNPpjMgTmJQnqt/+0BjJh
HsJUnEoehPPH8/rdhNx0tivvXLAewUxu5JuUi80+9dyfTPyJHXS6U63SxzpN9VOYONYuSKbTZEq+
cA0AtUXC2zqoyZHWR/FkDdMv1tdqT2IlRkVioxNRRPshKknnEyzcbfudAZ97cNPIQ5Cr/Sxn4rzk
XIidZtnq1HURYVQemcck0jIRE1DgBUxtzcCMu9jbzMKiL1TSg7cawPIAJNJV5uU1qfWTccA7mdLb
B2RvlhNBuxLMYWmRBaOKEnMngw/wB1wLcg6uNW2b7FSAkdtO+XxzlpS6RWjTNcxuCij7KyD0iJG2
BeqrrepJkpO9+c0uf+Ib3sqpHIhqI9SVOvwb+4w6KfOppavxmKbYiyu6NK2mAYGNtPE2GVDJ28hZ
s5vCngiX7DBPnOgvrJSVFIS8mbsizM29o2GnY0kY7ebKo0QICO4x6LwejQS0Zp8p6nlkXTtQaJDH
rPiboqd4wSMYrO0QOzQNrnhLVrUHLoZAI3SYgy8kdSZcnezEL5tIn1/LqZ72jnJQuzVg7MTSIMla
9RNnb3AZq/AGtOEhigPvDSATEuVC009cd9tVUpEUGrNahPxCNLKlU5LCLt57CAW3pszQydndlqlv
fc3BpvhtaiZrmEb5VpjJuIEb5YjWeLKm5Fc5MGOFaz36aWB3Zy9Pvb3NoGxdtPpvoTTzIvG8z11T
PwzDoDZOHB9n9tL1SObIvnAYn6fLcDsKMuKh8n2qyuhcMfJCCKnlK+ZD4xFW+nCL5uTo0J8REalP
gJuqSlwck7g3DNaYejztgLhjurQLPKnNl9COMHsQdUNW7LIgCWtIn/ncfZu7aCfBjv/EqASnGsNg
YHXGKznZNDud+KVvoCZavbzWyqg/vLzfNVb2wzC8kPW48Vzjnt0Dltd8EBnxKiev9LHD+++1PTY7
UQXb0pux7roVlPusuCG/NMlM52jIIKtSjKlV0uL2lPQe1qh1kg1aymXJMJDcwshTGQjoZA8Su0YU
VRpbGeCzbKqAoHLOaSi+i5k9El/QvShJlmiksGKNwPiSSXuFWypCfDlDr9kCdHyBOsE7ZMzPwCAw
cOLjxWiJulgyMIzA3VhGF/hJp2NSq7EwqNaKmd9pBCJhz6wbPuO0eu/TVBw720iedJNhCLlPZMqu
75YE12XxAovK4XgNi00fhl8gr3vGjE8hp4trJIrf+ZJJZbIkd1Ow0ooEmu3Uo4JVkE7W7pxp64al
3po5itj1WXwMExJuZTEkZ3eChkcecAk5lqAcffZd9SqSwtumbiwOjOBN1EyzJIrcaKFfM7NXuSXx
tU+UaWln4KuLdQZO1o4jmszwhgO1YZYXiAcDIHLaN9Y2xDJ10vD92xHqpuwWtmN0qJbT7DBZ0Ctl
VPllXz+TPeoiAr+YjPD36LxzBr7W7k9/TVNPiUdF3VTe9DDNLBegaie7uQi+TVVDUIvhhisrq9SD
Ody4GsVnoeT7vQWTycEiRAdUUPrdLDOdGS6CoHLdcrgBWWOI2GsbFaYdDJRfcWOTFxIP1q0gMNrO
nZOXBcNWJRpK/QxQkhztZ1sVYl2XNrKJeqI6KL3HnoCrQ1oRixSaY0CXtPrN23406/gVxpSxIaXa
I5+J9FgohRRHPV0UEqSJhQq0j1ZPkg10Dw3ZbZtvcnNk34kK58HotGM8WbtxbmK/QsRNamgx70QU
1HtDlrT/SKxfmWaVPRl69ur28ZM3ktKOR3/cWj0FCGlK+U6DBIAN2b6OSnbkwa4L7WqVwXS0K/NX
h8TirOf2BjQm4GoP9USsNexunkPwYy7GVUgyAMoUtwOCTO5n3enpGq8OBUaPxlFV9oUEyfyUpMHD
UGg7V5b251BdjDlyz2ZOHylPcJ/YyfwzFQ05WRo8jbaZCTeMY/I7uvLXXQwfjO5XQYzttxW9KuLm
AUf5Gm9yG3HAPzgDsVXGK2Tx4fdslmuCI6imTavf9/oXBVf80M4Gfb9mzC6mW956J6bZWGbmLimR
p6YczYTMDet86JpLObhnO9SLJ/q2AF9jR26opl7bpI59xs2oB2LbPSM4+m5VVXOqQzwSnbTibZMF
xipRGfD5WqF4wLtN2IFzdgJnPcHyvTJhPwV9pzHZ9pjte2H0MjGSQKqLPqQghjSpHXuDqrjbK00/
z1llXQJk0SNOFWt6nrKoItu7CXe0laByLa3HJKxxkrY3Ix3p0ospRQCavNcshs+JI976gPmLi+YT
qF71oOJFvOiJjWEyPS0GPTwO3lMlE3m6bzJhsc8psOgygGCbWr8i1qgIh1HPrQZRfE7JlSq5PBep
M37DEInuNNoSVY29AQPpS2V5zxkHwilU3tZR3nJUA7lYjRktrjRqH1DCqQejcn0v0DLO8VvNpe0q
MNlIL/tde722xZDOhUxVF7AI2okhS3uY5oaCpIzao43mX0/F+W5YjsckfWy+DCKDirhMX7k66+di
wQg3tW8JI3nGjJlsc31iZKNb08XTm7WAjeKPKsNcq5rZv/cW9OaJJYrYa0NFWmaMwjBi/qG5TbzX
fo4RcJS6ZwmamuK5aLlndPaGSArvMuXpQZSxRHLf1EcMcB9x3blb6GocUS45WYNLlzcejdVAUSut
YtzjcaCHFRmk8ZL6SsMm3k9JXnIK0oP94g2GfE/E3ZS77ronW37DYsTZiKB+xno9+oMe7XDDyqdC
Tr5JLIYJeuWaF+lHOy8Kmr5SWHkl3bWhRHbaJaeKuAb4gTQK9bhsT6CS/XI0tIeoKN/4CEiJminB
J1O/mRFvv2BCuUbcnu9qF9MrGRHWxqQi9tHoNkeXDksE5tarHeM8ZeJLDL3jF24172TZFJAk3tow
H/dRMEyrtnB6GqvxJcB6TIpt354zN6xWwdjl1yb98spiE7tG/plwNiWnqgE25oaXKm2HbWGYyc7W
E85GTlxu7BEThxh0893uaQ6n7Tfy1QNSCcWLWbXVVYWct6Slg92HoBwBuHlswDXfgvF3wVB+20es
Lmj5TDfC2ZOHEbQTicfvjVapY4llDGke8SJ9PPdoZIv20hUVSVU26weDeG0o6xdMRzZgsfRHHtbZ
oXQn8cCw/xkOM7ERntdcR9ApGoHVNIOeuebAvKhzeVLEdagoWwlcmvvee6LvnT4L8ZtIwtJnZtiv
gXfroCbTM2BjtJNE8K7dMGZvIxAEHo75kFhl+eDpMr9m6vXPHQOfeYYkey1iBHuOVciTMBGsimKw
trFl8SGzOHuJjYGdRA/7M5C6FhbBVK2GZpb7u+HCGKigDMWKklFR6bsa8sbEcc91z8jKCEV5Hqbk
WzfQydN07VYysFJR54BhrMVaVnpDJ8rY31eKvAVUv6BNpWr5fklBPbl2i8AWBJgRwyGTGmljUUzz
bkzGmx2y4gyDxybSxwf+Ayp0chmzwSDQLCjHLZpfv+TLWlPT6BvUoQtNuf6cc5JRxg4JRx3qpN81
6fdwOZ9IGRTrmsCJUEEa1fpp3KNjFBvKSLknHIwWcPcH0czcQJACMpLGvIwdQYPDZ/LQ7FkVlMil
Yi0oi5HEJDDQuDjQ7HJXAv/FCnM3ZakqT/BcaD5xHQZuhSZLEuQWqFNtE6SqKmRzfY/fjPeEJrEl
obSjIReO+ltfsiyrhx80MNP9ZE3RLhhyd61XjVxZMXJ+02jNcwVqqtLm5IF1csVSILbXZL0wiygq
wivzkIZra+svNPR7Ot30WPe2HKYXK7GSx5BTVjgRy6TJ6RleAs/QYhddmb7uq6U8i/VtMBtnmgsY
jRIoNFM5uZug6dDlYKGZ9Mh4ITwHnXRyyS0De41Jm3dwq1+OmVoHQV18LYZqTSNuk4rY+TDxKEpY
pbIzW05MnXvSl5NnLrVuD6O2XoLzGpABFH96ummSuNkbpaR/l5961Hy4aCM4rxiDViioPRAhxrEM
6+TW089YOyOtXtUm7bFCbsFM07lWLhldUGPtc+MY4Jo/xtBp3/iyXuPBHZhXNIStmB3qAoeAeF2L
rF1kGa+9WX5ZRj1cA9c3ckLYM5sFUAXPEEl7/kRoInPOxi/srvpuSLEd8vg5N4ZiKzqnvc0lfH3I
iKUdZev7ZC7NONQrfXD3rU5CnQVCkAuOoV8NKznJ6aWzEKAvgW2cILPpAQ4uAi1n+L7EaZwTL9gY
pbkXrJTOmfUlkOP6ISBGhhI1l02QPEwww/WUOdGpLaEfCT0N3vIIakiEe6TQW8bE9Uy8TANpyQ1R
MGezFW7UZFZ+kdOCbYcToVXD7SVErHSyLXIRkzdKp3qDmDnhgtxo286Z925gMioRjnkwivwVqfR4
8qxxOE1MikZlm8duSOtLg2DF99z5S5phcdIMM4fIwq3SrorTkOpvYd1Uu8AsYT9ZbO63xtnEGSom
ekmZuhDNtXUI/fVbG51AowdQmwxkY24copzuyqcB+xCT5HtyI9i0MfG0VSlhe2jprL9MECbWtcTG
3oSutRqLaLw0jO/v9rKC8erznPxAiPVQW4HzXbFeiTwd6IbsnkxSck9yqDG/D9AgHUHwXrqYCmKa
gaqcLwbk80cz+UCWaD+3Vupb5A4jMOu0db5E9JBHWhoL/+F3GefvEZW/z/iBri7qdS7Ks9xR2x4Z
mVF/5fExDsd3S8s5zQGD34CFZhGZJ593fcQYTrSnh5ikYIuId5TSqMuHgkam61bAZ/qXyEtIRCU3
fUsb6rPjH0nQ6q1QU/zWWxvQjc1h3GjOoldpT4Ar3nJ9fEKe523CpPyRxHPu64HYkLGsH+3ZvliB
W25Ui3vXIzsgiScWhi5xZoyLTqSqnasuTDdDhY3XKqm6zbbDruGVR2bGryG+9yNlkrOBtvJG95Sr
Qyvn1R+JbANzo5rMXbwIlwvhwgmNifLLOlIoK3x0W/Td7k7ldE/iwRRrMiWYJVcvXebW29DlLFEQ
F7hGFRCvkwI4Ukrk60qNNMwbT6etOLQBtvQ02aq8g3eSlvZjHDsZ+lT7kFzQQAavpqoZxnO2X3sO
ihSiK+mNFtMn0vB6r9nHUAjnQiuLst+ABqQ049XN5K+8RhfFddPPmbzAjiKCyyH6IEvo6c62zXWA
NASEVUT5IEEoIhrPdb83B03bi/wLo0vp92X8ENGQXeEsUXulnK1yBj/tEvkDNmPZbId56J5Ko3lw
o6HZNLbISNui/wlYwiHhvieNBjgclbahP9R9e0ksbMt5+Z7TUlthJ4J2rVfVyqhkS3oyqzyJaGLy
inq797IW34sjx91IKheKvjy7jEX3Y0x0+pJBejAn+VrrjEhqeFer0Upwi5MDuG0rm4Yq40oqaeJ4
YJ5fWKA8NoHeHOEhfg9N7QqpL7+1trEz4yG8KFe/keU606jNgBmW+XSMQgz1C05Hw7Cisf5bNI/D
VVhSOzTz/3B3bj1u20oc/yqLvh9BJHUFTgMUm7bJ6QVtmqboo2Kru+p6rR5bTup8+v4oUhtR9m7T
zAIhSuQlsTMSx8O5ceY/+xdjP8GQqZeUaPbPhwG/CMTon37f9W+evdsWr4as3BBal0e6VP6zzt9i
KW6vb0D5OdY17TZvadPj1umy2Cjz7XYYmqvd/4dvujdHW0Cau8bnfw0iit/I02ZovgRiaDj+eGh3
xxft/kAW8cl/HdKh/ZR5NtvhZf9xX3qY0EU7PvlvMFaARqHbMoBYGd9pfOGHSGwa9nVYt59/Zizi
flaWZa7rcYGwsukp63IfUzOVpAqMfnqP3ee0f/LAGY/u48LDG3TsfPg7D+3A8ceOxNJK2U5/ERcy
hhiUWUmfr3K7BAFjzoUqB2smrUuLqTIu98CIuEC1gIXBEXHB5EmVIQapxTy3C8SCgAtFYjKjGSdT
333+SWRhRW5osEfyqgvRg0Ap+TAeLCjMzkOd0LtIgs7is8w3X4MsBFpDBkCqEwEOyifZfLO+7YjP
cR+61TCHTgImIEVuRSKQpYli/maW5+n5g1AnPAZEHkAj3IqNC1pXBT3HMi6oJNelMkRRd4K+kAXa
yUuOij8o0SlFOkWLDzwKC3maHYUyyZVGGzAhflyATM25UFYJgO4lqTLtPo+OC9TOVO6YLoz2PzCQ
mU6ANSjyMjvPhdqgMFKgfVL/eXSmgQNboclFJ8LU4LDVGECvFmqO2FwWqiIBiA3Yndoyg+WELyID
CXCVxaiVcaFKwLng3JcAq9kFwTkX6iox5OQqDEikNoJqYSWVhcy6ASDfgeZ/ngtZogixU2NxpeB3
REKA3ToBJfynHnNWJpkCQKik/W1cC4+ZguAE5CyMMb6CF5K4uKAVel1+FExBU/S0yaWvWOuEqAJ8
RoAbxxWdWtSmsGhKIoVgZSErgM9Wxu1yoRYRgCQr7OAQHzc4zySiEwEkoZ1pIuICcQM5VBjhdf+J
WsSRSFEITKG841JkJ4IJvVLjkJmkNkyFKkxxt8u5cXB6oUJ1uCdFJAQGqyCOHLIkMwWRw/QjL9Ui
R0FTWVgztzo6swADxMGz4qSbKuMHPm8V68QYY10Hn2hxDI9IChBQ77Z9vLdsdILls+mi8+mkyqAw
GRSZpd53cLonIi4YGibEZiFLCgwCMdjkLod+YlWTTmL+ZQ402bii44Kq5QciSzAthONEYeNaKgSl
kgLIkbrIXZQdn1rMU+/CfvyBILPIHGYAmPNl9MxJYS4pKNLedYguekZbG7FWROvhC6P1vaQvIiYF
wHeR50xNBmjWruiEADAXJXWQEALwG0kYZefTy0qhMFAGJbO3YrONjIq2A3pFDiJuMhP0cvDIz+dQ
VFpjNghKCotNG5drCPy4C10+XgfYO5YafEB+3VHGl/4xKWWg6UuaUyK0A7k7kYLdc7diE6VAnjs7
sLhbsZGiqRlqRTA5rvgUIfCh4nhZJ+DJgis95c0XkSIuAXZQIyJeRqKLl/HrxTECefUyVzm64OxB
KGESiO3VONEhLjVAnCy+a+VyJUPOSZ759OHCJajYfgr6fxVttoDYzSIhi4yBIRugcX8zi9c7D5C5
ZGVoJTaQjMm4orMFOOxSU8juuUAFpxDA9XGdOEQoAlVy+zT5CrEZRHK7diCASAaynBSydf5nifK5
KBR1oknYW0DpSEVB1bqSuoUmTWruEYH+XyiCWmEymWCjKx8/RncStOHnkQqBJmFW64ysiDsKCy6U
eYJB5CJ+CiCjM4lkkMU37jiHBRh8VJ7ckzFJ0Qc0INbUeo/LSV1EGRNkwU6EESkEQ/ZQs01FZ+O0
y7lCoKwzUeSQuY2OLkLUKTMWhPvnlhmlT16MMqNxLcxCSa4kpTCF+RzjkyL6+RFL6e7JGpZYA026
7Oyvz+0yNsfqCX9G4rtGIfUt1Yf2GoXpZMwl8Vp/kTArqb1hnIedaua4FF2ugNS3WBPoKmGgLLkA
s4yQiBOrkvna9ibJrggVISWCUkVgkqLC5BEG3O1yrghRBNywFJTlfOIavEXZ0Pt6zKryF1yClAG1
dsTKhZ7cw4Uo4BkQPRSZUf5yOb6UgVFKLArU4mHwuEbwlp/zHogCSUPyCTqd7pbj8xIZFyDlgk2e
2XgxX8pAQbCMz2QYMTKu+NSBtWlSdYDd1xVXRV7QbQomkAHUAUMuU3uPEicX7N2yNFw0XK0zNAYP
8b0PPOdClRIvcaWoKAUfV3SRgia3J/WSSB9VNZkDb/1Pqs8o1WeaHKCDJJHG5dJ1EbmKxPxanEzn
RglHGSZ4iV94SciAVYta6yI6KaAyREv1IZECPy58vCedTl0y5WeKcZ2pF4MPDxg+QFTuGmAur7vN
+kvbpdK1+3MdMvd9Yer5OP3c93uMTR0U8gdftJ0w7tnO07B/fxL4IGOd4ezDqe5wfI7/736Dp48O
njXtavrHZ127a3YrO7TLtgP51/y+uaV/5otN87q5bYI6/NE1ff8mn38WvOfMIvwN4f3Ngq7Nu4np
7rp3/TYkPF72ywnfNNt9s59e0f6MqrbXR1LKl82m+w0Ugy54a5eMFdPuN/2uWffTW9q3dld+csrb
bbsautVhCIiP1yhS4k9bJoA0u3ZO2TneYsq+s+Si/+3isqdx9HXIdtdzJn3KV3C9Wwe/pw8epZS/
bvvdVfjKvrBJSvkZHO+6OccVgNcYGSnh5+vmOhBAX3Mgprth8kvfhSfSNQmJSW/XXbPQIq7NQEy5
fxuKhevhkJL95lQ3uYYAMWEIHFY3x0kMRrXnrsmkpL/tD93+hM3u4kFK+7um2wbaw1/ryOnujptm
u56zg1ttGwbKSe/3zer6sG8BH5rIjc6CS8CK6XcrRrw124C0ay6Vk8YWgOsYSLbvxZDTBiWRP3/8
Eegmivxt0cJjUO8PuyVp2z8gJt1vh4UO8cVGUsrft693zcJ78n2BctJvmtBu+TI5OeG3F88aOzm5
C8069G1W8THo/48pVW2gqbi7sXmqxyD+XcvI7MCM+YuhxyD+K6j/02uOR97dP4pJ97vh+uKy2fVY
yvBwuoT+4zzgaXOzPPuu+URKHhjTkOOuSkVM9maDRxJGNb5RREx6114te7bH3gsp4R/a7XZ/3Lxp
FmGCz7xIyb+47tftxfP9iW1zST4p+Z/6wz2C6PNnj/OAU0H0rR9S8i/hfrvft4FL4TEJ5LT/DKNK
49o1pHR/HprruU7x2Skp2Vft7hbLFlB2heRiyh2RzUK8faO3lPQvDXZnezWER9O3S4qJt/vh4tW5
l3f1E2L63X7F8Nsu8Nx8H4eY9pGpzdur4Nd0WbyHKZ/LNN21wp7mnyY4lHP/LUyu2W+sNm2ze/IX
AAAA//8=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800" cap="small" baseline="0">
              <a:solidFill>
                <a:sysClr val="windowText" lastClr="000000"/>
              </a:solidFill>
            </a:defRPr>
          </a:pPr>
          <a:endParaRPr lang="en-US" sz="800" b="0" i="0" u="none" strike="noStrike" cap="small" baseline="0">
            <a:solidFill>
              <a:sysClr val="windowText" lastClr="000000"/>
            </a:solidFill>
            <a:latin typeface="Arial"/>
            <a:cs typeface="Arial"/>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IN STATES</cx:v>
        </cx:txData>
      </cx:tx>
      <cx:txPr>
        <a:bodyPr spcFirstLastPara="1" vertOverflow="ellipsis" horzOverflow="overflow" wrap="square" lIns="0" tIns="0" rIns="0" bIns="0" anchor="ctr" anchorCtr="1"/>
        <a:lstStyle/>
        <a:p>
          <a:pPr algn="ctr" rtl="0">
            <a:defRPr u="sng" baseline="0">
              <a:uFill>
                <a:solidFill>
                  <a:srgbClr val="7030A0"/>
                </a:solidFill>
              </a:uFill>
            </a:defRPr>
          </a:pPr>
          <a:r>
            <a:rPr lang="en-US" sz="1200" b="0" i="0" u="sng" strike="noStrike" spc="200" baseline="0">
              <a:solidFill>
                <a:srgbClr val="7030A0"/>
              </a:solidFill>
              <a:uFill>
                <a:solidFill>
                  <a:srgbClr val="7030A0"/>
                </a:solidFill>
              </a:uFill>
              <a:latin typeface="Arial"/>
              <a:cs typeface="Arial"/>
            </a:rPr>
            <a:t>SALES IN STATES</a:t>
          </a:r>
        </a:p>
      </cx:txPr>
    </cx:title>
    <cx:plotArea>
      <cx:plotAreaRegion>
        <cx:series layoutId="regionMap" uniqueId="{2EFDFF35-E63E-495D-A3F5-D3803E797F6D}">
          <cx:tx>
            <cx:txData>
              <cx:f>_xlchart.v5.6</cx:f>
              <cx:v>Sum of Sales</cx:v>
            </cx:txData>
          </cx:tx>
          <cx:dataLabels>
            <cx:txPr>
              <a:bodyPr spcFirstLastPara="1" vertOverflow="ellipsis" horzOverflow="overflow" wrap="square" lIns="0" tIns="0" rIns="0" bIns="0" anchor="ctr" anchorCtr="1"/>
              <a:lstStyle/>
              <a:p>
                <a:pPr algn="ctr" rtl="0">
                  <a:defRPr sz="800" b="0" i="0" baseline="0">
                    <a:solidFill>
                      <a:sysClr val="windowText" lastClr="000000"/>
                    </a:solidFill>
                  </a:defRPr>
                </a:pPr>
                <a:endParaRPr lang="en-US" sz="800" b="0" i="0" u="none" strike="noStrike" baseline="0">
                  <a:solidFill>
                    <a:sysClr val="windowText" lastClr="000000"/>
                  </a:solidFill>
                  <a:latin typeface="Arial"/>
                  <a:cs typeface="Arial"/>
                </a:endParaRPr>
              </a:p>
            </cx:txPr>
            <cx:visibility seriesName="0" categoryName="0" value="1"/>
          </cx:dataLabels>
          <cx:dataId val="0"/>
          <cx:layoutPr>
            <cx:geography cultureLanguage="en-US" cultureRegion="CA" attribution="Powered by Bing">
              <cx:geoCache provider="{E9337A44-BEBE-4D9F-B70C-5C5E7DAFC167}">
                <cx:binary>1H1pc9u4svZfSeXzSw8AAgR46sytGpLaLdnxluULS7E93AkuALdff1uSndgczcS3jk+9Jc6UYoto
soEH3egN8L/vu3/dp4/b6kOXpXn9r/vu94+hUsW/fvutvg8fs219lkX3lazln+rsXma/yT//jO4f
f3uotm2UB78RhOlv9+G2Uo/dx//5NzwteJTn8n6rIpl/0o9Vf/VY61TV/3Dv6K0P24csyr2oVlV0
r/DvHy8f87zu02abR9uPHx5zFan+pi8ef//4quXHD7+Nn/eXd39IgT2lH4CWojNhW5Yt0NOFP35I
ZR483TY4PxOmEDbnyN5f4vndm20G9G/las/T9uGheqxr6Nr+3zH1q37AzT8+friXOle7MQxgOH//
eJtH6vHhw7Xaqsf644eolu6hgSt3nbm93vf+t9co/M+/R1/AeIy+eQHUePB+desvOC3SNMplBOy9
I0aYUEwZ+4nBS4yEfYapsEwm2AEj+/ndB4zewtFxfH5SjrBZnJ8kNuvoPoyCbf48Pu8gP/RMcMpt
LvAP+XiFDTvjJrK5bT/dt57ffcDmLRwdx+Yn5Qib9eIksdnISoUfvG0i1XvqN35GqWUigc0fsvES
H4zQGbVsk5AnfEay81aujmP0mnqE08Y7SZyuQtC1HxZ1us0fnufyO8gRPrOIIDYTTzDBOvMSJ47P
GBYCWfRJx5nP7z7I0Vu5Oo7Ta+oRTlenKU/nUkd1tM3fUZhMdGYLkBjBYPRfomNjsCKwIEQ8rVD0
NTpv4uU4NC9IR7icn6h9kD+8Myr22W5x4fbT2Nugwl6CI6wzIjCIjs0ONt4InMWvGToOzQ/CETCL
zUkqtnWU54/1+64+1plJbUzNZ/sav4bGpmfYFiaC5ee1wLyJl+OovCAd4bI+TVwWsn1HHUbJGeLU
YpzSgzSMVZl5thMTC6On+yOD7VfcHAflQDXCY3GaCmy1zevtO7o3pjijgnKy8zH311hIxJkpECgw
82np569l5df8HMfkmW6Eyur6JLXX7FFWwXtGBkxyZlFBhABk9hcM+6tlxQTLmpqcoqfYAQjSweM9
WGRvYOg4Lj8IR8DMTlNc/qiS9xYY8DltWFFM/CQQI1vZJmew4mDG2BMy7DUyb+HoODQ/KUfY/HF1
kkKzjupa6ip6Hp//3I8BZWZaHAaegp28u2Bhfyk1O2w4N3fBmoNUjZaXt3B0HJuflCNs1hcnic3m
8Xu1rZP3XPrBhyQcm5xbx7Gxz8C72am743LzFo6OY/OTcoTNZnKS2Fwk6TaU2TtiY7IzJkwI1Tz5
KGhsBHAwy8BSRhxCafvrWWYPq81bODqOzU/KETYXq5PE5lrq/0YcjcKaYkEM+nn8R9bALo5GTATO
jjVyL9/Kz3F0XlOPELr2ThKhxQMIz/P0/c+XHErBPrZBb9HjIWiM6ZnFbJMjOvIyf8nIcUyeyEZg
LE4TjJvH7l2dGQzhZFNQgZ/W/7Ees89M09z5Ok9W9Sif9kt2jkPyRDaC5ObLScrH56i+l3kdvW+a
xoIEADOt5yDZa7MMUmgcUGEgJgfTYOTMvIml49C8IB3B8/k0A8t/VNEg3zWsTM/ILgMjMD0s7eO1
BUNyYBf4t9jBcAOZeulpvoGh49D8IBwB88e3k5Cb+39Mjr/MPr9q+X+sEDBtsLxMxhEDV+WVK2Of
QVTGBEfneFxmlKz/e36OgzMif9WF06gE+CPdft++q5FMzjgIAgEl9kNLvUQEIv2CIlhe0NPiApmA
V4Lya4aOY/GjJ2NBOc0yAO8x3bbb6vF5dP5zGwyEBNJi3CLPMcpRDoYzMAuERU385PaPQjJv4eg4
ND8pR9h4p+lauts0+lNW71rkZPIzwihUOeEnuRkZZRjbZxbmEBt4NqGfZ8bBuXwbT8fxeUk7Qsj9
4ySWmVdcQyHaWubqXdPKlJ+B0mLYhljy/gLj66VawwjgoQwTyxz5lm9g5TgqPwhfdQ76dnOSkLgS
Upf3KrrX6nnm/uc6jUK4jDPMAJoDLCOp4bAamZAgwGSkzN7IzXFkXhGP0HFPFZ1UVtuHd3T5IcoM
QUqoB6TkKDRgkp0xygXEmZ/nw5Mmk79m5e9weaYcg3Kq4eX2w/qxi+7fExYIkhGIL2P6FGD+iyKz
zjBEMW0oR3uNy+bxLdwcR+Yl7Qibzfok1dlz1fMH+ecHV6Y6+/6uiU0QHgRJGM6OJzah5BlhKEYT
/MmvGam3/yt3x1E7/pQRfp57kvitt1X/vuWBO4UHuRuwrl+bBtw64whD9MB+Ch2M9N1bODmOz0/K
ESZr7yQx2WmJ5WNVP/bPmucdLAR0BmW1CMJqx5OdHALPXDDYI/GUs6HP7z6sRm/j6Tg+L2lHCG2W
J4nQehvlj88D9A7gMKg924XNnl3SUVTNss8IhowOVEMd0BmB80t2juPyRDaCZH2azuhFGL2jeQB7
bShUZUBF4FOh08g8EGBQIxsqA/6mFv1X3BwH5EA1wuNifpoiAvUau/+LIno/QYFCJ04gePNj98xo
jYHcAASeCdjaT8b2kZKNNzB1HJ1d1cYP4hFI6+vTBGlb19v7UNePStXvBxMUbkKIBurNYD/N/hq7
o5AkQBCpNgUoupdRz/Vb+fkbhF6TjzE6zRjO5rHZPmyfx+k/X2wg/mkyi0L6/zg4GFsgRMyEDNvB
VPiL//Mrfo6D89yPESqbu5OUnBVMW32fvKOFBpHPndlMIPj82nAWDDYFQMEtVNwcXf3fwspxSH5S
jkBZfT1JUA57uNxtJWFf53uKDIRoTKjKYLA9cH+N7DMOuzoFo5hD5fP+GhVvvJ2v4ziN6UdobdyT
ROvuscogPv1+mg2qaxBECuC/kbUG4U/LIpZtQTxnf43CBG/g5DgwPwhHiNzdnCQiO0ftq6ySd4SE
nIHDT+gu0bm/xsgw2EuIIF/9XE8wMtjewtFxaH5SjrDZnKhuA2zm26yow+g9s6HUPLMEDD/4MscB
2mUWIFkKoYPD/bFqeytbf4/Si16NoTpN12cK4ffoPU02Is7Yzhwj5tjfgRJ1wU1KduW2uwvE66U9
/QZOjuPyg3CEyPQ0qwg+P9bqw10Eu27eN1ktINlJGBwocDw8LRDkqk0OcbenoNsInjezdRykEfkI
qs+naVjfqm34PInfx9kBRxTMsp+FT6/y1bt6NQ67oYk1Wnl+xcdxSA5UIyRuT9MaONRz/xesaROS
OpAFIM91tyObAKRG2LBVDUOtx/4aIfN2vo5jNKYfoXXtnqTt9rmXcAhR8H6iA0EcGH0wm/9m6xps
vzmDNYlSMBwOOD2/+5AxeANDx/H5QTgC5vNpGm43cBgUnKT0+I75AtiBIygsOQhO2dhfo51rUFxo
UhPqqP7GaHsTS8fBeUE6gufmNLes/xesApALMAjQTontr5F+42A1wKYCQZ8rQsbe6BvslOPg/OzL
CJu70wx9ft6Ct5MHSr7n9gI4ZQhjKJIWT7vTRrEcTBCoNdhO/bwtdBT+fBtPx/F5STtC6PNpInRR
PQbvig7YBqaA8lvzKdY5cngO6IBpYI5g+TUjxyF5phvBcXH1/8cI+PvD7n6cDOht1XayP1LwxXl3
/3x333U47HBE+uQqHrWyD17k4uH3j7DRBkD4cVLh7hmvfMyXVbNjqsdtrX7/aOy2tWFTYKjSgbpq
BuVuHz+04JLtbhEoxIJcEJyJAzGgnS/18UO+O14MzjuE4z/goCI4jg0RqI8jO+e23u2Y/P0j5AGh
1hFOohCwBIJ5b+MfBzpeyrSHKfljQJ5+/5Dr7FJGuap//0igP8Wh2b6D4BtYGBLswoJ8FTjTFBRy
cb+9AtUDrfH/U4Mpi1LrbpO3pj3BEk0L1dHzBhXdLCjC5lbSLl9oGgmvjJjwjIpVDlZRMYt8fd34
MrvJUHofZPK86exw6pv5JrJCrwy9mJH8IkO2sfRp/y0yRDELq7RZdDad13Zx2wrRXeRx313YSljT
F0Ac6RiDuoBxx8AGIFBARREcEGGB0LzsGM37IrFD3WwCYmaz1o5douj9QCs2D1WQn0vOQw9nOp7l
leG7WtfivGo7vClC+qjCoVjZXXMhraJbE5zmc1MbaipIY62rpJigttKXPAqpa9M2meMuaJxK+Ona
F/5Dk7TRHHX5leQa3/BMVi4mdTPx46JZRSJXMwvlfyoZtqvKEsTpqZoYedkugiaPV6Zu41Wiau12
vOazvk+CidVhf2WG7aVvGMKr/ca81Z0tHKhVDlfhhOVGsMh7YVxbQ2HOc9o3bhBU0S/G1IK5+pcx
tbglbNiDxpEgaDSmEQ+FZfdqEwy9mjY6jKZ2Q/UkUDy4aQLksmLol8ZAgdnIiGZ5EX9Tsn0QNKhn
kV2SVa2Kaeon6KJptDlXUulJbjXEKeNZ1VXsOrbS5AoHlQMDTW6hurR0Kp99CVLVLJvUap2maPJV
0KFJQMWQO208OHmE2psEzh1xQiu+7tIwt5w0CaJZGhbY4SSTG9rhcFYyv/JA6LBjSJFeNMz3kG5U
7JWYB05PWnxjchhLe7gUoZXd9QHzGp61nmJFuE6wvOgbveRFlLhRP6h5SNhVEolhHocquyNqUzJd
nptmeh1lVrv8+dHYUbfs+zgC9+uHsjkyx/FfhZdTE3GY5RbIMOTPXuPBeyNojSKtNzn7ngSDXImk
MmHoYmNehdp3Yp9Eq4Yya901NJolVTix/HxSknClyipekpxttKLoPFL5xAyNma08uyzR3T/zCU7r
q2nDMYf0EMSCYOv17mM3rV7oGIa6gBZ1kG8QMeplnLB1bmVswsI28nRv2b94HQG9+Zf32YhAyZCA
6C6EqF6/r4D5P5RVKDdebeDwwsCPpUp6xzAIm+AK002vknwSmYN9XYJAOYjWnmVrubKRcgJN0RW/
Mns7uFMmyhaoNUGd8e9xqZ1URcadDNPG8Su/mEkf5ZPa7vlaDlk1LQgfnBr5FtS7/hPOe131UknD
6MFmKQa5BCiV2q0mrzsEJ3VEYZBn0YZR8xtPw3DFQ5j8ncAVqKugdAMrQRMoJW0mdVMY5yZoolU1
aDKNrfIqikjgNSicKAxEZg/asC7w5f4jofYjzhVfmBGIYI+HxGvREKy6IVduHVZToivQ7Bh6x/Oh
nbaawqwq22UpqsyNsgYvB8PESxSVdFpXPN0g7peOP8T8s53J0A3DZY/9cINjzbGjUqG9TLmBPdSg
Aop6GhStcHyWdGujTV2sbDTJMemWmBema9T6T1WjcGNUSLk+LKiejiJ8LoSPnaJPhnlgpfXKl3nr
FFTl4Kb907izv04k2CwFyyNYZARKcelO/l5MXGRpljPmG+teuMrviIMN1n4SrPrShgYo3iYmbluJ
1iNh/5BgET+aGfZIDEeFlQnHbpVQ6yI0YrRIWqOZKcL9q7g3OifatW1qtzON/kHrZEMTc9ERK/4W
S9E7mejDiyTs+8syzRKnYilootyiW4p97tjFFS0F89Kqtid9M3CXlP1lXGTt+ZAM2mPUNhZBjq9b
ktBpT0o6DwfRuEOJ8rnBUDnNaUfnUW5NDCNv590QlRNq5ekmYMpp/Oprk3TFRWoW1R3lnypSd59F
zdQa4ck/DzBsKN9N3VdTe+etm3xn8kIejHEwdF4OsVWJCFWhMtcq8yO3xCle2ULjFao7VDpBhGfp
YIn5/sb+oxO+b7jGrk1lGH05/UmDfeO+GIrqxVcvmjAe49LZP/zn05o6i92G94V3eO7+tp/G8IoX
LQfLMNw8EtSDmWI6e3KjrbKFQdLpC8L9jcMr9wyGGfKnNqV3h+/MPQc/X97bCYDhc40Wdai8o336
2frpufghC0S/PPCwG4X9Ty+Y3Q3hgaf9ncNLdZFdxNjDVaNnTAm0krtm+wY+rYRxGPn9nf1Hvx/+
/Y8URDYpNyGs8TPc4GHi18G5YfqrCCIBc+ZFstbrBoPqa+zOnMRG4U9Vo7Xbgh1717DhzyFVybRX
t73R/tlIihc6Mc9jOvyJOmV5TR/dqCTcpp0avDDpvhcZYl6sm9htuUjcrltpGxW3vuabuCaJk9ZW
MBuq/DOJwFyVbFjnGk2iCgcznWcrWPALR+O0mca5MTGJbzqhLy2nUFXuBCWYCYlPNoS00u27T60B
y3lQxU6UEke1lvZaP4rcQfmGk3DqBIKmU+JX0hGou25zUKO6gWdEgksXxY9gnQ1uaQzmJIuWNOdu
3RLrcy3IxooeyrjZNAmP15FpLAA2NU2s6hI35EIHdj9J4pY7SOWFm1mq97g2ZhmIgZfbIpoRU16F
poYFyWqmIL7faPpNZJX0WF8UTtQIl5k1nZU0LNyYJk4jbRu4KmJ4mHALo6qcJCnOZVJakzoKbcem
+MvQDYYjzGVi8k0Q1OHKUChzUtlPoOxQzyurmtR5Rc5ZGZTwdfIl8ZET1k3i4rR7iFlxTWilPWmR
qzio1naphDfY2dUQUBjgupiVdh3O0mZp5P6Nbxe+F3SRK1E7yXVzz7vOq9I8mSmcqkknS/PCpN8S
Vbi+LMyZ6gvDDc3OEXXldoaVz0Rg4ZVEoBmxB0olWlTF3CitVRVa1hJW7FWijcrTYRpNY1F5LMEw
DhzQi7v7qEyvMp4bayJAS0pqzgveTQNsoEXPy9ozOphguaha11fnmZbayRu26MKgcOjgQpxKzXHM
YHkPy/OS9TOrb/yFLuMYtHoOI62G3sFdTBxSh4E36BismwxUccJvcZlKZyBB7qjIydKucg1S6wkf
JIfBR51bNWRRcYM4WWv07kC6P3mbLNPujrL4wZJ6KruqmTAaX+WBrM4F40uJkt6VbSmmZasnMWm+
mzw8Tw2WukZ0pWCdd5oEn+dlct0gR8RF7UU0Txzc9sSh6dw38Eql7K6Lw/KiLahbhLoCyJrLqrQq
T4GnNyB5HZoFcbW0rElQFRuDET2RcdQ4UY3bNQ/saVPSYGn7eNLE+Y3ZFDMkosCrZVE5GlHpqSgt
nb7LmaMoqNZ4SB8G2giHFKqddModChS4Rc4ZWN3NRmcqcWiLzgNzcIrKSGeotzZQql9NLW47WITE
sRMRLFvcT/OYf2+M4AIUVroUdXLXayMBz67o5zkxl73f5xOWoGUWEOZSnoKQWsEnKv0ORCuehP42
swzlmWBsTINOTMFbV0vUF1NhBf2mueFxemG24QSBQnT6NvfdYRCJUwvdTlgXb3RNiZtpWjkxq2/K
BvxBPOBzg8vW6TiIcpcX8wHsS8ey5S0YW9M4tm9bK4ineSrPMaqzhSLlV5hDpWPmQszNJCsdlhWB
U7YDhgWafTUEjF/HmmRSFAmZUhn5TqZT5HTJubBkNeFphh2p6TUBC9WBZTufN4hELjFKw4tt8djW
pXSBw9wzIr4Cd+g7SzNX7kY6YtYwocK4MyITtJ8VfG44nYEr1rnFoGyXDjMWxeuuFK3bBByBgky9
WIbgKPU9XbEc9GQKXtEQ0/hTKqJJQ/r6skaxF1d0oas4AgDMamZZReIVvk4cX9n2dGhqp1OxdLVK
viVN0zowkLVlJW6qPod1sugSLZyK08GpuqTybK02PbuUpUEWnV/XTlxY9aQdOuyF1ic1EDExe3Aa
VWavqr7QDhw77PYo7Z0uReaMYu3wsjRWzUXbCLLKCpfbil1HKJ0FoA/dsEoCl/rZ4JAqu879FCxQ
RbULftHcT/18htk3bTfnRPuJk+TmDSPinPuA8KDChWhC4fa+nXh1NFyTkkvoXFe6ROJu2phbELBm
luroNgHF6fZVTZyElLMQrOohiXK3aCn2uiSYZWnsdDbKvb7ShVPF8GvFi7syQVdOIYevuZ05LJGR
k9sxdg3T+lKV3SYE1Vlkw0z7RE85L6alpKGrMyacKEyTaZu0vkMjY9bFdeb4RtdDbEjkExTZi9bE
YEGb5jU20hACOBI0ADFCr5fqRhumAZaNUXqZUfKpreyV8gs2g8DEJY+767gZ5lKGa9T4jzpPHrGu
Qwc33ZwNQ+Zi3H1BOc4dHCKQO9qWTlSEzIk7vS5VUHm01RJ8q8FVLP9sVQUoaZjkTsMaz6rAawpZ
uQiz89qupqBgosKk921kz/vex18IM5oJbJZrV01gG5u8lsjdt9h/7H9Nhjy4QFbYrXw2NJM92Y4e
w8DciwDe3QyDcaU63c2LJuWzIAnim0ihP/fPqNt+bchGfy5hPZ3SDJFla3PjojfS3B12z8jFpyZL
1XcrTiJPMhxuOiXr81SbvmfalfG1yarJ/ll8yHqHwxr+iRidXIArls101spVHObIGXi65UZRPZAM
ryz4uypfDIrziSCGPIewS7s2UNh5NtLZN8MKpvumMPSpo5MAwiNh04P31iaLcBiqTxWFqXt4WrOO
+zq9J9xo3RRSMxcoF2opQqOZYgi13PqF/YXt3ot0sm58Hn7pNaonHQrC81Yrtg4SWDIKavffhiCd
tNgqHzpeSqfXpb4Gk2fVgdc86f3GnjcNxp+Q9qmzb4boZ5MW9HtfG8g1o7y66IMOL1mtymmLquiO
E3G3b8kGuomzkHzWgegmEe/oKjPqYBN6iUFzD9uN8S3PpCdLVj2IIKocZJnxtV1Vxoz0PZlzZRmf
aEmws+8LDUFkUF5/76RN3WoQ4YXm0l5avZ9MG1Qp8ODFzX6AcFpewnJVfk5ZbU5ADtpVmZTVhvE2
9iQi1VbKzt03LaxIO1RKdlUkfjq3JG3muY7Kq9RUgOxuEG2wdkUo/K3BItsV2KAb27SSlWGkxqQU
kt35dni9bxro4KqNd2GDEolJVTC5ymDebSozM8BU03SrUvtpIIXROvmQN1fYH+q5CMJijluFrnzZ
NIcXt03mFlrYjg7gGazOLE/jvjivUUk3qu96N0SZvG/pZ2NIybbxQ+SVTYXOYce12hCIDh4a5Maq
Mmn6PYa/sOMZRuWfN4YRbnrg0fV7M7+3JfiXLf6eWWHhUdrKdU9bc91IHHr7V2Ru18CEgyOqYy8V
alj7Fq/XrbYyr4x7/l20zoGVSkN0VXF7LeBvCK1xoWsvkwLW5NpMz/1mvm8FJh9zFbxrIzvDPN83
QHYstr1xtefH8mvk5n2ENklK1bldM9Nrh6HeNg3E/XZ9zsKhcaW0/U1f4Pgcldz2csXENw5g7VtA
HKJyhcjKC1CebBX2JJ4o2atvdVcfes3sNnPB6cQXKbjTK2XzYhKCxvsawqzcP6OGQisXBii8DATL
VtlONe2c+69WJKEp8DEogIfYfn2ZBKZYDikik56m4de819N9X3xTMIdIax7FRgS+QTksmyi3JzCZ
+i9xR2f75yiDYafkVvKJ9VW5DGDNnVqWEX9pgnyxf07YQSghjKvuU02MYNmLoZyyGMQLzIPlvkUS
KO1EIBKfhrKgC5KhbhpLy9WEyzuJA5d1Q7eNRGJ7DPXRqmSSXLES3bdG0m1BeBDEAyz/QoRg7aMQ
Qhp8R4BIeg5xSXabEtOfIwscGz8k7Tdcr/aEhMXdREFcYwnreToxUVhPLZHf7m8WUoQQQC2sTcuE
2nQFyw5PjZPhqm2Rvomr2lqwMqUTmUT91mrBuLGCreqqbKpRKBd2ispbAgG+PfvIUq0LYS1znQd+
d4HTiDl7Npum+6YYT651bZrLSIp4sv8+DwtwIlX7teglWCd5rOZtx8jdwOl8z6I0+8Brgx6fxyoy
L1kQqsMTrUREYOul4lMUW2TV9KCr94+0fNsjqQ6/iE7hWW5UwwzZVvIFRdTbP7Lpwt4TQ4RXBqr8
T6rPI8e2wEkzRG1fFjlWTlmX+LKoI/N8UK3h7vveFeECwjzDncwZ+Ge449O4s4evBQLTXvfDJaQ5
tGNRP5l0RUWWUUyzay2MrweuCEw0P5LtBYoYXQsD8gL7G3U4bJKA57fNYBULZSfg43Y62Srk7LnV
Q8smZR2xRZjKwJHEhxgxkVeH0al17lZBUYMu9/mGhXV4eGqF9W0LgdFrjtt02ZlpewAwNVYEFvpv
Iij11DRzmDKdtG5FFYF7CgAb2MDuforpoPUv9tOuhyO9vpF4hkh43zWwdAc46ZZQWVVNTDAJlC+4
I4tUO0qnxaKKrW8Gjot5ZrJyLcMATJPcbGYWlXxdJBabCt4PoAkbWFX1lY2YXMTcVE6LwFmF83Zm
LaKhU9k6dcHyExexGq56VdG1tOsJEoU9y8GDhSXmu9UnxiWJ6DAxW4u5Td1Sz+6s3oP0yzcuCkjP
4AiDZyfkrRT2Iorbzsn80lx2jZhXOfiAEVd8zU3wqgOqiWtHkHgbSHNtpPQbhDHmaSzYnSZh4BLS
NHNtKTINOchozYpuEjaVXg4qKVd+yYvDR5CR2OEQT9qBli+5iHgC8wl+7BjLlrohq6orw5mI/Gz5
8/txu33j/YeJsyfaTtNwFuTDak+2f8C+xdBU8I79jz+/BDVuu5Iz6mgaG+A70UQukyZIHVpwtzFq
CBeIul/Ds6TbWUY6aZL8LucU4i8ReEChoYaZFOouCr9kkOECgzhLvcpqimWtabEsdx+JRmDrFg3Y
/HnSLrFft8tWRTC4yPCYGJgjYIimqbXlCvULw8ZqKatUOQOVxaTRqYZFoIsnorngVFuHBk2fqCX8
0Se1zHYf+5+SFYLg1NzsyHWSti6rw3qp0KM0DOhQGBVyuf/o7dIZmB06kI0hU7tVk1Bn/SQqmy9R
HcgVj8AB8FOn5nU7oay8yLh5zoOqnu2HB6SsnpCkjR2ZVL5jGeAwxGVzu+8cREeLZZY5GSpAc7Ry
WCr6PVHwVAM8lWnOo1vcFPDsWt2gOOzcOgEC1VYwVlCYO7ixwucRlsZ0/93+bl6DiW6ZhRfqPvHy
DoL0vCqdPOceGApBoUx3z1hoxrYnC/DiZJpBj4fYCAC0GZhjN3UCX5u1cRlmfjORpNnQOPIyDa4l
t80JzrN6KYSul0Vv1ksZwMIrc9S4vqX9pZ+EiQfRK3aYH4ens0rJ5f69WYRtN+6YdkKqFtiP5zWk
DOcD1vkkAFUFKRaUgrOstWcxCDnEUWo4bOCGazVx7Taq+qRprmcohERqrNNuRmp+bhl9lTlRwn0H
stCQEClsYzpU7V1EoymXpZjLwLaX4CxSxaJliOJqCQd1Vcuq6SAI2USWy0SHnXiX2ysKCfo3Jv0E
h6a1NDr/vq3rh5j7mSv0/1J2ZkuS8kq2fiLMAIEAs2PngiHmyHmorBssa9gCISGEBAievlfkX/33
3rutz3CDBZEZmTEgl/tan3uMHew1chfN/bAfFb0Xm2Zl6Ja3+bYi/duKNJ7+c2uEcwaJ31v6nW2i
ubId3Q79SN62NqPXWlxoOiUPntLNeQsF8kM+pMcJf+RqlnkuhMmi3ag91Ok8jiqetLxsg3ba18l4
MBNdWF6HtAjnbt3HwZxVZA6mO6/d+JFt85uNp+1sORHn3kTD07bqrmxXRq8xVWTHiSeKdWriAiZk
sqtVTU7zFJBT7WyerQ65hatRGmNrKLLVI3vQBP19OsW7XkMgZh0y60G3ub++sGipHzqV8YoIoarY
F9uT10NlxP8ZTuMEzbZreHsKVjgcPNZbLpYgOAxShKcmyq6rHZId3WqEkyRuUA5pJfaGdGeOEvn0
dZCOPGTGD1DOhpf0FsAajnD3X4fOC/piUdmIl+P9ZF376mepLZCA1SdPTW+08SrTOZgNEEQSX5uT
72HJJ/P3OO2C3erCh4aE+pSYGCV4yg8NQaFTaWT+WNdzmy9NhzcoDMb9QtRF2jU8/ddBUTAC2xi6
3JPqR93ILO/V2hcNTf96/ovBCnCzIPk0zE05tHw6fR0gOU2nNnnL1OyOBgv0ZC2/b3sR70To7Onr
rv7vW3PGwWEk8dvmYQEK51aRswDLsL0dwpV4lZ+4b6yDJw615kEGrY+VyIZSTDWHHGwaIf+6zpOC
jIiGXrbOp9gjhWWbf1zSbj3H0l06rrLcD2skRwm2US2y6a/D16kPhkWAUMBPfMjnVC3quNxeyddB
Ei8u676/iV1Nfdpuh4HNopL9JPLAb0jRb+pOzf5LNiLKNzWewtch9ZM/t+q/b+GPkbzX8PI7bpeT
pcFy+roVufqfT79+4A9JKTkdDkxTdfo6kKzFvqLlK4tCvmuCbDx9HaRGHKuRsf11+nVf2nlw1hsW
FZ4246kmMzYDLk3epMmQIxy8ToxusEDJmqe3h3YhQklDNlXEUrvCixJ33GZUksEwnPHFS2LInWSy
hOsGaTRFbA/9BTI0LNBwty3qLZo3CDWR/1jbniCXGNR5CUST2xXxgt08WM9a4A7jzSjFe/V1oMjW
c+W38q+3ZJJdBhE/g0p5uyq+XkmHZtJ9jXLd9w49Saeda7tPf4r5OZ5ZqddgOUy3OPUVtiaszlJB
M4QRUj9AXptyuB6iYs3iTnEUuRNAlxpuwNLnasv8E+eSHTtjCpRICNoywVILe1/+Oc8mnrN6Esdw
4X3pQ1UrIkkKqbPhNI19JUiNvbgJcbFPIRG5SFi/a+rpRbBQndbbWvkKB1+3/u0+RnEhZlbDccV1
MVmVVQNogyvfJK9EMzZFp7r+Aq8wMxCZVe41aZpvPnP7RPoW7i6KsVBFL13f6Z3veHrvaLibUOZ+
woORpcyiGMK03fBp1Mtx0d5Fw5O+Tq6dIAEz3E/YgSZbdyGgeE61NrvWNfp7JsNrC4v1RcajO6cz
EWX33MSZe+rNlt31YAwU8eYTz2AIkgbeUgRLPKcsMPu1Zev9ooe1oNbryzqlIQTCjOrKhAtsGjE3
0GLD+BLEai872jzIpZMpsndpy0YySMr8Vq4k8R2Il+UxhMJbuVT75SyW5TGJY5RRgV8fGrruws3r
H+TYQyWm5KFOdV+EGaybsW3yBOLLtyCLbC71LVpzFxZxN3eXAJxYHqxE7WgouksysA3uTBqWs2TZ
i5j5r9Gvh+vXGbR4pIAKQUXwrCtMFkfvro+K1UuC71Pk0QozfUFfhLJ9d5Guvu5PhhkuQtgER0q6
8W2U414pHj9li/oYVxaWWUegKWlLD+EKACbc4pfBj8f3CD7/cWgDUU6sN+8q2OLSsR6m0O2naecX
OhYuJ0PW74xka5SLoPGOvsLenMzr+J7Q+oR0PvuhMWkY2dNWdVJ1e9+3DaScXSsX92TvOsrN/deB
mKEFPOGyI9cdSIlBBZ/WGwEPyPiFTfWEwgCJh4nF+jDBbkft8aatl76R1bSHfumuMFKmylNN+MBu
t9Z2k1XTOnUYox5LJ7bdyXTR+tiI0SvCmK7Fuq2qBPtl8VYbXTjB13zmPjC3YatPyYYIJKZ1PPpN
HB5ML37LcfLzqR+Gt2zu4G20BmJbtHllSACdpWk075A32NzHXvljZs9ZNx/YQPw3l7Yn47qm4JTp
lyR04ti7eSxAcEFP9u+M8WI8iQTbSEAdGDmzAftz9toI4SraiToXvMNWmFnzOGo5nV2g6t+ks7Iy
BihRFZjpuIx6eBthcExMifto44C+HLmjWf8EZyp8aRtiX2iL0MD7vF0tP45uMvc9XgVNVnmwxPaX
r5Xeoj363Pa7ZIXVteIx+NSw1fVPohfTlYTj9essSADteb6Gc5Po3COsKUi9NfcHz4noPXFiP25K
/lgy6Gz1zNndLNyHdsN6gS0K7TsmyfE2aeoR34EcPm7zdok5dHTpRx0qlgTxT+Miy7iwD2Cfiglo
RR6M41K2NV0fSbwNx7mB21aTrqwVYJF+haEd1sg967kn30KIlXnj/CIZguZHapBK1GMOX3v6AHdF
S2dMfKozpl6yDLIF1el3dpMSIFUOFxhEU5HIjO6GLvZhfazrz1TQKt2a7SPLZhBRopElS8lUDr4y
Oy9a7bOVGhFUb+1Px9oyHRL62+PadTtvXtge6Vl6UoOtEMiaDwCQbCfTRp6Wyc8ep5WjLnLvQcbI
q479FgYiNoKw8cPXuNZ/Tr9+CocTJmmMVFGZWj9Th+Ds1uhbRMy21zUDsnI71aP7No8BiLtw+YeJ
/e1ubljO5kzcr4ABzinPkOBGUIBjKrt7qJayoCODV9qu0E0g7/r0ZyZh3wPxaF6iGkYAXJL1wDB4
52kL/JsNo3QekW156fdxzKJ/+Hb+oWAmv/f9OpeAd+S9YMiS2qz3cjm28HHWjn9b2nEHNpG/Rq37
8DvFc6yP9DM06aNOQ/17oQrWTF03+aYOEH/qNjddksdDjLCsBCTSuKvzbmXmtGK69ku9LaziyAj2
XrKFJUu8oCJuXu5bEXyIlm3HaDP2Gm1JGVA+vA2I7JJHrzOly7PEmu9JZO9bj/WFt6bBERdRhE8j
VdXod7KczGRPK77n5jzM9llp8RJoYitOtu8iVA3J0xB1jbHtk/FMUI7T7B3YNszveMy3boxcbjUW
xgiruNDJVherhb61ZgNKtChK3zfl0jwyRWcI/Ubg8Mv+6LQf3BNt9oI1/k5H9QTBtDkQSEkHyExt
EdMlOvRz79/2V1V5tourJoQuQ2ph7uEKo2CcQ1dEXW0r1YfJ87hGWW5UT0+iI/D0YpWcbDexI9Sj
bU9EfOWd33w0jHf5JrwfTeDBo+MOtStbvXJFRP5p3K/ILfBgFzJciRepoh/n4M7w6c15YZ2nSsYX
Ppnv4xiMz4INw6m+6Zs0HePP9MOpge2NjYOXJQjFObMyeOqxeeaIpgKZb09ety355ENQeo2yOcW4
hmqrQ3bEJOG+MJzzvdkgzKVK2+MckzTnY4bqzKZiD1sEm5jP1gtQGegKrUr2cL/UNZqyLY8j78oB
aVfwi4enYSTjLrUqLP58gjYUJWHhC5XGlWnW4esSW74Djezt46URx1Td3hWfPOuuJUe/E8N5qOHj
BoEpyRy7p2Zz3l1g5/3XWUznGgYrN1fTWyAgW9/kMLfKOGnJr25Tv0Z0zO0kPv2KmdahjEg+FyCx
W94hFSuSvtF31sLI0Hp7NQ7gRZC20Uc2v/YNXy90SVcAlca74vt75HldzQ0l8s9Gbv95GNU+8abf
cDIeFl4DLPQIUot2c2dPrRfRBPy19dbk7AGfy5ueZ/drN2X3WJUr4O9AmRzM1m8XC7/gTbQdYFPx
ZyGP42jS07jS5MR879kQhqvQGCikNNzuVN9d+xilmHF9U2y1bXbdJLZd2Ogw/yqmjZzsuRbhcVlM
9iwCDwBM2z5MEtiDo5m5Q4hKVHonFpRVw+0Vgn/yrrpGgqWXii+v0l+nK8SL9M7YRKKumOO3sWn2
Mlu33NXBcIRpPJSbNqpqezzWxjo74c+9dv7y3qKoegsdI3m99JWr9fBxcx4/20b3ZcQXWq1mRYYm
YSDg1YhrNCxzbqEvnLxltft46H9C4b23og0fl46luw7yWDkY7u+nNGZ5vFCeW2pOfaTNG/WhpTPZ
FPK2TGbTqzxstXvs1viHP0h6K+GXRyD28hwhtS/qJmhLpszezuPtldevjDjQReBYf9a3jNJzBwoA
tlJtVKj0kRCd5OM8zz9SbCx0ypoKepEAHhS0D9t88+9rr/TDbXr1al5Jo1psdTUUpU2xgiD+7Zq+
45fYkOcogctCW2+7D71WlAsg7APLXL0T8D5g4ZtPucAEmkb5D2g0cNWCRF6WFNlSSNsnnQ5tKSKu
DnE6L0VPELA3GotzJNWaT4QlR88X6mDQtIP3fgIutnnLlrehI4eoicohUeI97n1ILNDre9thz6c2
++Fjs/AbJp+HhN+PifHLaKbZfRsSux+SZj6vqmVnGTC6DxT81HCCl0XnD6k0g3krxdklwd5kFntY
y77FLFnwhGtQ316pgsFcW04q4aPjJNdk7h9CHk8FngL8pwClEF42nhR5ZXaz4BvY48C7oMJTFxUE
rOBJau4/YQGPLu8snNEoQuEXjZcvVFz2zVh5relKus0B4kpT75vBn/fYP4BFTeF4JtqO56HFLq/G
9cgA4O+RcdR5kIWi8nsxFh1+ch5TN55RK995FExWbZdXN4qr7iZyRG7Sl30UQubjDTkjzcLuZj4a
q/mDm2J99jvvKpqwu0s7YbHDRc0VypfMO+E3l06IfSStOQdtfQx86T3UbAtyN2MpC6hh72MHj7Kf
3izbtaKVdzYl4s7TW3C0cfPwdZfsAuC0MizCQax3Q9i9sNZPXmbfBsBLs/e5Heljq99nt3eQTp54
qyAAUx3uZ6dMNURdlSroJElwsI3Cghm2ciZjv2ceUh0Z70PYFd8JhePLVfw9ppN+4gOivZGS/vB1
UBDF2HO3JmFBLNpoWPudT3O20zHtD5ZZ927BJfHeZYWUkTh6XmSeuxgXLOyPQ5oxQ3MVM0h/kmjQ
Lv0z3g2IUug/OoOEydn6w063cpd8dyxgIDXq+rBsmTu1bXdZZ+Q5akyTArnM+GmBFc9+1wOxS8Lz
1LgNjR94J/g6uXc0nmw5B08Bgylx78hZAFLW49MUkTIcWPeIGqIvl37MKqroeIghYNy0A3b9OrSO
4O/2wVxmzBZjZJOXr0MHaXcNx3xppXtfJGAozRnft6RBbwvN0ILj+ae6mcTV1NiOox4ETOBsdxC2
8U9dvYSllGb4DqXqwZL6mxd7B9TiM1IrhAI+oXxNp1Tc9d/DFeGOT6wFTpWqnYGdAyBFeMC2ZrFf
Zcbxya7di91g1GSoBGbt5dilgrt68CQU+wi1eitfvKxTZx9qLWdAty0Kmqzz1lM7maVIh3E4h16H
QoX5YMiXiBwtoL3eBsF1NSgzlUg0chOP7wHZxrgmUbe5RTxONLJXPmcXRl2DklIBMpMwnD1ALUkC
NtsOWp58CN+ZwULrZnKKuhbZdQqPCiJm9pQaW2SCfTckyd4mlQwngXQEjKiq3zYX97s3FPk9ultE
fw/ApJqTcLk0+8BX7J41unuNm7acA3+56vDmBkoT3I8sSo467b8FYxPcg2M5o29PH8lE+9ekD069
0xyGjGZVu7oBYgVvf7j1ZPl+ScP6RS/r8hJuHcqQ7hd8LHv1YmYeUQFL+HtZXbrag7wglUKzD9fX
ZIHx6puFgM2aYEH4Nil6k7SHTq1jjuAhDtZmIxIMHKjpII4Rd0ZnkLzE3cgPyIFARTsH+UzFsIcX
P35prL1nfSQ/M8yYAfwFIGVkzwPZRDFPnfroBwYDJ4l/E9jstM8GJKIxsvg42+s+5ScZq+AKmcq/
SlgtV+B49rSM3sX2uuohS30kM8BabZv2rFj9bqEJH+DgQe5D+Q7N+aEd0cakiXypbTg9Ei/NY9nD
pUceKv3R/5y8FLydB894CnzAbXBNj3GaQDLSkrxhgnu7a1cP8n8Xh28hBS7g1kQ8LzKAVJ+aX+0m
XpMBmM48tRvKVzPsYGpHO+h6YxDWFxPM6bNMhmvTyQqiVXxyCiLZOq6HNkakyyF6IHvzGdmFUHXu
3ewz1ATmnRoV3X/d1TQmrXo1D4d4UNAMsWuK1q8rbKtdYYcFqiYwy8saxj8jSFqFmrx3qTd3qie9
PLQRcw9BPLBdhhZAODcTICK4yTxOwf07X7yh4rtDq5Iux3bqDvBjktwCvDzAfSdQPhi98FDfJ0Ag
bBqy64J2rScLPQMdjd5rMtndZuJoh9Y0viMeSa50as8AnIcnGmMx9Z4qQy+KIW0JmCIrxMkeouoh
DZpsj97GsPSEeg03gcW3yQeNzpQK0yURY9PglbatPjDWIWEIFFiGdTjAFQOMOLZ1peqNXUWU/Tm0
2Zidun6TEnFq+JTSo+evg2csYAj0BUJyyUQJHBsygtLPgP2Dx2RS3cFvhcgHJqjMR9ShACBaZO0u
jR5XDu9gtI/8dtAy114EAinRtLRwVcsgODeL330EPdDGdQ3miq5bcLLIViB1Ew6K0+NgbiaWE8n7
A7zooBKpjovRDeF9OxJRoNvPHmYPsuG6eMverC6pRiipaODp01O/NOkuaPXzhDkzZ0ja6TljDS8N
33TlUSXzrTPq0nr99mz4S3SLuyxo0/0sl/EFaAgKeWPDwrPml6TATKK12cphccMpFoA1aGrkAZT6
KRtuFEz/aWrJruv8BYOu0/3SYmHW/iuZJ3utO6BXnQ69oxewp3XzkjunJvqyWqz3Fo1if9XVc7Nu
BRxpaNRg4Oz4PdPz9uEoatC4Jnz3dQpA5ELVBkYcEkHuq745hS6I7geyauClW1T08fCNGEseluXX
sgTTw2YYWhkUaKAJEuwVteSuCxKFdqpVoDrNdJmCLomjpn7nkZt33eL7x7CdHrDQ4OSH/lzWE3hR
OtbJPrhdqo0acng622mZtanq+WZgt3V0dl8HdwfVR58srFWVN8B5DuBtT7QL/Tu5tLYcl/5Nhosu
ABqTD6q3g9wIfdQUjQNKHZUi9FfEGLjiibunJdEXZAfZYWl94Laq46+wA7O79oaTp2Q8xSNy6zTK
oqe+zkBqQ9PrSHOSkKNGXudJzcFCkmHa96uDxx/2v1rNUPK05k7wJcpxXczHAILKKZnmnGDCxxO4
aV4EXRMdvk4Be81lgtbchy0NLm7owazNIym6FGuFeP4VNLOqoJTSYl6Ff1X+7F/FEiKic2yJAWHm
2U0f0gvbpzAx5lkhRfZY+NFT339tKd4K5vV/bn3d583pmG+S7BPrAZ9E09UzEdkVMsr8sa2QuIZ1
BtgUjEXvxozmTCFkBGCQ0Iw6wUJk63cIo89kGd1zq80CGb1DAwAFsDwtcryPTdjmXGyk2Mwcv0Yp
YM1VUfsNLwnGWMvV52TT15GxxxZLfd/EG/RF3z5MG9pPYLOgbLc13Yq4cemPW5dsyBMQ2g0TR+GD
efJ7wDtQ4+qXyICdDht6Shrh7oiPZrOmNbfOASWOaLIdT5h+X5+6nSDRcuFi7svUTvWnjTnY+IF+
m3mc7JSlv5YEym8wCZAvIQAsLXzvCRLyUPhb330AXHxnMCfP/YY/saAaP1ILPEFlHntE/ARu36GN
TwA3gkYJq0Bo1zx/HbxVof1my5JTuEhdbkm2lcuQtJevQzvB4NAN+fxScBtwloHHWDlM0+8QIfKo
2YNF9Dp0npsOHPor/PQ5rWoKm5l4XqXgtAGvDtAF2WoOmj2Qe5BYOte1hKk72xl+VuehwIsgbNvE
7n3uQX+KvHhP4X0dYsi+RTfCxtNNhhIIzuQh/YEetOzRQuAqjEjlHnaAqRDSSKHwNdHngJzjmzys
oyXMvzrj/sw4ePirA+6vRv2falghEzb2307/9wt655X8X7fH/P07X+MM/uvs2v4clVH/sP/H39r/
Vre5RObff+lf/jL++59ndxtz8C8n1b+PXPgfhio8/TaTsP/DD//fJi5gMFaG9uG/uzT/28gFvOKm
ZZ9/T0W5TTH486A/Excwnz5C51mCdkKKIfX+bVzGn4kLGUbbY7gWrKQM39EZRxQNnf85cSHFHFs0
DWdo4IOCEQd4FuaviQv4himaxT5mLWDMLQapJvH/z8SF4PZP/rnlEclkQND1mHwNWsEXId7apf+p
q1SD2rRaIB/16uDZjlpd622OT4rEO7VkP1zgxpM/qaZMhPXB1rTb/ajX5pxtwd3X2RSo9CRF9riK
MXqUjfym1bacv85iJ9DfHjRyFwzsJ0j2331oHoEsRZcGVEmxBQPyx75usQxpNa2NBKZBIaxq6N6e
nEi+xjI4EN3rJ+fmj0F09JzQ+cmMht2HNzmz5hvJPeeDJUhSd1SLvMd7/WCsBxczoe0OWzm0NrAz
IOomWYMvQZdAE5r7KLT0rvb3MkTMQyIPPX3tAZHExuZiW5pPavVBQuXekWb2y9UFPcRJ3iDBhz7U
wh482qauARWQ6HHzp7ZIavow16H3LHn8SWLjP7o5Gs9t7OFJ659UseU5kdGy37iYSi5VrnS4fme+
PxTZhEwq4fGcR5Ki7SB0Zxs2Xi7QYFit3J+fJbICptPskk4OsQxp8rGeve2Aj0+gwEATXYotogSB
hoajgDcXOGb3A/LJEWnkMcC2cqcmtxsi1v9egym5TDeFMN1uAG6o9jN6A+ECcP8e8hstl7GBUTh3
XcVaM1+opc/Uh7oSRmikGmjQ3/dKFF0i6cXZ9aBMm14W4059Q2LYB3O6U/j1O56U6JIaH9rwH/0W
eG2R8ShGmktMgVd39NFU90A3fCxNzFCH+t1VJvPTBpjiKV7sfqWYZBBp5iqPCMz7WOL4MRPBfo45
vzbW+y5WGHGos5C1rGiPEvqNSavOARoswJYPT4vOwMolkLrXuUvPDrxOEbokPM4pA9QeBlXKURxE
qx88oNReigXC5z7p0WuDGmMKhgVfnPJ3gPgTSv95xklw6yH+px7jEN82CtUZIQEjK+IYxsW/LrjU
TIuox208LzTxKuT1tAS1diHWKUC07dX4U3OMSftsGxYc+9Z8RMhnygbaaR4wWf/fup4h5P+3ZxT5
QZBEcYwRBRkiwb8+I2iRZED9zm758nIUneS7OEb3oxiWp6mT0dGfO4k1aboineh31JfeI5pxzlBc
c52R8V1xDU9QB5UVMkWXeIaWRVmz7wu2d9qjZSySy0eCzy03hLOX7OeQxWsZAeQ5zxNHv06cRnkU
dHTf87SuOFi8CYUVSjA84tbmQwUttcrWnZ3wQEZRoQCPG3MWmuVIBsB5ESyp/MaP3Scrv86TPAzr
Ck1gntOyH4BhRxQd8qSt/MCKgo/M3UX+EUqM/OHNsN/92kv21GuuI5xdWOL2sgZNck7qJC1Sf7ZV
1wXkGAX0Cm6LXWngdxDjagC6Q2OvQBPQAed9XzK2PqUjqeLRfwNpE10UICeKqu5hG6FM1kFTxHxJ
UWHOpeVD+OIXDeCPIuLOPwZseUKxA5LLgt9kXETHqHHHwEvkYV7+IWsIsppPr8FIsbjbwBQadEZp
MrRK9D6WceJDoGD8QtHqVxH5IaWF4rH0cRUJDNOAGfSZpUgIVb/RParD94S6Eb5T1x35ostBZlDu
LMqRZLCsaGxTetJs1bpBPDc9nFv0fx7GjsyPfTKB8wD5T6w6NCs6AYFhVZybNo/14i5um8KqToCV
D+jYOXDQP2Ew/0qARqDAVF6BmTZo02JRhTbVtfC95NLEXJ3nURxS5MvnpgO6PMcd0nRcIJMdPzBZ
w99DnAV8wyjdR82kS2s3DwRPtyA3wx9FU8KC+QTeYfPH22Ca9R0GNqa0rBw94JHXglHK1FlHmYQ5
HcImNFA0siGrrIH4BY08Oofb+oLXdL8l9XNEQSiCi5ivJqB34CZTMGmYySOiFk9JiTzJUh+Cqm0L
ngGfQGN2uw/Ct1mvaB/B6ih88IO7ZPRRSFmM/FGZPTe+f1AYj36J6+QRI2K6HV9Il6dCJkgPs/TC
4vZ+DDIvRzYODCQ6igzWdUrqzzhb2z3LWDHCcN8HS0vRPP7sTRgYJJpEw0nh+SSz7im+cXxWoXVb
ZXsMDhrgv45BMU3pDH1YV2owL8YG7ilNAGp72AHgA63XlfEKwxj6oxfRKUcrxDO51ZnbtBuCjRwN
CX96OhwKt+F1dm39QqLkTcW9BJzQwzmJ2kpzpS7AGobAFYHR7kFEqSnWrr8bOOwAVJZZVfftWwgg
vpjpgOUA3Ry06OoqTBEBo73OBBXdgPQf5kADNyv30I6yj1BarenQFzZFN5XsQXsY7FLaAfJgoxgP
2jPoUhCPyEkMhnb44OBR9KH3zmVVatQrm9cf0TCNh4iwB3iafm613+7bcX1yGFa81+hoz7xoxrWG
yKO38Xvjw5+eGw9mVTy+zX32aqbYy4GvIJvvPbRS3N4HNcZnZO+u7FR/QH0V7uP6JZm+jRk6uuPg
wfpehhTIJeg3ZDZ3BE3qGYW5TcPDtPhoOmhiIHvond6jEfrn0Ir/oOzMduNGtm37RQTIiGD3mmQy
W/VypxfCLtns+55ffwezLu7dJe9TxsEGErK2y0oxyYgVa845lrqXfxWrwKpNeonGVKBM4xd9Z+7F
Ltx83+9Jl1h7jBXtsQzDR9ouR6NME/S/KTkMSezd1rg6UzwMiENYvSUGhrG/LH1yzOeGpJdhNmc1
tW/VNKVHDV8CSY8DWJO3GlXHbx1FZJy24i4dxSFbUvgTiylP6fbkCrWcF0F0t55SrAs4hc3imW6F
TTOoQ5Ka6RZPpR3cnshCJl68kI2x7fZck8E7th1WYBzx99Va1U9jGxI7WNtrvdTLrumXZs/GYbV8
+bMQTndfDENgwCI4hqK+D7EnP7p65D46ztJ6dTR15LUN4pRyuC6D3/DesDoW8mw11luyjHAScK88
W4t2UfXSXfKIErZKYkImGNfsoojpU43Co2x+DXNpHcu6CGS+2tem8psmEb5NW8ovo1LchUuqdt0a
a/4Nt5I56alwUINx/ZvBMti/ponnL+6z1VcY5S9YZH5arMbHDFfbXhmz8iw3sgNz4m9QlYReGprl
OSe55ckhes/crHxC/Ea8q6pveqjScyuHJzxfdLNZTO7b3BSXZICZoNX46Dk9nHI1m6ceJ4LR9e4e
gGMdaJOFSnyf6Ul66ujfySI/d7kI95NaqkuvlAosmX/X1mEJlCWb3bDa0aMdYWpOdAqy3OquY7qb
lmzXb523MuZ4G3fC8Re94TEZ8Bqusly9sliqPfre/aTHzZ2DP8vrookmghJ+0/MQjn0v9phWFihj
/dViTQsQLtOdyRXzyDJMQRf2xO+cmA1CzTrqoM3vpvEwKq0xT3bbghNIcfyU4TxetXR60qrE9m9/
mjKtI1ZfJwe2mtLv2WJfchLT5H/1Y4P9mYhMvsPbN++4xzJfH1nLjWg+pYMInyJ8oLp+kI4Tfinq
QXrL2BRBPxNU1fWJbIFw99hTvud2TShkiYY9gry5G7ue3ztSn5b2rQ5dbB/bAptsS+0QpfXeWk3d
c3mUTqShvspija/CCcdA1UYwdUKwp29KZTOwxbcx6cj4ue+dn8iE1SUTmvHa4Z4dYLhdc0pa6pb2
HV2OfIgNCE4ar7yd9Fhmyc85ojEzWuZJZjGf4GwVhyhqPgFSsg6J6kcPp3F/mJoOmW/72JNJJPfr
NH/OpqH2WYr0ZMKra7q0s7VTtTQPSma/El3ifYmXg869qjALP81xjKaesRmsxl/QjS5m5jQHGYu9
xkPGQ+jzRmewP1zcJU2D3C61Z7YuZS3GfdnqjzrL7hFvUO4Xs0agPs7tk+kW3+y8aS9NYj2t2AIw
i2TsgGR79lUxNNSdIEU2F2qii25vpCwWMh/cXaZZYudEYKA2D1dni727udVcHBjFTHhttNIkiKum
vNxehlJ/r9KUv67FHMDaaLlgY42ysSCH4Zrs/qiZYh1PAz197+/uasxvcpyb2Tz0XTnSjzar698H
yDax1+cyD5LEFB6eC4WBc6XNvSJGJlSDvl6G3W4hx7rHTT8DOcJUlSIDHMewf8ANXQb11Pe+XWd0
UusZMspi9Yhn+c8wtFxPg0TAX81G7LWxOuHPw2whCDYkQ/3tdlcWUbQ8jhOKsm4+uHVTP8ZNVHjd
bNaBMOcfMSckEjZtFVStLoLJpfKuFUSJ2m6+ELmwvSlJ6aei+pydpDK8G8SJd8bbQxzxI2p6f7Cy
4pCOODTmfImDVU5ne1v6e6fDTDXUaIQiO1XuZHEMJbQzTyH7lqwuVSlX3y7r/hDG1Xanr0dXK36E
OpYTCBMDltf71jktetbsJULyqRutZ6klJJ+0/BJp7l/zIPSzapOfKql+cMSludw19hEfk7EbHWef
1g0RL8gEPlQBK3Bjmb1Na+rli+l4EQA2NjkeZb5vHdoe86kVDsYOg0q+w/jj7iNxkoTFr+MgfhgL
VU6kXJKaQuyHetV3SYlZokxc6dtJ2PhjrJydplNbmQ6CIxCSaVeNWAaa2HkKFYw+NbnFoevG8Gq+
Oaxs91NpPEsaEZoBKBByQxTolXPKzar6bFbJ7IWlTou3tdGu5jfRE0V9osnpHJdiIGc2i3uyIMRx
tCMJbmREo2iCpKX8YK+Q579sY9bv8zGKfeWiqpQWa7sY1hNGALYMK/rWFE77gkXipce7NAxNfo2W
yb5KLtaeA74ABRZlfDBlu7OjFMeGUr/4VJJzU2cGKWjAclGLkc+YgmrA2i+6DoUvLp7gzHwmt7nl
dnoTk+32FLh0gpXBAuAWzY8QY93VxMy765R9MbJ0uUeoKUuHljguoyp25VFvtQ4vuLir4FhceGPf
w3m1n8xQACTYOsyFMPU7nZo7yEjT7CKFZp3h4ejgBJoNj7csEvWZKvcFtAaicHuay/6eGgAUiTlJ
/uLDYsg4iM1sedRp5Bh2kxNZoc2E+4qscFlz/s/vzALtG9k0w9c3X8xGmXdGZnZ/V3OlCG0vThHK
QlsPTIuTg9bSPOip3fe4E5KDvXTuFcOHN6WOcbm9rMm+VSp7wFuk79tUrHtM/h5IJv1olRxq8Ye+
Z4InaRopGAW1FSkT7XkqB6ITbTceuq3tltRb42t1c2oFmjduS/eegueEm2y8tJUiCu9kFeuUhWVi
TpPL7avGKPxwTHLCqNCr6qrWSH5UDRonN5YkOp4kevpMf7J8MIeCExoLgRelOIYE38N/P3yXYZo9
8qxkj7Met74cODxiMQnsSNQPDQCPa4hfTexGDACB0mJgfpu2Vzpsdq1Dxs3QsSi1OTm5SSDoUaKn
f61WquqdVhbPNECNo7Eg54meyF41eUlT2IEqw2/h0BfXPt6erNJyfTWkznkwOUaMNtEU1QrtdcrK
L1S6wyHJlpDkYXOquCW93K3CfVMny4NRrO0+ysG1jWtTXDJ6Dzi6smetqhYvl5n0dBfrUOkaF/g9
xcPNFqdh3AYQO2M3h96VYLZ4jaAEncue96IlevzKKr1elyp6v04qsV/0xrZf4gYUD6kt6xQvJvZy
uxcHtvH0qVqAcAo5XnQiLISCWRuX1Ket27xVq4zZzMyRntlYHbSkEI+DE76MnNhh/rjpMY8HDbRN
pZ2yzDndfulUZgH5P+IOrbiTTmvc3e4VzBknTsNPE7XwY13neLu2JmQtYD2stDJ8FYr30CL6RZ2c
H5twfFjD/aKX0yOnL+SOrDsb6dzuEtyN1Ms2tjoVUQZ3+l3cfFrtdr22dAPuWs16Dm2qtAYVX1Wa
HhiNq67NXd//TNcYEXViWQJ129PcwxQztgXEVEov30yg/FSgTb3FPQ0mivModdBlBfkLgec5c7LQ
mwc8GJGD1lpH/EpGMmNDr/ikOqd7LSkojqix/bFr13soDr0X5+F0V6yQG5RoknutWzsvL+WENzOt
fb1zGh8aZKFI7XbeOobPxUAzMlOqPeYs6Oy2+gzxxvhZFm596aY89+OEY1I+4o4MB+ljziwuEN9C
2q6YNae8ty+3F1WJ/rBO04s5CvsyTrqkpETzuRUgjtae14j8TdcBGJFGzw/HtFUJM/K6Us/xH1Ss
F4JODLC7dZ1+kud4BmNymUqCJqyo3yPZVVQPdbQX7FABtoPBy6JjR9Njp0bpnDST3o+ezsSV1zEJ
FIHyY7jBn7Lus5s3n9pavxuMyf1UFnfCisedaRAEKEpsPKaWEBbS7CNbhtiRN+VQlXXO49rnKfWu
84SNb/Vhh2RXd413ppPIS9PWD20MFGRuuq8SV07rAIGxEjv3wjlSJ1OtZ2zNr2GBeLcdJKuu4Nw4
FF8xCCFLdRxuyRMeHfCXXgQtCJGeTmpl4f/s1p9V7LSB233R5hXrogXnUyZ3YQR2cCHMtMHJiAin
1npYK83yFggGx3Vzq0GW5EPWPCznp1rT5RVl+6kv4+TOjMqvcaJNVJ7ud3M74hUIflspPQNQ4xoX
KArpvrVCBO16PZeXzpzoKeAwSCG30G8KuWkLjGkceWnmIdUELDRdkLOM7yilo4tKoJox7a45cI4T
gVPnnABR9wcq5U8pDCpCJfEWHNVfI8wju64uOzo0lb6/ff6UbosfaqvrWar+oo09IDmxchQigBQY
IO6WVH5eCoqwpcjvR7qgV9d2ON1H4rrmyAvLkqg9WF15t5QYHIZJHTS3VBwqaGRitqFnYnT1VVM6
/vY2foiX/ZQBJuQ6yhOV4PzYlTzoWluTrrN6v7CWX1ABm7uOlakbsJgZdDoPY6RFQEUm81zM5V45
RXqkl5T68cRC2A42SyVmcLJwra+ZpUOPYET7BiyzqxP5ak0cZ+baLv1Ui7HEDTYCN9YqZOADx4Rp
17QAZswsbY/JwptbKgBt7njuwpKrENHFpNJJzqBw9Og0jfIrIaj1vlXWc1lkLf286LMZmyYfrTvs
pEZ3D1pzdFRd+J6lo895mD1LL9rjnDSh55oNVoySNhfad655WWqz71q0lxw6w79whDVXLY80SEJT
YFWL+3czZQibr8gez/Wcjft1zEdcCngJi1aQOyuxWJHJpRtOXmDayZbSSlnVu2wTaMpiDAbJ6aLU
NPtsNn3hG+By3FXnNGCX+jGOwpQSy3hcGjf2LeK65JsUrqJuxddE28ZS9Hfovw/7ook7f6gxT2vW
WzZ18ozHXu4mYZdP49TAqDXPVF4KcnU67nXcK96tFZQaqtxPDYS26nvcj9MblLHXipVjJWL/lIZ3
chnLJ3C6/uCQYJRZ43LMNOpvjsASYbslWMQcczQIG4op8drXhnuKVJ9ciDEB0Z1W68x9+hUOgpbQ
Bb117iX3ta2a5l5u4YzN9+xiTap6jrluJcjyJ6H7eXSd+zZbOTuENQtoO2mXoepW79aRGCRruJ1S
bTnpOu0IlbfHacNuRV/SpLOOtp7mO0fNdLzXet0R/U6Oo5LhmZDY1dnQR9wl8UsZGc5ONjLiGENa
1ZJD/NItxCemySXgvYVbbwlXM7Hvcj3q8RNStMRifrKrTgtcAp0Xwa3TG8460jXqC+iMXcr7dppL
Wif7rSdQ7VB5s5PJHzVXFFd3eykt7bNVAdLoWxgZhjvp91XjBuTUG1yAxlOGq8Tv5C9H64GhE9+W
UevQzcBCH6Pl76deLMQTIvtCm/QxnBSoi6xurp2wiKrX0XkFJ6JrUUO4sE7pHszhUzclX9j/fxDS
cF+wppJAxxfgwxmojtlK0oWuTf5qrQ1uphTWblpu7SNXHGp0011NlJPqZZRf4rX/K+s4fFMVGWdB
fs5XbYGJOMPN687ERjCl7ore6NjHLexi7dL46YxVYNVBdwinOPVa0tApGtB/QyTWrK4wlwhafHZX
72EChHuYQ+FdOpBWESKBlzFJqCbO+to5FP0p5NHUtcfjhD/8sU+Lt7bGMu/o4rVR752jW74d2frj
mjZXd0ryoBFJEWQVxEA10QWTa//JMsswkO3maTYmjBCi+qQ73M6uXFE0h9DZRfP6NW9waknzq6wy
iy11gsMXwv02JvKixUKB4o7FoUAMxL0KxJS+JpMQfKvqkSNRaa+rqx4ji0ud5zoW4Cb8FWYrx0G6
bldnnAOdpfRrWYvniJQdojZJGFJTBJJ6VzskddI9jgp0ZWJeeTqMOyBcgx+GsGjjkqp2TRyA3vBX
ojJ2nufItTwXg2OwZk5NWGxZCLbGX7V+iQ72CMDByPPMqzupAaLHwn1bJd2eCtOCDBzcYhf1kGOB
I7rl3/5f9kx0USiKqSrhT2AGqxAfMadwnlDDbnLk8jAAQCNdVEGnXx7DAZdUpMXibiTenVrL9Mhz
mBx41D1kMd1Tjjl8CuPvjbYQJjRCdQodmiaciVofCau+U+ZCn9qllh/KuMOX1aVfzOp9IQGF1lbR
BA/VxBoBTSIa4oa9v5gv88SJUWucJ45vNGGRANd2GfZWsSpI7X2QTyFJ0iHVeBpt3fbhMF0xFGZI
NgsL15pSkDRt9zAVhbzqxi/clH/L2llKhe9mAwbXpH1xpi+6JR6xYCJtsoz4S+L8ha1tM3euDkYy
2b/MVuNeaOY8asv6Pg1l/xxBa4OoBdW6mQitCFqMRvprZqHy20Z+L4X+amEH3zFnIwt8vPjFbnG1
xluiJfL6WT6oLgn6PNYPSRo9EIR4UWI8pRw+QMGQnnS5zS1Lew+jTvmxBkGWTmLqNyZncq0jaQN3
dSi7wNCOuk5EaO54fGLduHC+Ia4IPh5AXBY4EE8ONsbacHyyQQ9gASCOsIzFu6EbJPkod5BSLAOG
ulFCPzMK/a3XKM0R3x1vThce+mREPtDygp44QEgOJElev2kEKXhkKF1U5qW16e6wsl31Igvv4thy
725fRZF2zbrJxVI+D7ovczke8Xd8nSLn0xTRJTCxKXtWE0dI+7zcvrq9aGunn0cBAGBuo3tCO/Fx
7uP3RsoMKETexPc1AfeuGhcMKtv3hu17E46qQ6/YJ1BbU8+CWr+fMJbrO0kFfn970YWMggE/zt/f
C9fFCNoehcRWwFT1yEnvKf3XUxQVj9lcpvf///u3r7CfW9QErbVz7EBPNNopQ43tGjLJVbkOJ7Sq
+clGzhLb2MtWQ+I41kogqOOsB/z7thcB+zlKGsJ+A6aBHkumn10XrtTi8vQYRIkgyeBvzVLKrxIv
8Nq0OPwpfnUmPOw1pzL28C2ml4zW5HVMat/Q3WfLWiNvUUl6JOQOPXgjyDrOY8GV9eCpUzjn9wlp
BLLD1tvEyWtXV8knSCi/yin5DGH2yMmfqBmtyYaAl4cF/Gr2izy0MqH93qqLMSOtFOCpnKo/21WB
PD29l+U3yxq/G4h/QwQlamrIkLRemttfcsNEVgOy1mKIdheaxZztqNosEL9xGT136KiZaQ+7yMUc
B0waXwOnOAi75DfxaWjuuIvNGOSY/p1ACSiLt8H4YaMXcZJS52rC9ls2OqrNGBV7N83upSgdT42W
vgPXoWFMBOLmpnAZ5/GoVDU/qJaYvLK+rUaO8dbBCmwUWCoc+ym3ciTeur0H1BlwbB2IFbY6vTWI
rMjRsOvDEKs9NtpuH5vDU0hL3HP6cORUikn7OOdz/EWatY1vhfoAM+NR6xV9vD6/2jH/IB6Gb6UT
sZWXHctus2fT8Ggdw4Xq+Df1fDsVdlgJ4aKU1Y98NMngmLLyR4Ye+Fpoeam9532YvoQ5BlbrcXZ/
ZDM01qiKt0IamLhrWIY3wdsC0YFqRT1c4MsXQ8fRd/stWvm+TuEn6jx8maP54sIcSdbkHYAQk3h4
Llodm3sSEzmp7b8A8CvyH4TcYmd6zuvsvirCJ7RjqLK90Hd6NjcBzuCLkDZPQcThTDnk/TcHQNOY
rw4ykQtULFCxMXl2bBI8ec8GG9W0I9WWdLIk60KYzSQOV0Ry8SWUW6tmxsMykSnUCQPzt18mnMae
NjQXkS7kasuu5dylXmKRMPrA6vR9nWLeFbqindZ+EfAPZpMcO3vHT9PWj5TtgcgAik99dmKFpxlP
YAUn5T4DDbsv1uZZtGYTFCs8thAhSWr2k2tPKAqRXdP/BXY+RvWec+a7AcxnaOk+klzywS32e93s
MV4lP21l8EEmg49Y6QQ20Z3B7SKcstuICLs9CLN86GjwSGu2UOkLJ+gz/Q1R8hvXNakf5Kxxg1vc
VFXvUM73CPSDtke1Zo+paKPUHfQHQHQs7nw+IZaI/RAybUNk3QkX55EzJ6DpyESEAZbNyUXsVsYo
VFqVB9OSPnbWdibNTBI2jev6dNDYcEQ1bcCs9sUSlM3dCM2aqT9jUqEbMn6k7IbKX6F5Fjnb4QQw
l1N5uqtntorIbq5Rm8B2W1NIYjSbwF8VjQUNmds5wd60T53aM7TsCcSh8kIzX71Vc7HCIussg6ZY
CEu0spL+lmvIe+TQkiPs2uwmq4Za5Oo/+hw6tAF1qc1aGDzMNfG0+n1JsboWQGG91XINrwg/Va44
5gW9lNZoIx/B/WUwmnLXEitWfwEJQ12B5zdU3zNWNEAhDXBODDV511rBFOpvzULLhw7Grpnl52Ey
gIm8FoNBTqMMQuHMR5soUFUg1YYWjTi1kMgwYN5v9aaazP6UWCNUD4p43Zmyw1i/tVhevKmPHS5P
97JMCXGGEidlVURnM+FDtXQrUECmOdh9SdPshxFPFbn7X2XZLns3meID4wxfl/kCsuqbYCXyoTnP
gTOrZ512fezQXFYOJ98k+1qtTbyPavEXYZfPA09d6gogx9lMoV6tb4Vb/LRHMPgQesLROUV1+60g
YOGvckRqWK8VGW2IOYJmRDv70M/NYNTGR6MrGJelhckdUy1/FGHaEztFN6/T6kq/9B13wFtUjdPJ
6p1f4+r+DBlrjjdbC5g+ov9tPcZFzBi0/2aX+92cxkAZ/sfoHDARrrNNRflPf2pVSCfN6/A8ZBsM
zPlSW3Xv4RnNvXiKJJMJ4pK2hFCs/eE+y+cJnfAu46DvDzadeZVZHWZJC2wg1dEfvHwfRlAJoFGA
aPD1Wph8mcgi/vnmFH5rO0ZLOKedQ050a39ZbtIHdqz2tOjp52Phd+WQbB0tglxObAdrAmgXYRZC
ZO9NK8iarjCu+N/1g1ie//AGPww0ub1By+btuTgNha5/sPaNcWUNnRuFhPC6jJgJ9M59SWZ8Bcnd
8Ma9uJtmQt0ojno+4W+yPAakVH8YXfObx5jLZOv6NoHbkEzj/PAZGmrotAjr4Rk3DSLFmnlVYvmQ
DN4qi6Iz3z7MGnZGWOX5H+yNH4bmcAEcsGl8MowygF1nfnBbEqO2a9zB1lluknSHXJgmibM3J5c0
7/YbR9Y04ZCpHP/fL73YPvt/+jwdw2T95M7VLWU6H8aTAXJKqzIvTCSopHnA9gUIUfMh8ZLBjZLD
MhUsW938Wq7Or8peGQamHpdbtVcMDh3D5Fcx5xkUC8AtbUlWEKPDJU/b8c40K4YHUMTjdfiTPVVu
I/Y+vG2pOxBGhFTcMh/tqUtBy8elMj7LgcSGq5H42RwEFaKDD85ofJSMBsCaccSgp1bCvCGJtCsG
3BYH6LgEuBLTSVTXKENzhwSG6bpbjplon+q+7i+DXhNwx79nS+2AboyJfH0vJmc4TF2K4IA0sSsw
XFxrxoLFum15tKJT3BOpOCBNw0UXxuu/f1K/352OaXEgA9VmC0TGDx9UVapG50pb54G+8a7jAd7p
stk34/C1k1SCCROPPMNOv7RWpgf//rN/X9342bYBF8tC+8QS/M8FhPw3kx04PZ4N3dqX69wFmDSH
fW2Hvr21Tf/9p/2+XIGucQ2Hsaquy7L14adZvRQNbknrnAjt51TVn/B4727d/cwofs11+PPff95t
5NuHm8l0ldRBSKttPOSHS0sytKHzUZkEoEN7n5DwoyQ+GJ2CyjZszY5NIkgq2v6R9lzXbYnNS7Lb
Vg5NwE0ebVpbnSSJ9ptptKgZnFhKTlVT6GsVWcqMBWvtI/Mh6pozNbT7h+VD/L6AOpbJ8sUFU5Kv
PlyyEjzaMuWWAtyo2R49i/KQdu2jMTAGZLbd+WgY2leJEHYb2YahishlQea83uyIsBtgbJSHLhzg
QqnFRc6wyKXXn0VSR69r+Sk0m/Xw7xf9v9zOoPmRdrns7Pcfr7krSM2ttSnOtBpo8JuoHSbAtCMO
QPClleGXW9CBVnhU6Jd//9HGf1nzuJNtS9KAthVzyv55O9s0b/nZhTjPW3qgKVeSUw7OnREIqSFR
88N2XO6M3mGsTdqjdW2e2pYo8Q6P3/iHu93Y7q4Pdx8BGeUYSjcty5Qf3s2oQyeJmTh6zq2G9Wpz
D62b5+eR+y8+rPUnTuU8cNSHmq1Vf3iy7d8fbZeUDqxBBY0ULfzDvb9pXY5eEv6vdf0bPcEa54hc
vprOoZD58wpo4F6aBS1Q5s0BkYUmQJ2PSBJbbyBMGf2hGT9awz6uQ2U+EKOnc+8lRlv77YqbIbLS
MUg2qsysjMc1psQgW32OXGZwZWMDINNcd4MY9QMjLqxdDySBg39v3EdJtJf0WXYERsygaFp2P6Ye
7pMqd3143c+j7I9D45YXRIlN+DMXUTMTz7WOZDD1nbHAIbNigfWro0x3W4O9zCjfUj16FuCUg9RF
KJyM8Ag/AfCR4Sd2NF+jVFiHaW7qXVRrV0OOy9s8yaOW4krSiuwZ7gqDWGA9dOO0oou5iJ0dJ6p0
0NedckbnWhIm76Pscehig9NZafzhdvkvGzZTOziyumx7HCBui9l/VJplwulx0ULzHE2KAHFmEm4s
fqQx0Kyx1y9OhA0jW/AMpAYHmc7sod+Wr8Mcmid9bRGXEaqiBl+xGPKDa0z0CfAyIpbU7WlozE/m
CqOLhML/Tef9jyWy+fsTT9KcVZby2HWkc7sT/+ONRwQoBSARdb7ZRE08Jqu2/BqiyPxRFO0boPVz
npv2XbauIdGnHE26HB57F841pwfjFQsNcxwQ8nA+XMM8IU9tSdyD5GoRO+Upiyr6iunnCLVqP6Ly
HVTYEjmq0Ro6ZC3D/SpTRpeRkizURQK/8ixs6mdjrh9vlVXPuf9aPGJWYGF0Z7HPBVPNQrRl4DXy
adbQQvL2rzbE9OzPeYJSyJJ5bOjgtdPiBtqbI2tCKUUifXxY/H5U95Ir/FCEM0l00mDHqsfnZYrp
2x+WtN/jOq7OHs0qYkgeYvHhMdYb6PQjMzTOuXN0afbcd3bf7LGzkS9yoeNGfbHQiEMSzCpVnfOG
sQRzjCkic0FxtdkfVndjq9j/sahZkquvDCJErG3q4/tp4HhFWrusZz7e6WQDNXNsm/FlensPUw3b
/1PWlxV5V3yPs14H8YpTvbQR3pK46q5DwsiMP1yibR39+JZINUndslx2y48rnbMKPNk0D88iTiQ2
Uwbe0q8IJ/SGLDZozwjsdbalL3f0+5eTBSOn0EdxkYYt/zSE9rd6n8uzeY0NXW7Fq/lhzS9I59Rd
qC9nE8jwjhqhPHWgVxNkwB3jQFbKVYH1Fd3T7y3NIG/Me9Om+gEYYLlbmuIRXT/kvxmU33Da5TCZ
pBcm1b394aL9vjsxgdvaDiWEmzggfDya5TJOZquGlaS1wgVvRBypiPQr7liXc1oGQF6SXSnx/D+E
oXvU3ENT8Wi7SRFfGbImV0Iok21+iqO2PbUjU2La1imu+TLdxcGM0fe5buYCmIS4792+fmGFKC4o
lgSOpnovBpbhKutqf1FZu18r91tY9j/1Fftntcgw0HSi1FhxS9ePSwzhZqpoLm7G6pgUczA6Js5C
qzuAV/qpOts8mQ3D8tqlsPe9aLrdDR1sxrS2caYFanDsw9Ax1XA07PJIs0BiD7KYd1GVjN1N1+WB
Z7qkK8mo4pVZyKiqoAGUWV5m8IfEJnip+23OM9PzDrcDSIWgh/tV9teVtCTpkNJ6WBcsCOO+GGzx
yVgo5yEBfSpE/Q2MNMp9ku/B4xjwnZxfrY4fZJSr49F7uYtis/esAUDbbRFNaRpedGd8WZrhm14R
hde1/YTTCny99twJAMfRjJfCVtFdVH9B8E/JHEBst8CV3E7SSdj+mksc7KnLwLGanQCEdGTcMxCE
Pa4Ij50y5z/UHL/f/KbBSZ+8sWtKJp5sJcl/bAQJ7KMaNxds7QwWXdZ6txq6nvYOGeBAaxAQpuV/
//SbYKEtZStECpshLP/8oX2ki36c4/bsZFkfaJW6y4fRvaRamZ/S0UqYscA0xT6hS4MrqyDM87df
wRws5/rvD5X4cMCBm0upJdgJCYOZ+m/PFEgTaTStqZCmtdfGdsorDxFbsEnDFtsvaEPuAisO7zQ1
LAT+QYLa3ImAGt3PaaYFMRzAtnSmuyQpf1CI0DgWmldjdJy1gtrJRcpfY9ioqvErnNneWrWBmXX7
ap7Fn1Z6x/jt12GNBxEn+V2E5Iz6YRytylEqFabtczw34E61mPnGhclMQWB4BThv/kxk0TjfvsrK
3OtqxlJOdrieUyad0/revnRCLE87iAF5sEjt8wzp5Hx7SajisbjPFJ4tAOLt+6ZW0TykdbGLGmAf
Au5E0/T9UWKEQwRppJ9lBCgehuXUNitiSmrB3zNTwFNxPf+/L3WcKVpE45nkuDynsbPsTav7BUFQ
OyfVOrO/M1EevkFoesUMq0yGkJ6mXBZHZWZHUIvo2qkKzzl27dCp+bVnhwGW25cLYSEEiXO5vdy+
cjuGS+70UueVdDLFqtSfSrMnLNOmL30IszMPm+jIWTQ/zpY6CEfHZgMLohnYtFjFcMw1r0w7xWgM
KxPJaj3Y8ae4iMyD3RBnQ0vAL65ZCYSo+PWWzPw7foVf8P+wd17LbWvbtv2VW+cdu5DDw31hTiIp
UbJsvaDksJBzmAC+/jRMeVm29q697gfcchUKiaQsgcCcY/TeOpa7oCO6CD9QN9KWKVOzuirRq9bO
OPasOk9myAC8joaNgU0LblQR7DIAMaRXJHud5sZDTJLtYx52qwYtC8zEhFZBSoNVg3N39PAEbVPu
0ssxc92Tkxkras/+pjS1jRyejaK8mjGRGNDN3E1qtuGuxSgmf0p64Hc5vfd9F9URlJDcurWJHkGm
5mpg+kJnHonQyk6VlhTdojvFiJ+YXBBV3+skj9YttaY276++X6mPcaB6hBaOSG48/4bnf5lUfIdU
pTJ4LjWlsiIYZlb7mXdBHqSXKkYwW4DCWdrCtvfSrsNjS1kEZBMslBpWfdoS/DyO2OVxa+24BgOC
K0PEq4aSb8OhZr7QMJ32rAAUWvMN7ywgZaE9CjKqF0kVKHhAKcmPhZWdULnMaicLyBbKswAfxbZF
5LrFuaXNEanB0qvIfEl8+xHBmL6OUddsiww/ZAK9rHUjhf5P8Ika0QWrFWUoDfgSIM+9npm7gMk+
GvVJX7d+fRgjMilJUskr7XOeWZ/MPPvsNgHC0i7EV4orfq93NVhix9oZgYaVLyj29gxLKkNcfXWv
PyOcZeycgzURtRntmnAt+NC4q4crP+aC+DFl/1ahVKHNuW79UBAUKzCSPUhj6jjLcofKe9TRd9GE
oZZpMfQ75UN3gSjeLXMlJspPIK/q0+gZJWy17V0uI+ku9lHYXs2eDpMS2XA9wlc1mOyt12jpVoTo
+0Y11Zd5HBbYWpmu4zLgep3gSKOMeRRoxBcJhGbESWxCBL/DyKNxt1VtdCNUF5xOIGoJjQGuGKN+
gyyUTRaRUtFU6smzlHxH4lBOvxjz4oDhb20qY4gL2zce0Avw8VN9G/XUWamWuia8B7OX7aaLmCfv
0k1oeRZ7c7TLG2QGYgpqkOReZKZLY6LDmqez/gjrLUGyC+IHvTUCgnRnBgWhoiKYH70jkK9WRQJZ
hyeKJeEeribFEpIoqC91yqY2kmbVAkNY9TSw7my9oZjjMH4SLg98hw61Vxgo9HAWHMV2TH6UxOAc
0faVJzWKZmUKhpMUYeXJy++ZqbQnSr0ALZl9LisnNjZuYTrLVCmAA/ewEZOZXM64FuRobt4zYsKy
4jV3edtpZPkpMZ6IB4w7EMzrjnsMPNh01ZNmuvChBR/5/4cHO9eXkeoOV3KCxysKqpArgBhsAcgP
0pN7VQJIeSVfporp7DJAjHkgWBhbis6gC4jgKXbxEwc0yTr1c1EOM6FIPCaEx/GkHMdVWwYXBMTu
LUm+8WCgw9oY7qHNmPUwk6wCHdsmYl5z22Ky6P0eIdTVG7TmkbK8tlGrEXxSmBPFlUITHQ5jEjlY
S9rXdMzrbUREwTIok25VI0s6FoX70KiDxa/0NYSg7OGTOSQeIrgR8fsmoq29sMGmLqy6z56y5Klr
jOWA2+oYoSbf9X15oMsYHxWLR1ztWT4ekBJdo2MyrCy5pTwoSbAp4V06WuFdilZ1NkOt1ls/ie/N
nFJfW/LFL8rcXCkqnrQOhfk+ynJ1H4zZE498blRoVPltqxT6vKbDkIS+bcmY2MOCNPSrlGbwNujs
xRAUQnZT4xIVkek2xxLpdLTovK1SlXybVevsxcZfCcyu0Qjpx+p0aXxrsNYRqqk8oN+NcLY4jhnD
5cpf2bn54lckKUND0DetazFuTpMLqnv+DHGprhpID3SABc4vZRukGAVwi01nWpIU2tTJW2m4iTch
tuU1rphs608VXglPS461eqd3qnFm2oJWDT7NRdQGTn5krWiTdGPtUrOHZVSvCnI0TwjoiGS2ipBw
4Uzd8nvd9W06booqGfaWATe0m9+apnC01GZaC9IdSNzOcBPchdYOt1CXe9Ct0oN4aQTEoSrclSzD
ulXcKjOnya+kCORb0QOYmmobw0mfYPHxO3dZ+aq25jcZry3HwktJSDyWkejURpBjgfrFr6r3yU7O
ZtQ5X2x4G41VEdIDLBC6qOhvqNSWUvtL6httltB6zRwbVWGchntPadeVr5h3EBDHdd3XV6aU3wEL
79zem6C4rkyGUkyMBljTKe7DrLl3HK1ZqIVm7czOOadJcNapcV/0ZvwymmSPp0F60hvV2+l1pi4n
Q3KICfAmZU7bMkRbg0W0dw3miYVD6ZJaHLOO0IyW9kiZoW2IJMlUe58lFfHjlXmTbZmuNZK9rdQ2
P3f+YqgoONrenqGPR3MWWw8Buh3CL4rYrPd60tFO9gOM1n1rIswTA7SzaatlpTjaebGNglA7Wb19
nNz0e9XG3tlHFmRQ4Nm2U32tBpIA0sAn+tufyADS/FU4HXM46+DfUF8ZZqns6TwDeVHBqyb8OiIg
DZSCIAiM8UPhueGdhX1CGzX3VNU2EYSGtap98Sqd5W2ExqjKwnU9NSSYtBAoyc+MvbZdymZIWxIK
3PXgciuN0GKkreshokZUUIhe089H06qKfRKX4crNtPuS6kjcfVOtTYUYwax94u/QlCxCv0wQ6GG4
h9KaLuwS67uYLYw4RPEJ1waNOvIMPIdwXph6KFoJRY5rcuHnuDAmeejksUYvtcqtTz72zG2kW6+R
bxh31tTMRqV4r6vpZ38Q0C0NV1uEGeYFB69PpObtsXbsm5eWy4RQuoOfVXPqFDPQpBS33GjUY2cG
gIzNcQn8MadY3Ow0bL86Q/MHanuP2airx3RCryL8ZJ9GqUV7u+/Xo2OEZ+QkGzFhbwZQ4pCA0mI8
EX10oP6orTFlpAfKghkTZutqK9EnbuP1QVA8ukw8jA3krXvDJaS1aZNzN1nehdKJHSGgjOgIIrCk
7Vc1/QvVv/LevpeAkyBxhqschyKa3qSeEZ4Y7xvcxpF0K1ULnplv/ooMShV1YYCmsOPinMyVabbd
HpFHswoMt79XPLFX8TXftZ3SoIS3oAxZdrLNQ+cSq2a9VbIU08yE8A5mAUKVJvrq9AlJHqLDsepl
D7WW8EDLlJsamOU2NhqP232M+MQSmMGBL3tDVULDB5SgKfb85Ax2fslnDX3y3BvNrcqGT7Ym/Aeq
ReihykS/9JisKQ8BmBnjBjFf4mZwNZm14G3CmtdPx6hR4Xl3gAfqTCgvo5FecCJ1tuL85c+BwGir
XpkPK6tab09RTXe0mqiCtom2rxNC7lSTayOdTVU4wJoS5xFESXEy8Ifu7Mr9Ch1Axzl2rFq6ZJM/
ZqQBVuXatDwD4wZ0pzcRcAOcAPEo7VTMRQu7GomcyuKnytLXITkI96ixi30UukQlhN29a2Tg8PmC
eRO2oC5t8kOAOPKhJCqq5m6yjwIoygM0RgzqoLJnrXw5ZOEhNj/blcJ4MG+QJJcNOQItkrVDQ7Da
PszGa1BNxcY0J/+zHaK2gV0siri/Br3Jdy5ujLMz8VSukX6PUahffcO8eMTZbzRB/u6Il9qLUu/R
NfA4Iu+76yrzWIqxvreasrnvexSRfQnxcp4/yOtWoAlfihqGS9Oh/O0cY3gYRK2d487wPvH08dbW
iB4eo89mLAES9OhjV7XTEewuxj1gzvCJGfYn0xPmUclUDJaqnm/5yzwPdW7Ro+Nu68fqsvRQh+Z1
FtzPSBmYk8wTk8EE0GQMt6wFWiDIo7FTjN2UDd1b6n7xyRu5You8CfArb1wRvtb1spkiHutzu6DT
sT1xtWFeLHzaiDngFlCXgLSTekHhDM1VPuwzteU5WZsgavp+AAdAxmHHeCCtDAAXaTJtvVRAN0gL
88SjZoQPQSh9VeZ/Ucrw1nRVCLivs26p6MO4VzVcEf5gEaiHSO/OIFkPMU9yzGg27WERnnSioQ4D
TRbXqq+8HeLfeETCnCTltvWQagxqq2yBorckJKi3nB4AAQl4q+by1tSE3/KeHq6H83WREeF2wmLN
rVm3H2nBP4p8PNcKri6TEdxIOA6ORwujaBPWu6LG6wkmMwUf3c4soya2PpHEOS2qJgU6OruasOo3
l7Lqm20eePisNPfIjaTf4q92NzrFrxWA61e97QyQZP1ENwHlzoKkdu5h+ag8EX+sBRYzA3tUAefq
Z5plw5fUwoIybrI0tRnakqbhC+TtQQlV0sybs2iJN9Ja/5C1KbkuVfI1aCuCFQLI+rlJF6ww6IdJ
RFKLfnaNbAvkMxFnESWoM0ycTW419b0RM5D04/rrGHojQ210WW7UL+DI4v3U6bvY0UC+KA2GYx+0
xiGLLApmhdUdGA5HJwKeyxnkS3Sq2GACII+UVgkScDAnNk1WK+R3mKOiWlK3wG42iH3n1OQ6+8M5
QHC5G3T9L6ceLXjO7ml08UU0Jp6UaozFDkCnsVIV48VEcby2mVEwaeqnZc/vb+fUn4TLrUE3eKx3
QjxIEBRjI5UvvrfQILNJzARScyjkY7Toq7CGod09VqgWl01bZ+vStUmUqaJu3QdaekcJ2RfFcBLW
cHCZQxxKEGAdyro1it8EqpZdH51Yv2jCbR6Yn3N5zgbZLDr3bnYgItq84Ms9FgRqIro1gyv1+1Uf
e9XagSO7ah1klaMSVqe6KrtlWlcXrezG526DpnxRqkF9aRCim7jWnH5qzk5nHYM+nNOgen4yq3gR
NSdK66Elpnw1dPklwSq00gLUlxWuikVCMmzVGY89NmRsRiOwE3PpxD6YMBhES+78XzMlxIOW6tWd
4DP3nrA+KYX3wlhlUUFg3WKrZZhLUYO4vBwDTRrfVU22kLPMOh/fCqVpaRv73NE2jUbrdbJ4dqlz
1dLr03Olhwx4u/TmGz80YFzYw6s52dnaqVWhP8+Z8Fn3NRjwzJiO8AmwSfFHakz7B91w19gstZXf
kDyAs20X4I5JJqNZmz3smNALyVaJv5sdAzmHwsDC1ioCnFscQQimcavpj4lBSUzTOvv7tLTzF0nQ
L8Kc2Y6rPXop4PrA/mKQtnzRo3Rfq056jKvsIaiZeJmGCffFH+7FaCoosJRkTht1l01EpGjU6sem
C8Z1Iwzrtdcia62M1t5OcuPCXPTEJV/YzbCnTwUWO8JjLEdw4NeXWkT3IkJ1zH/JQ9AGhNHpCf7A
L7idVOevUKMehSsTo3eHLECMfFcbFKuhw/y1ENx2vMb43HCtL8JgbPfG1A84q5R87anjmtsEnPNW
HPWRFmivVec3EOQsIAP+NKxiXzUwOFCVGGIzXTkWlXd/5NrsCSJF1o+dBey+mpFtZs/2ygbhIGrf
rVuZxGWkjAsNxSfkjBCuGWR8h2tMEE045aB3sAhN0/DDsYHzTWrsUREcwtkrON/Qm+9lHNU7WCJY
z/vpq7KFy4PjxzsLvRMHW+hiORhhv5L4LqgCsJMGZPuB3pYHoVOslaJJGsXJwaZ4uUgsgC5WMGxN
p6YKy7TOzctmS4wK39GU6RSPILtHz5tjLF9A+V7rQUE+Y5u8dq0d3TGUrxa1bfDsYty0D4v2XrSe
sTcah0fKqMqiKZW8eZ9ajyct04KVYeX9JhD9F3I5241o03yZJDa1T8ep154rmOiB2l0OrUBoEzbq
Tj7xuxaSRFH0m5rZVmXgC+OaxIYK1G5IM/HZbvQ9eS5j76hnTLSqNZRExNEyGwEOAV1ZAjeF/a47
zsKp6ZSq9XrodGPvc5PtXLs5Tqp6PxG7ehY1gJCuVnBsQ9rGVDzjAfkypK3/tQYzj5S242qugGy4
VlMsVE/EBxP013Jy7S34/Pio4s1jGgUCWi8IhQxUY19iD1oAMUb/NGGs0vzqhWOYX/Ru3UaRdmpE
ddbFYO+VEQM4tfSrdyguS4gtNtWikuoUTpc98VLNqtFI/Yb7fCtTvXlI69jcZyQXEziVXUkjEJZ5
byXBqXaLb6qbuuuyN6utiziBQgWpm1R8tceKR9U+p+tR1MU1tWC5iQg3n88DAYP5Hknz+BCl4C2S
0Z31G9Fd/JBWrnW0u1Rbcfu4OvYILkBUpIbH3KKncLRPjET78UINeWXUMDxiaKf3aFZp0lX2uLBs
0fBtTMaLgcsN4zBB0vggjXvF5WZr6o2784HMLMsORyNzZYtWxHzlVlBhsPp2W+CnALqsPKAR3hDe
wyMXH7YI19mgO/DPO55rCsnkqhfZX8T4nYx3yHWlzxRTH9KzWmevvpe/dBZFkzF9bDJdf9L7Cbcp
+kewHiRmWP135vxEYeR4SGQYH0+rlWnr+akBVLIxcG2TFoRfHBnlQ21Z64kb563gZjSGLtzycdyE
g/m1rMboE3qDz65WrsH81j8s6p1B8uTCRz91nRremdyQNa8rTnpH+8Cl3LKz8umHINkFa0NK58ro
zU++/4UZ0WNGxeihCBJjFYXJhRB6lU4GKXNTGGIwFVGyY0B/IvSEkVbsj7e6VPn6tKOFx7vqFqSG
WiDvqEmFdtDc4/EiwAHmglGeFD1StxrJf91hDInsqarqU2J1zapK6uqLO1sRfFEOl6oq1Huh5Z/x
05XXsWj+yjtoZMSpkhsmFOd5GuGPc19SzsWI9yMRk7nRmXrtmo5Ek8JQSKYarh0UJHK1Un9lODGi
YEpsSwgk3KtkfKnVVsmpRj198KOJAiCRxhMWGfw8yGT3KDkpdHkp6aN6fhPx8OwXJKyR8ticfE0c
jbk0YgOrYrTNZI7ssfGMjm4869zKVsowUNXtxicS28xrD7PfX5j8aFUlGO2mLU3orupvIZbNnd2r
fDnmzRHQ/U319qadqhfCbraFU2hPQSjWjq5mX2q6K9sUTMWmLrT2yamyPQP/VW/jdl+sfbzKXI8Q
akBFKq9aOX4RQE8+hR42cNdz1322stI2OWUTMjIvs/ZOC32KWbxrt8ciJFPU47NxgBBdQkuaRNkR
fF1nr7cP/Pvx49ov+gX+d/7xvF6jtdzCCzlaZ/3qPqbP9neqwXq5aMRCkKuYQ3KhbbRqGUFEq2hp
YtFZe9yFoQMQwrHkMSDcSySA8IclrOJ6hWp2a67W6/P6/OWMs2zxSurNkmC29bDWN9ah2kfX6Np/
cj8bf4G9YdRb2oAFKecs8YiyGT9U7bqzaH2QYLoBcU67aqfu0+N4FVf9sflCOiLNyARPFFnBNbFR
oCpXOMGUdtOJLbV83KsoQXCQqOdwzMalVYaPYVduGoBouKVoVHalW+4AIfZbn5wdrPg1ge7GqOxd
kZ+x3RVntwu/kM448EW11/Stja8JA4EFw1kFNGji7IK8OKVJL16LEhgAaR7F3Yjk7toJ9dNEEnAj
+vSZlRhlUhEwxozSZyrJS6tGgpBYYYW33DSfjd6mYhYz3Izzo4HhI+eHuD3Xa3D+cFg311ascGQe
rgngKv92de7xVValsFdWM1YHuajMsjpU4D7fNp2QIOSgxPUT6wQ7O1Db5nzf+iA35VpCcOK2y7KT
RjvtQOfrpISnjMrtptKHYo6zKOiXs/Zhs6Y7spusfhW7Rn4oMgeSRxhULDX6ZZshdR/kkcm3rWVk
1VSI55hzPzZODg3CjTzoF31+qPqgOMw/gRC68tv+MncowuHByYWWEeDBIphD0v2Ixfs+uQbWZr7t
88xOcS1r82c2Oc9rf/Kribwcfn4rKplX0tNdBlqJDacjG7EJiu3YpnVzVEu92xbg3SaLyHv5nk0T
5W9rH/bFFQAnrZ6zwbL0acqrcFM7OkamJiTNggcaRKg5i5qZT34AQw9nJp626Bh1bj16iEOIRrWe
qr8v5L7AqVNKesVRmX/rckE/ltpp5CUsB3sAd6MgkTBU7vq9FUHZqlti5ucPErT330SP/5/s/ziW
P/7v/3wDVNbW48OPICr+hPSb6Op+Ybv/jev/lEftj+//59a+tj+a//kZFiDh/vPrfqL9bftfnqMa
+JKwl8zekr/J/pqj/4vwEej8joW8inH8L7C/o/3LQE6O8Et3NZ1X/KT6a+6/PENHSIPu1MHqhLLl
7+SC65vU7i2P4T+bpowPKkFaoby7irTZ0JHEGK7+QbaeAk3MNZFYPygR3cl4vaFiplSGk7fVelt/
EtBvVqCzvK08qrpo4eRRCdWXRyEM/Dz6n177fvJ/eq3mvUb4U1dBX1ZMrFm4aTqLf39tk5pRHZ15
8WFfTLLr3ydCI7BzeFASEfu+SEuvPr1vRmamHAkn8oCREwiSZicD0upSmTcrOFuMgADc6HZlPutO
+z3JW3GBCLHQwnBdODXN1UmML1ZZkbekec99MGwAc82FT9WhUJ1yi6HAVflHuWaXnn/MJaT2fTvx
NePQI5NjXhOsTccfUXzAOl+5YiLqK9VowiLphEE2b4d2dyHuTP1aJvi2JZBBYrVkGTj0YbZw62C6
MpMa3g/ITbmwo7o4JSUIVNwbrEKaQcN7ksfSYVAw9Q3EUwdjv0E4557jpmZSVfruOZzXJqLHFjRF
CzDN26IxQEmplXKltpVsE2JhQT/3xbmfF76SsEADg0cxh3jQChiQiGzQMJR4q2BBtGeN5MYzqm7z
phVgX/We3OV65jKHQSlQxzVPVZb5KzVUrf4hSeKG4uLSsa3moVPT9oH/R7/LIwTBcp9czN+VOZMm
2MtNdAfBw397kXyj1Op3Rk2ckBiMolpYUTceBabk3xZyX6k7w8d9vVk+/fybu8Z5jPGNayK9oB4L
b75Pq6gxsVijzglvIBcQxwjicGJdAGRPWpAjmt4d0HL2hHVBKKOgjZvHnYoHfSDMDctN+JzARqVk
7fXHEvP6qmDKsYyxNX2Sa+mvtQYh9du+9zXH0HXY0qFNjRcZDwpKa0vSZRcu5bYAdbUNMi/Y9XD2
MI7DhFUaEd6cIcl3U91Xu2BQ3Yey6WG1KVn8HWznuq3C7KX1R4y7pgJJqyWDLTAScwVDwIdOAOc3
K/1AWxgqgGEu+gK5kV4wygLnrDp1cR7nReUIazF4ELvlgdodQ43vDUeUsMXkXpXfnG4gXzZ90eOM
vkrpVcph3szznp4m1jcFr1nxwteT/9CvzTo363uC2jUD+vxktZCKzcTUjnFOaxVpBvQQAwD32863
43GjfbVLmBFOZkXrAq8hdn6FOAdL+aa02XCXOL5xzsiodGMnnT710CkXQI0DpGVu0KZEpvOARRgx
Xr25dC8XCAB4RfT7noA06aKqp61vcioEgOWADmwLQii6L8hpW1Abyr5FItgNMYmUzEPPTl5tk/k+
Ihfc9fyjNd9H5OYb8fp9mz/ghYJPRC1Ci09tr2V3YW2i0nKs6XPgqyfKGfb3MJpu5mRFz8wUBH50
Ku3FVGd3kef9PLXPp1NMnf35t0fhz6fNHwkWHyIs8PWonj6H1kA7mo0SH6XLjpZFTEpDyMU2Zb23
oYvuReXvA5qPAxy5/fHU37b/bfW3wZFcbUZ8o0o7mGsC0dWnrgoeoNQMlyyK4ieokn7WZFT5Rn+d
zn9mudDsyeQeBtwnT9u3/ZkMFJdH3fkVg1L7a3ne+8t+veJ9v6VPyEfkK/75M6j+3FW5yG+jW+Pt
6QtxH+k1zWKbPDrLbstXKMQHugfBp8xTor3pUg6HClW+9sc2CpLXJiPxvo0Kl4YSpD9FyfYZ8dhi
gkkTTPlVsVvrIQu7u2B0us+jZQHKs22TUkLbfc5hWZMF3+COsJpgVwc4ErRao6xcj+FL7zcjQgJ1
OPU5GWPICa70BMKXxh3CtZpN/r6KrPx56lTme+xndu5sxhb7JdC/8EVrL4Lcvc/+mCu7HibCWu6m
v7dv4zJ6Cjy3hTI+JStfEBJr6PE/6Y3dP+0GXH3ObAjXTcPFCaFxKf4pOJ5iw22w0UffYy0xCDHm
0RWryfRiqgQZUIZnzFAiI+sml0d5Mb6oKTAlJWib09SMxkMYKM8jX1hajkW8GlOfioKhMseGQv22
JvcpLiAYWlq7D/vluUNnD/QX5te+H47t6oqjnt/4f3g7uU9t4m0Zdve4xgoKjJ04qW1mnRIoquus
mILPrR1fnPnLbfnWtcI08CxP1UOQ4PLUfiIg+tephZM63wvFuMZlpj3bPkB2jWiIFUjnANGrYipT
mV/dDlGEjoeWeAyKvKypiEuJAe/Cn2t/Hv14njJE+AkKXvHneYR6wgyrO3Pp5p56gpH0+8IrtX1s
2DUVyz/2v59LA0w9yc2Zst0OaOLRTozd4v2U99fKfVaRX3SRDjv5UnlQ7v/4ssxT0XfpYjUUycaf
0vGRhyfxfq5Wf7YJQUAM6oqvQdneTUlAmzpOWsBcCibNLCoXreXVDyikkEZa+RPA1Piih6r+9Gtr
mvHjmLqpDmbxRZu35mNyS+dJ9X7m/9PrpvkTfr3L++cFfILc+nXs/fPmY+9bv34yK4evnpRMkmMt
Cu/cMjCXg6UXb0YFuU9aFt4XyexgQDxMOIE2/DxPHv1wcjgHMv/354jzp7wdOJdhGHPikGHjWpgn
PX9+kQfAnXpYG8r3KFZvCIzce/JI4jv0Ff1SfqMZEnybsZP3DH0isrj/3k+v5Fvza38/IcaVQVrz
+YMTeb+dL/eTjf4t9V+j2nvw2nQiUgR90Mn/ddW+rc371Kmp1nFkI6agucCJ88UrD8uFvNrkmjyR
p6MJatDkHeXOtzd3NT+nmoqMRikYFFcpwPe8x1BZzYNiONvqNoQkvZKbau6m960G4ms+WMwLYwYY
RgPgnsh6gda6dP3RotnfNhd6OOWyjZLsWwUgKfbtAcrHjFD/dYZtfcfB2PSuvXcgZC1azWaQ9b5d
Gv8wGpCmkiIdaeXME2L5V5wnu7NzXsd++PGvSFeVkqdiuN+VAPITDkeN8GI5iyyIzcVT/yg3kgTE
X6k8lpFd3KLxtc+cIzw4opTsmlHhr83SV/mBY+G/HfUip74nVQm8vkK4Q6WfDDOFkFuq+sma14x5
n1yT+96PFqWvbN/Pk2siEg8aCqCTcDzmINiGNlJQkCCZusiFPFB03sCk8O998hQqRIxO5wOllQ7W
QjLmtHmnfBt5tjzRS6AV/fdviv3v3xRntjG7SD6AjTCn//ObEmC7UtQhNL5bOcFMzdwRohT2c2E3
EVeq3G5bk9EhOGEYfc3hfVeV84dJo95YT5FlnpUoMRFQIac2wubOHDsT+BkLuT+ibbn20L4vPxyQ
R+n8MbPVo3XbIZLcI/ZzaJ0UfbyKdJL/hghENZ2XSwM09GLMa/P+wrSJiJPnJjGkdHrKx97s9Sdi
bryr40THmv7tE7kA7nU+Vqnub8eaecs0xWPBdUkEoVLtG7w7R7kWi/HnWvpr7f3o+1ognJiQjabe
/ve/jSaJGH9+AVwH/5ON1R7Ht2d+MEBBgKFvP6r1d9T3U2OundLbgAVX7ogvvgIf6fdy622XoxFi
Xee4j1C9ecv0bXs+Wx6Pk2g8CKfew/pV7owstPotmVW/vY08IM+NbN0EgytasKo1XJNiUr5Yev5A
jRphNAWSsSWloA6M66DnFaKDMlhit1BvajgNxGQrc21ZRasY5dXetUODaLMEeYyI65uR5UCimzB4
md8xTBx1fkfTD5IHtFk1AS0YSmnvZd9MclSqQYyfI0xta/RU4qCltn+VZ6S1LYjcjeOF7GKSDaOe
BrNTT468ZkWFuMgygnTzfuT9xAIf9cpAxr3MhdHce+TjpbNpx0Rmf9NFpxP9gd9c7vt1BrSkZKUN
/kM1zx+tidgN3fejVTNvyn1R6mSbymPs58gZZ/BrW4p05Ilyn+LFxFJrcYOXCPXO+3tlcuKagxzS
GqWl4hyuqxahTxcMzIfnNUfPinNp5dZRI4Pqw355hjw4v1Ke+v4ia35lPb/y19vKM+R+eZoeIYuf
31bu+vDyP9+28Yp/eGa7f1INuNtbGMkBiODztbnlf2Qq0NdXYzi1/rdknEO9UUwTIAR3f1KZptua
mx3lZmX5Gtr8eFoVE5XuhTz84UR4bI6zfDtdnjTM7yHPfD9dvqXclG/plnhzdCPbRHE70uc1SlTw
PiS+8ij3TMIYz4ncTVaOj5IAtkTKQ11fvB+natstHCdNtpMWjQS7zYd/votGFQkjLWDYIliXtdu1
VEwg4WhxUREfP6/KRaOk/jEL1nJDRaxw+u3k99PG+UgI0uuopGsAaLyd3PW2ChaEB5CDXsVv0gK1
TT7iSZjorVF7u5P75MKisgDQej7HBTtdqmONixGmw9u+9xNDerpv7yD3eQA6/ym+0vzTED9fATMm
Qc7/uUP9m98z8KbY8spW+YoHYt1Su8BmXYPg1wgXRYrDk+X9WYJafji7EC55uETSgCGfKWNmVCto
BD/Pl/vkK6doGs79N+4k87u+v9ef7//2oVHs/OVwEYA7a+6lAr93HkLktNe3McM8cGAK/r4ncLOE
IISTCXgGaXaNUT6Fhaj0waoxMRUHvmehZrTjo13p1UIeJf7Wus0vmDM4315AxZUXkBWTNk2+lWMb
Bars3PMp0PZjcgjoqa9IrSl26rwZ+n8flZX396Oy8i6PqvPJH16rJWr+BHwu20/l8Jc/6tk1VMP8
baEE/feJ2Ja93CUPdhDl97Fe/5Vp2CZSVUf8OKMuqkVW5N0mBo3dzyPHuEdfN+qjdanQ4Bwd4oDW
4BaCFyRYy9oPjc9gIlZ0T4utP3ThiodLeOsrI7zBn0SY3SoXuWuIBlLCVcT2wop5xnWCPKa2yzf0
r3pkIthqKsioF2mwKa0gWFBNSffvBwZEfHeVQvNuPu19v3yTDtPhbweoFU4LQ1UYbBA4P4G0rKhu
JIzm4rK4qor9rR2d4TMewnzjaNa4tcty/Ox3xcXuXPGQhOE/3AidP6EbpjPzdUwcxpaGe4kpDH2h
373WnfDdWsVm8nWoqfRDHh1wjtrksd0xTrvHjugDmG7Nv4w+9I5TrPY3yrZwPh147XJTLvry0c6n
6kFu4C/pVqbj+Bu5GWq5dRfEFpY7Xo3Sor/1kf9XgtvuqPdKeaa2ar7VucaR0HEBV13WsN5qVanr
4ZQhBX75fp4hq1geoLzKs1ZKepCDsMxjpJyUqbqS467iz00PUyt6ynJD28u6M9LiJov7clEmGdLu
Gv/HPHH5X8rOa7lxZNu2X4QIePNK7ylRoky9IFpl4L3H15+BZO2iWr3v7rgvCKQBSyURQOZaa47p
8idYxpplAiWcsgFhad7nZwr6LyzhdMRivbYQZ4nZ28/oaw/dFKcR/foQ6TsHoe8zkKCv/Vonsxyi
ym3e4RPg/ttKzpiyYp9XcopiQi1CowgxTtOJb/79b4q9Q1UPlZl9VANqSrwVy22dNCfw29EwyVL7
I56L/VGc4dpabc2yOrGfq3COmSZPTWiR4Kkd7RLLsXV0sgAnWsfxd7XUJUcrHE0kV1Qa8GahfjcI
kr8smNdRk8NlL2Mb6U+k/rAGHD9TZGEqMcEjQfyUCBcaap3t8aIYZdueal/ShxS1LehqkvsuiedW
xRlOJbO5SDHSno/Tq+d+MKnwPdjT4d4Hh3MmK9SAIEtUlg7Lu/qSteY2dctNovbaq4b+czHkOnQH
iA2viPDwAnLySwNl4hLW7p5HYPSSW2dL2IhMB3EmDvZYUrcTtlSqVDFFxNMorphkiFRPXt+2zSSe
nmOAHev7Rlvsze9Nd9qli333n7miS8wwpRyhXFsjnMDd7X4Y23zACSTZ4ICrbjQAYgW+HP+ZcmvD
aHxSTHfEUqdD22J2iwYQ+1GbWqKr5q2zl+v+KFo8Y373t5kcrIZQxsTwT5+YQg7nm9IM1bojxlt+
hNTzL7uaoj0NmsUszgfvPdGoYCN2OeyzIUlfFRR7oj9z3Ww7+CHoZyJS7xp22rPEVJyznqTmo6LX
V3PqNwiQrCKnd9dIFFOSSCCru5lb9ApOyn1nPqUacOcaze4UsNIrRTRE/AgFqD+NiEY8TfPaT9O8
YFWEjv8v+DRNJqX95Zbi2WipJlgGVg6mOd1yn5AUvdal8I1H7SPxuV8sncpzcaCoL1wVQ1yj0flP
n+7XAzzVyR5BdKaQ9g/cecafGaL7S1PMN8Arz+KE/5JV1E++NA67sHUIjE6HAX6DrrMSuXeZyHag
vaigSNRMv03DNy5amdgJUU1Cn9bhimYUTrFCtwAJqa+SrdBbF6YkL00tJ6M7ya+RowAXq22qAqdm
OKTkA7O8nolmYxvKuZX1o2hF/pjhEnO7UPQkZouhT2g9eE7wHapDuk8Aem8aDBxnIgU2TBuQL33y
1Bf9fd69TzLIXN9ybV+uazR72BtUqc5GyXvH2jt6qdpWWiqqzytl8NyjOcooV41Ifgc3hlRkquz+
29TI4u2DfNo9GkWLa0vfd2u79C0yL61/sqdDIRPOlZEf+wjET6ZRJDJkTwZEu7P7E9tAfSuVFMjM
RJ/TGj6qkKiea/6QLj9dV0gq9XM2dQCF78dn3B6+jZYjv4QmyzQdOQYsSpqUeeprC3XxUjQrxBRL
zcaa8DY5dv25GrflXjQ9qXizDL85m16pvPhIy23N+Nm44MmF9HSgdPKYm8qbeIuJLnJze/a3wdnK
HAu0pX6hJpQ8p9iQ4UAmz3KFWNJ9p3bflolRtSBu9GW/Jrlytu2VwN45VFB1ixrQ/64I9K3fA/cI
VdSPk5+RNh28JK9IGHI2ZlHG085Z3LvEmZgmZoimOMi1Ve1dV6nWZN0xo/Qae42/nbbEAjd4w7Nk
wC5hGI8RmvgXZzj76HHfZNdw96M7KZGmpuok+gJ2U7IVTfiHGNsq7gXjo3e3Mv+KlMGCoer2O8fP
kms9ucPFwN1EfzD1q7r8X/stHlG7QNLQmU3p0N6EXy6aIicqsqFi4J42vfdhGLjBs3ErVbJ2dGUg
Bbz84DhNzfvB+dN0ZaTzRqEHazEKz4wCDXFaFmp4HIOtS6XxMURBt/R6fHS0UbOPPdtwUBVd8U7g
AEt733T3LZHJa9643OxB8a5Hko69X1yvqlHO3wtVPwa82Z9s3Xdul4/TtC+XJ420EP0slfSlEYSH
oLARiE4lEeKgwVqehYml7USTlYByrkZgVdOMIbXquYE/+cpuvOhsNdegx44DNRrLBJ9k46IPJGRy
IQks0QedmQyGdaWY+G/TUtQeHTsfyC2S86gPl5HgHmVvDnzNSNWClTGZ6MhO4U6DxVT74Lbm+V/C
Z4LI9XnRpbKFp0TKBA8M4oas8t/fEFYipUWbws6GX9jixFKZexlIEH6PgcLxdm66hrFvrVyeq76p
zw0xdJsghm4HlGTrEEEgRDgf2AVwjVsgOp+aNt/NpdhyuZmZr7HTiJdiQ4a68vdo2CbZo8OtKuoX
RD2DOGuq5opkMNje+++lEN1/BsV8URNxn+bI3TUcUTBRoTri3HuNQozO22R8U5WYewoYCiGucnhz
uhETPGK8pwibGzFNGq32iG2uinEoayBWFzLKJGw+7lmI+0roS0bjPvnLcupL8/7JvKfAy0//0P1D
VWyXay20z05fn0ReMgm6R9Du3SuqPUytw7g+OFLkHCRv8JeSFCYgcwHRVQT4YWkRIMYdx7u4vEtn
Sl5jM2yw9u3weeWtPbxpEC026LDIF0xNMQ1rve6QKy2EWHfAN5ZEyMP9uzzBF9q8xzhDfJk1M0fC
nrDHFVPEoZ6++L6ZXZsuw0xkaonDfa74zNtNIxnZ7fNwxAwQZvowAcY4uhCJRmFeGbiKOUZ4EQc1
Cb6NCXbWouV2eJG70ZtoiGt8y1W3Wu1A+5qu+W+f06eR/C9LLGOqGvzbEkulmNAhKkORkTaF5b7s
WqI+qhI8d/NvNf6WO+Jy/jHWHXSCFbz6iM0H1cNGWgFxp/O/DYuBOjfeK7Sne7HRrJ1zY3rtRTSi
sqwWUGD8tWhKfaMcZbe/3Da5UST/LDLLO7SlbWwGxYDs2PdGtwgdWPNakWeLDvfsTRE2rwFbnyX+
6xTwjKNzNjBvx1hu1F6hnoQ70WdOgYMQdNtBdhGfT61xwJ+IWjtqm7o25wmYZZgipK6jP+I6ONkh
tE+JSuRBjkxMl6bdsps1/iOJbAgPXnfbO5d6TAInjbOtuKCwIIp0U6BHNBUt1vFHDLp1rI/pIdf7
Rc1q6WSiNjuNRU2cUcH3DQtkiQpdG4nvQgxVkvzNQbu4GRwPirHn+ZtsgLDr9b1y8a2qXYwEdy5e
NCC8ms7CqS9zbfUoiWW7FSkO78iAVHrsPxiYKJzx1yaBMgldRT+bvgfRGgN5SR7b2dtmZD2MUvsu
Hh3wpMZVm0vJWsGrYd/UIQalqftY4y53FCVrtZpGW98p3Rl8Yv9JHCQ8PaLIqo6idZ8hSt7EVX8+
Q8wIvH6A8ECR8v25KB52qlL5x9r98aVbNK1W9Y+EqkTj/sgUz0cx5jY/7g9LcVbox7ayS0zseVnh
sBMdNHJ1uL2h/zFDozvKSkaxjB33j62FMXMvG+FL42OtldRF9leR1A9OrLu/zPqjTSdtH0DIZUYF
4Y+qVr5hM5u+e9B25ikJj12usqFWJc06DmpoHYUgOkC2tU2V6NFGbDhCtEIkLQZS+wlJYcBqXpo2
4D3IkrRVPfBS/wnN9TgjZ0575FvwaHu+/v3PSeyFtx4wv/ehWrHOkt9Ge1OO7aPkV80460pCi40h
lWxF6HQUKjgXRe3mFMlbwWMQGhDl5R6pTlPjvAFF0INQEzkrsTjg6VM+hsM5lux1Qf3a4f78s/ht
rFjvJfPbo6+tLrVvQ4DBMXSLRCh+Zv4bLl7NRxMgqWkVkj2G7lQ7S861ZVGSQ0JfPRMzsgZ8SV2W
0TFpoJ2Yrg7PorDULS5FvHRtx9jn7Fz35XQQzfuhLOQ1an9/e+9qzKhbawPOWy9KWTVrAt5Lgm/+
SSUb+dCTyX6wpdBkSzWiRQHigx2KDQDZL0DCiGEMkPSHoPdDdh4eicwiXNuQBFAcac46jMtxhzYh
RcRRK6tGKfnyAG6eV4ZrvRaW8b0fjRSGE4AghzK+2egNG6ko+w/on81MbSoXHpZO/dcEq0HSPHNU
1XyMK7t4ysImwLImQvk3DWpBbZ1dyVmJQdHlKRAZagKSoJ6YIYHq2mPYwga/Q8BGnCa+xqEWH0cU
+4vcoB53VVRysgwS0iF+THJF1k1yKOJUdIpDNA3fzmTVyCAFkHy5zxFNHrfmGtM2CQC7r6KgAZCz
84Pwrc965+wWiXNupzNM9dDERvkASJZmF2X9xi09acbuxZpHbsBjxe6HNxUEqNNbr+hN3L3XoztM
CfEUCZiNlzGV8eMy1PAiDp50xU/TfZAIOl9gUPd7ZSgR1/1nXCt1G6Jmj4PQ1KfK1V921ocsFKxu
6AHeBWRKvPyv2sCHxjFxFAg62Toh1+rmfFOS7/9lRu7JyqrL9TeN7dnFI/6pTXEQ0QoN71NrGhMm
vmIsU6TlvTWNDaYZ/UwI4u7jrAlhTqM7FfdbAStj3RMJvS3XReFxWrV7V6dgz82T01Ar0otho/8u
x/bZlar2IivpNo4zCUqc0R8KDT/7bpoV5iirwsLPl2I0BjWNHjinujinhEB8tIoi+EGBlC7ubnFo
4equSzf8/ROEnpYgIo1CTH7QDvajemkSC4+pdIB22pqkeoWGXhzIl556HBph2FVnQxSulGC22IVD
xnCmxd+tMx6MbN2qpFIRqPEKMxFnByr2lLnWppTCSt059Lei5959n+orRvIgBuJE6aepCNaddZuj
jdgEGQwGYuTVjOrS+Cd+eL2SuT+txEZKbtb11YgdSvaVZjz0uQI6T0J4N2eRiDy6UIdvWhzscJ9v
r7JnlbvWsz/1670WHjEK+0i8RLvw8pnLseY8i0hLZgOlCLr8Ilqha70preve4jIqQdB52xTZTgxC
X3AWJOIQ6E8hnUAz63UYYHYlPs0cymFnqRCxDBun4FbJQkKaqK5HtzQOsk5mpbQUwCdu7X9w7z22
ChBaXeMFlquJtpKDrDgOU4ZrchOoUAL+sCBfzngEN08AHqR14w/Dhiqk9hKPaL7FlDAi2kIVyLe4
wy13xJ7qOKpo2v73dkz/L4tJSwZVZWvAVA1N+bIb06jr9BQnj78FALjMtmgeFKSZl6jGFzOvomJG
nVJ9EX25VSk89ONmLZpiYNSsr1f1krIZMqeWngzcktJxbmNeFs305n5CbUXyiGQeOksrURJgaXW1
Fwc3waErM+S/Rkmq9qln9TnG9SpqrukgpoimnmJ8dxu5X/zpGvE5/VD+Gx1cFHdkn6qfVIv3EOof
6qCpTP3H76sq5crvEq17V9s0WSWeEs60aT2hTAdxlmMUB+RFri9lYKGdngaCaVHRFcDgcUJzsGqU
tHAmOpsosI8JzmqHqLXYAqEmxARFOX85a9VYvfX1f87+/+d1armqDW9cizylQUHwzNcJrIltsWh6
ehjtRWJSNCPMEj81xeh98v3aesK8fZl8b3oVWFA/lty53CvWwc6y7GwP0UYgWcWBeD1WX46mrQnA
+k/x6KRnE1i4rsrFRxmh2qdGuX5Ep6Fu8ohNpA/Ykn2BpsF2a80fkTur+Gv/MCPE+NiKh7tc4ZEM
6iuf2X2cvnkDj3zJ75W1aKa99SxlGCynmC6SRNZOmqMlb0GcVRtfapAaiGYIisZEjXzswnZ40dKf
YTKmb12coubU7embzUejNAgWmS1XOzEK3AIeYFpSMCr3bCf4CcSHyUngrcRPcGvqznNmt+lj46TF
pWqNUwKSemkYYbBtKKzDJcMySGnk7kMQTjWyoFQ+uDneAzvTnjQ51LYmaPdVZYTlN9v6kGrL//hy
odsor//7caGaU3HT5+8/ISpThTStGqqs6vZXuyBE6E0hOSbW2DBGxheIwvqq8kNzWAFDbfA03Uum
5u79tnj0PQ/r8qkl+smsWeXs3kZNQ+SdMrBN1+nJdjAhWqW+niVzS0UOC8m42mqt0V+KwswfMrOZ
e1AELqIrzfp21UoYJoqmGNBV58ksGwoGp4ssxDkHUP5X0RKH3gUCj4m2vGop+V2GKrolC4OQdda4
I/ZdlEqyyPTnpYyXo0ExwmsfUJVgJ8OVSjpvWwAwmENeM+qpHGqcq7plY3bBnX275cWtHNTZWofi
6zWyOjN4LYEqG6uzTtLrdsgjXZ3psRF/GvCnKeIKOALJWkxOc/NDwcMT/UyOPq71MEbEZLbY13/O
SjEi2iR6gYnatvW9xzOHDAYTscE61bL58CUOIJr3vmCAMVLpB9ED5+9zyKBWvYIsm4vPgJ1CHGX7
8IJg95vOs/8sWk19jvXMBrnuJo+y5Z9JO0kvIAz6PeZkwbw0GukFkRLeIoRaq47q1AsCnPTCszp8
rPiD+JFsPEkhBzBHSMbzsNiLPsx/1hlmC6i483YvuVKzB2LS7p1YhUd2b4uz+xx7mi2abPtOPkFm
tVXAVIpNnE/wYgcP8CrKKEThhDjT/aaY9Rn2PtGQs9kDNfVpnpGhAKskFL9Kr+hn4DTG3CxZQWlT
UxzkyZMo1fPHqaIXZDW24xMhxT2W+It+mRYWmBPe1HFw1vR9VJU+oFUOuOBGJ3t4EA2igYSdiSy/
ZI0Kimzs4MyJESuYkk+6Qth2usrhy7S36xCIuRxe+sqaxVkXP4hWjocW+YtgehqFF3EA41ysRvRV
LC/+06fnPmv53J4nUesfsSb8Ubmtdo3M3BatPAi1ayiNn1rk3G4twc2IIvfTGD7T6oLQa4JS3QQy
7ofyTpzVXY+RxZ8+dJjaTO5iCvQx9t1Zk4oaizCXdJvVpAAmxTn8sgijbuwaLHLeW7sYhm2fNNA1
IRCuMaN2T02XYJhLqvOSJcAmsPupr6lRoBbvyFv0bfAzZD/53UgVvs59jQIgCIGrBWw6KoB4VuQl
HvKO5pAAu/sw/eqXi9nhW+pkDuwjJblmqMQWLq6M/xLN+4dy19aoqGLzyEOVhynDX6pJI9P1066o
rKuPhyi4cQqIuhxuWAxJYyfC172EUhVToXgnXr1iNAmq36OyEv8evV8rRlWj3zZqlmO38s/rxceJ
C3yVCmOjLNVhnxY9dS01/opfFAFmQ8k9m2GoA7cglh063UFQr9gvd9e8dMvJRKa76mzaG4pdJUk9
63qQv452AH3eyqaMLE0ihfLS9rSBhyRN07MopS/q4jhC9X7F6G5eDFBbGwNarFf75gbtT7E2WtW8
NqNxERvBoR79mU3B81PYGcam8mSgRnVoXaVWuwRIpfBI9fWN1hc7ucrSd0OiND9gmXvUtVTd+44K
5SIz25ekMl9ElPvP1KRKf0+1Whfd7jTVdvpXHDSkBYpJ64gXpz7ixo52Ksyafe34rOmawbOPKinY
o1Z39oeajBeTm/IDW7mfFkzEdy3HlctJ3PEV1RqSSNNsr72FCCNx1OYpDtMB8xGCFLJUt0u78PVz
mkotII7SP7nAW9Z9o9cHs9OtjSr1zs6BTb3TpKzfWl2HVRE0ls1gIgZ0AgzWMH22TnloSEvTHsYH
lbJgUoBdc0nDLF6EgV0/VyWE61RNuxceXKBAkl55CywcdaocqKU1jm/8T8rvLACO1lhYP3EUwNMj
83ceSZtN0fHfafU0Pg/ZUDymefHRh5ryrng6LFFPwZqtQgipxDBUpv6kr611SW3bqvcs+d33jI0f
2/5z1+BmlUXb0RnCTY5UGqVUFYBEbKPvcB1mfhE1P4fChlBtNvk1cGNvBRdV29dF6h1tz0iWsVx4
r1FnvnTO2PzES3vVNPjEmVmobgb2NPNMi5pLkrnaSmvkFsbcEPFA9HJMkP38qUrgjMS+lnxgzLZS
8rLeY1EHzyfK7T2Jf+t2EE2TbBxrEMNfiAHFUrpyJk6he3EqJt1OnelyrR7TfRR8+hgx2YYmNod2
GG9VCZhQ3+Hk48qBumsgeq88qhafKXgEcCLp6U8NUMnoj99TXsxzAJXyo1qM6UYKdXujS576IGE7
hoe3VXxUHqTJ6ZrUtn81qpxd8wRr+Iav3t7QUGZLCvhREOU94ehS5rUYJuD8+qdArD6mgzatUkR/
2YxPVH7+7rr3k5V8Ei3sIRFFxEF1+4z/Z5/4EPEv9G38loC5gHpog1+UNe+5wfH5VCf2gyqF/rPo
Mo16V5FMPstTl+2UEHGoQV6LwdCABaiHJANE01EH4nEQaSw5nJxhJjvl5KTFY302a6l+qv1g78UR
YSylxWFAMbRlO0W1kE6Hs1Z1qjOc+OZJbbxP05qBSsvEedUia9jkhOkSp6OKV53gv71B7Zo4iGYS
Dfz9DHDchI+0B1fJvIcw2CHNJV4puiDJftNkp/7dN5rc6JQBFEsxyioj/xdHPuIMf1+g2whGbKo8
Sa1ycyrKV4fJQkuTMQtT9Ur+k2TMimct0KzRXpvE3R6L6UU+Os4a2ebv1jR2b01jYmadgMPq/zbz
n9eJmdX0mX/+hT/XBZFUrrsyHTGxdkmnuE1HesU5yFVLzaRtDifRIw4DRVFrKYxBEfx9oDJjdgEi
UGzbibxwynTnRwZKhinlxg2enYzS3YiWOGCCiBu9C8lFMfwuogLRbuatYw9rHOQwkrZsNICNc7aG
wN0FWvgoPPVElziTAtI1jTdKvDEw2xMDRLdKGD/ecAphZerJqEKfZME6JEW+MCOpoOwEow1fCeU9
6wdM2hP1oyTO+xwo9s+xVv1rqbTdakhdZae4kXHSdc2nYtirABpOJNce8IFWGxcrT/KnCAfJKDGz
VzPtwoOBychMNHvqFXlqGfUKGG3+OoxqMJdwhIGFdpLiNFkQk1Kpv89MbvPOyE4ePk94b57iSpK2
LCVw/E4Qwa6HcfzLULNuNkRtvSQybV+bXL1oJFu/Jy0plD5DEkJpkLnBtYqX6z9nEN3MQIsr6hoh
j7Ia4RvvTTVJjuyB82WSy8kL77IfCEXcn6r63tRN9RCjLNY3mKTDiNNzg+hNbDx0cabsQiIlS0QX
xpucY8rTG8l3RYJzLWbw08u7SXS2tEzSV1WuV3M/iViCTyW/hNQn3Cd7ZRXf3TdqTgPJ7va3EjnX
b7xDMPSHHr8yXNHJotQSdKQZoFnIHZ36y1P0E2Hm6KNE2ztrKYV9tfMinbMojZ6HNoD4x3/mIQ7A
YqWUjh8NoMebvqaUZQhafw9XN9tkdmYfCTfGq7AECcBfDCiDRkJ58HB+XrEGH49aMaCNUDNt68nS
8Bb1vAPy3iFm7pbHHv3BTPTrLk7Rmt8zbXpw9UX/aZocweOspyeYNKR8Wm38nhZFSLwj5xev9uhV
51cIRKF898AdLGPThhgaFuUpVrBe9hDofSjArTzZ/B7I4I9HuLVURjnqDmxrwA+rFq9RlpwSMzK/
A8j9mUpd+WwVMKj/dyxBE3ZGn2IJPKocRdNVhXCabOjI3f5eCVL3kWLFTTZcqdZxLqX+YmsND15w
GTujdVAMxFHxngRhPjOlujm3XaE99qoCWoP+aIyW7dAtfHQYcw0Xm63YiIhmUBmfm2LUzOo9hkCP
zmjH0OGCDvOnPoeXiG1WT7TjXUvGx0DU5Tr2Njes4ldl5tjUxParhMRznoCr2pL8+VXXQNsluSJ5
0+TDN99KLxXEoKdy6vcpxl94ujZ8aw9F6GbnTib0Lnb0WTTKwNozDyNB3qwiLkCCqz8Gag7qNLb0
em1kMrRZQwth4rWsLBGOk6u0Mcy4BdMtGJRUS7cHiGIeCyS57w6i7WI6cfB6IF+1i8HTlwExxcxN
LhETcXzuIc7111o3H0Qloag9ROWOtTNdEqKBRz+3YhATdrdAfCkf7ckH0ZKnzZAs5yBAgv5HHaBc
VT3jl2UXl9C1pTeAAsYcJwI8ShGr8/xXiMX9uTxwqRkTl/Obu11uGp7+qwzay6gN3rnR3W5jgVg9
V8gKZplnpm9licM6LpjJWiqr9A1u63vj6t1DUIzBk4NsVnQPTmpvgCeA+JkuSgd2f7paugfdl+vX
INvompu8OVlu7skSl3PR7KXhCf3NOZyAQGnpAmozCvwx63jf4Vm6EP1e6p0pqiueNUB5qTMqmO/k
K72uWYKzkj9QPP75cO+Trbpb6hmAUTHlPiCaVIp2SzRL1iLtqmHRq0n86BSps2S5IfOiDNp1ECbF
wSuGDEtOVj7QtQk8coNuwHU2MEISbFa8Fi1FOCbLIQn7Sxw77jy30+oa1RlcPkVp3mS/mqDDg/aX
6k454Dz7WebVasCj2Z+NBixQalFn2uDOmgi32BmeFnvLtervjRc8ae2Yhr9aiim2ImPWV+QF3CZ6
lCcZPJjqncvz7VGMkdG5jWmTKP7PmMjJ/fM6Jyr9Rdul6k094OiBSVGp4+MIpqHBYZGzy3IfcdYk
Nag9S1rpXZxT6so3snnCgXLLMt77hVJx67tZ8E4sBGSx1EenGJ/OnQzaZpWEqvVkl2SxA9AsPycL
dRuEQqlg2zqqqXSxlTFb1ywGdr0HLskrWG8Wajy8ZwXWMk5cHys50tYWkbwZgU/vFyWncLC1X1Je
v2ckl1+tJsoXhd2MZ83Kh82oqflWcxusqqXY3wN5C1axXyl7rVSCo1wX8ZKir+hV6+IXOADNT6pc
Vk2k+38NEdyOHG4o5l49T5oi9Tde2WqPlh/5bItV48PqvrFkRm4Qp1p3DIRMwewx85jyk92kVxAD
VAT9PtMV/Gux9Bpn8mCYD21Xv5cYsr61NmBSK9WJNU6FWLWiL+RGcp6HuCsO6JqwDqv14K3JQsrV
+HpsRBPzgGNTed2lxCbkscuiJ3WahTNSvEnqASjN1CR4R+RTAgtvdM2JfAK/ihwx0r1IagwGi0xz
QCz/T7HV0LQLCeTUWXRZqRVsythfkyvQ9nHUI7jwLGet5xVPBjmWoN42zXNk4jcgl233rfbyx5Bv
B04L0jKKIsyd0jDfD1rrfdSjgrDfC/SrPJ5uCwMp+s6D+sWtde0VQOIIFjX1l6LpOC3gfIk77TbK
f6tLPfP0v19+5hdVnY3sRCNAjF+3pTjyPxTeCjhUc8Ba4blzcDZOXU2bD8XYnuUuiXZVh3sBcsns
2c1YluhqYv3IqQv0am7i+9wBXeN2iE4sC5ge5OlzXvjYwmWaeZ8O+/33R8cIXHe3udNHG5OapHJr
dX4TaqdjQ0l9HO9rIr4/y1rZ9U0WfcOIRp8HdZg+4BuqbjL2HRsvU8IHD9Xo3MTR6luCIttjUS4u
ajsrIgpKncZI3YQ6PQlyjHyfLcin6pSd9wFePUcdyd/pCSLG/rSGaPw6Nl1HlYv1L1gZSua+bpRQ
nGgwDGTK6f6LHyvhG1ennNB61kjtLiJMzPLXGDMeSsyiNYVi1d6WO7SZ4hTIc7WfnEr2txFsghyI
71M7rshEjnCRvQSDT9kcj6LORZTDiLMvNTFfml2HmVEx1qa+QSwFGwgkLgvw1n6yFJVFp902e0Uq
rAOw9HZZgda4girBamP6hSf5ARiD8UNclEgBF1lhg9Efe35xEbZV3Ja+rV2tOGepH59VNfd/NB0e
oWrFXVJ4GYZDFMOg7vvLqs3xzVFqTEtQflzkIUIWGwXmsQ51aYP+UN5GcoSnD+UCK33spJ3j6y++
S5QspsjmQIjO2VMfGq6kZOyeUzRxk1Hd8NOlvLnW+YJQj0e9Rxteu8jB7sopf19EIDy4XcS2tfhz
0SAqBUpQXSUW0reLwulfmrZNt3/JVaXuWXZNUiQUAK1b3UmWKYWdwctYe38phq0cOg3rszGHny6i
jJXLWrbqcYPRpxhkocnZzCgG5xaDBC81m/ab1xyTiE6mflOSFPMtb39VU5173dT9qiSesrGN0Jq6
YWdnD54evSVW4oJHQ6tbVeorGEP3JLrEQTQdTBgJvIeHL/16hZNYk3TlMh0uUaMNe18fS1BDDmLi
6ex+EH2R1+LFnR54Qtkt+zZMOaKp4Dh2jYMyRZAtk3pa1U7Ng9qa6lWMDo1sHErnySv7aqsmkfYa
jZiCeZ75JPeW/1j63VM8icAyvXI2ShKZC2nEAUxq4AFleZluOuLvC3HXKvaQbpzBbm5NMZqY+dZV
hrWR17+MaWvWU6i/Ioxj0kVTCpVjQf3nxc1+aIMlHSpnsI5igesrq8CSi+NtzavaJi4pequ2C4LT
LGci6G6dHEJPq3yqq1mqscv0FuAK/EMe+smTMYaf+0d2fX1qJE/TfKNJnHddxSeZCv+kRmMbNf5S
Fz8R6OotS3970WktcPPR4A+Q+OMsqWv7WEd+dpVqbyn2mQCx821CfHjeRWrzNPR+vs5tDZPyKVHo
Rok2SyLdOUT8yl7T8CGXleGF6jPcIqYiGGq9tMWoYeHI2tjaJW4jHe0WtyY3rIs3o44w0iHW2Yb5
zkxS472Leqj+rMvOBXBc/MkqjKY8R7/EmB3ObGpVftTqSo/AbqN1eE+zC8FgwMl/TiTpa8/noZTq
hXD2eU5a1Na7jLhPpByofZlyRBbh1unrlFakjNRA8VZitEUmWWTDh23N0oG9usufc46UoD7FgRUd
GiMLYK9V1nuTlMsqrpXvSdbI0IKj8TFmkUQhoIlxadA516Run8WMMgnYsAbxtc7jYt3YabBV4qa4
NFPwTcywAE/kRjscc55pi3rijZTToZMR08h+gn+N4g/s682QTsvU5jFmoNekD06aGhcP4uWT0eKC
/EF8jaexe6vWvE+tP9e5Ll/E//32d2Trn+//qdyGzI9Cou6fLCTNkCrJk/vheXR2QKO7Zhsk1CQ5
jt4u2iw090IYIc68xmUDpKNxWmAOLlFL1rqrJgX7gzgFHT6xiX2h9zbZc/k5siJnafKoWg96Ha5M
NyUqPJUWiyLjcGLc1Bl8ogLBWgDUaG/yZH2xdOcltfG/Ei3Z62daGj5HWOs8KGbq7nhulwsPevM7
iusfFoVyj7lTSacIr4xZgsLsNDhSQQyif/TrtkL81/wwINW+lwTQqF1oh9dQwxMwKOOHaPC6Uxai
Qg9s+/9oO7PlxpGkWT8RzLAvtwR3ipIoqUpVdQOrrbHvO57+/5BUCxrOdE+PHTs3MGRGZAKiSCAz
Itw9v68cy9tHSl8fKnanKXvIzdhCtD6o8nSXhO03ZVK757FE7TJqOoRLHLIKBe+6X45ZrzQ+u32s
RNK+9JofYwUPXKqnBZ+Hr617xam+K/zaM7WwXvVR93bAgbOdWRbtJTCLc0Ip79cEgV2RV5KRgXPH
Pg8erai89FIQHYYhNE9eBhZFHHh9UqGIUAPrTHBCM66q+6NXed+SoQlL50uQexBtanJ1sq2xeSAl
xqu0DceNZgzltoo9/aHi6eT2Xmlv7Z6KghWobVib2th6sj35QaMM7rtCwcwqR4Zu5VlFwYYHgUXZ
fg2Qyvhh26iNln1Vb6KpjXZmJcO/Lhv9q2MizVLpQffTBw5f+WUfrGaxmkx3/jA66cKmeN+QnV+P
aLsQ+VNdhHSbVZ8G9i7WG+eUD6g5mjYSdWi0b5QRFHtSdyuZ6urXKWuHbUdd3Db3WnbgWfOgFtTv
1RQd/mjj/tEm2fqblBMxG8txfS+wt6BBmiPSTpRyg/bD4U9YYDZOHbCF5G7wg+giDmUpKycppoRv
7oolqXLD1DY2hZEr594awR/0xZfBLh5LMyteKKt9USoneYBESf6US8rn3FesezUq6vOIiBVAAEr6
0yhiC/c7ktsMkVb/yQHXffCtNNQBYiOdJRGAdjZTYKZfe5OocdHKFQoKNKXRfLALtoem2vX3rdkM
K7RRs6+6BPl6JbfBSXXaM2WaNvXPsIgJBE3gcFbC2RQXgb9Lx/6tXxhjgpiEa2YX0YZt7JtkITTY
eeMnMiPZQ5lEn8iB1vfjEPFLmnrl2Pd191m2eVJTGp7uCJL84r3bX1K7087DYO2NRA9QkTKhBObs
Iozy6PWXbrCsYzHFP8gx4tHDkHBwQnjJru0QRtzVCGpy5Q1Zh6imXX6eJUA2lN7zWpub6JQ7ruwo
yILAz7wNnQLNo6aWoH8xtex0PbX0lm0SKy5EQebe2OcFZaOgHvT3CHE4R1TjHpGbMh7stNmx+9zo
jvYr7xVWeFHzo9eN7nFq0gJhFLvaVuHXqaLQN2KnM7ZR/UevPyPC23+q48C5Q4IJ7HCZAKuIW0Ak
EY90KPy8vdyHiHDzc35MpbZ4zOYzS1ceUx76J9EljEhApLu+R3VWNCluSu9RKvwRkxLOa8t4qWK5
O/S1WbmiaYX+ROQt/o6wvfkCt3D/lLY5Er60ihzEZuh37WaQB+lumg9Uk72dJbHW7brA/L50LW6L
rwOimNQGV38faZn1iSreP0qvsI9DiVgaghsOkNAh3Ye64p/7MKx3AWLF96QSkX4otPJhsitr46RQ
e/S9/+jwZt7naZ6e4CNujgE//30b5vadBlPqVh0RLxwgu994FH88tVMM9bTeyy9Fcqkqg6oDe0qR
3YsiVFCq6hD5TvMwhm1I3CupvqpedpZLfulxQm2BktXfoqrVXCr10keNtOueQip53xVt7KJGBdyO
KOpBMZmtN6T5lYEGjm1pyneTjYUqV+Zvu0ifFdYQbk1U8LHXJJQhouIPHVBZwLPwq99xh4j/5Y9G
Frb7amzubX5Ku1i1+91gUCsjWzaxBTNQX2Wj/qGaafRHZp6p0oRggR/zIwz71lcr0Aq37JT6CboX
dBCSJr+zh+rkROQEPV+qH0EYoaBdkwko88EN8ir5LQdss5yMNYlp69kWeGF+mibNOKvUkawDp1e+
6P14JgZik6h0FB7Z21o2y++IUaHCYsvlkTCl9ZTV/W+wFTwoydqzI67NS4p44UkLfZj80m68T515
+2IYPyKl8IFlNONeCZp2Z/oskaAsurRU6f50KJNbKVk6Po2p3lNhXsnbKuvaV8ITJEjwCOeFs13m
6UXt65w6gHovW35ysCbHPChTlN/xv4x3o9yYD45eOusQwZ5NO0TOHrWW8S4rKMcfQsd7MXS9frSq
4RiDTO21fqWVpHv9oUnOIQR8CAFWzUYUd/l8lmuzD8uDKP1q4S+nUsRuILWi9KtGPKyF0/RFlrvs
SfZyQqaNcTJmzRxN71CsaxV/M9lK9hUgxm+yLsNj6QDtyLXgVzg/c43YWRWdVLihShx2dJDERRli
3CHimT35au8Qr2zrn6ZTQebZKr8lUhalHFqfSlmfNooSf7XHqlijJOQ8pvMBgH2/UiO+qJ4pqdKK
QBCiqZVVbAKvch6Fo+OY+s6OdAfx2D/7YHYD32LwYJlnEW4oJZmP9nXu62SJqaAB/TB0/fQ6Sn6w
sZGUPs9K3CfwgayfO2Qvncj5ZsWacw419tdB/TxpWuiqkwphrQPKvfKOlmMr5wKAijvBr03pCaT4
ToKqVdYl40MxH8J9NqYZ+k1JuC/YKSBL1Kqv0J1+16ph+IP83ESlMgsVdtuVlCAi3jj5pif2zeMy
8aejhC5aoEvGZeA5spdHKVonpal8MiPf2nuxlEHSmPF7VZIvFMIk68muWXDJxXg3eVSPpJphbSNT
G+ADivOtLY/WXV62bQeTUvts5Fa6F33LQantP11qWyWuZlH+xWoERsK6frXrHpVMSw8/d5C6r7vU
QIvXCdiiUgtBPTcKrxMQAQAJ1PdABNmrZb+awubcVxpbQCJUzyl5phWg7OEg+pRUQ1NjQtqM4r/H
SAut3+SiUEFwEUW2n3yNVXKoyt9lSRqPVJ5OR10CabLy4E4Oxzk0UUo9C8H4i1SHyddeDihYpxxo
Lly2CYAHR6rSOwjQNNONBxtZF2rojSAkIemn4Z1cDNkhnDJ+D4UsrUtrUkntOd7TaPVPvumfwUbP
An+RRIAlbneeUuUX4mlAktEaAcfWABs3WTUBqa0+mfkYnQfiGoRCmuoTKsX2vRPrL3x/zJdpBM0D
HPxPhLg1s8UsULCSXdy67EgAC4C4MERl7d03xU/RMINA3uRWH68tq5oeY6ixEM1tBpAJ2vR47YPt
Y6cmqDaKpjCwW4AjRYIDhkFFH8WubGQsgGfWtMGxSpStkrezRCviDbSRqOuGfT3LqeBzPeVJxPcq
kbstlPnwIhpQTkoy0O5UcbyzOPA1cA6Ivj1ocIucjcrkBZBGF0Q5Y37+PBZZwVoXZRogR+GTORiV
gZbO3NfY+VGN62mfR7YKwRTIrjYxycIPsMGhvwrGZLwn66Q9yuNouJoXIPjKXe9Ga0z2EltLtMon
0GjjHEJ4oIJ13Rmyzmuayk2nUMHiRPrXDlDfOeh+jVpOorUdi61jE7gtwtg61l7NWmw+U2Loc66d
oi0OjXVPlnfcdm3YbAibkqIoQEL2UvLVi4P4G2ICMyOK1Hzmea+4TeT5z9SihBs9qrwHU+ZLEcbf
2VyRgG8rivdbg1fL3BSH3lGpqjUcogPg2jCpg2WigbOW+kR91OontNMANsom1CseHzCUCDAny06V
HDxT7cFvKFLoFhPxAD02knU4SdpFHMoASCCrrXar+PJbX9W0LQkbtTwMSaVf/XpFmTUTzbs4N5xt
AffwurUU/diERFocOKxflMCsn/q6X8mQ4L7oVrdxYlm6zAt1r62VV42K1TsCBN61aRRp6kZjH21T
tYgquHZRwCig/0d4K0nIxeY/bS/KUQ7o+yO/tZAdsz6gFxjn7ugk0w6VcfsUV+huRXn81IOQ1Nuq
fvHHsXrJqUYqtEa5L3ypenE0hNI6OKp5wtJEhcXbKR2hGa/x7o2coiqgW959Fpm/lGmKXv00qg6h
HJARcvz41QQts9H7OtwLK4gIuDsDvaB6BSsyE7DcxuhX27r8xPuDMha6B6sDtxjk5spko3mypImC
wc7Q9oZWJ2tYREwQU3ENYRPVY+DAzU8poQT0K2x5TVwf6ygruyLn9S7FlkGIJYC/kzLRjRirOp2/
K5Si3VzHthSd8bYnzjc7s8Krt/lEZbywxh2xP32cymuTMi1eWOOA0PfsnPUJ+c1Bh85wvq7sx9mm
agmMXccOg4ccZi7vhLPWNeq6Cmzvak3MuoXfIkXdUIwNexJvHSkh8SfEUyC5ZFjjHWI8e8NyuocO
6vttGk7FnR2fqD4JX6Ta7RS5f5EUq3tJq+EzKCrnnOvZsC87wJuSNvQPbQMFXdg5YIek0Lz2Ncp3
xO+K+2tXB1nBvU6y2ZMLeG4jdswUmgdHu7f7BzFHVoUJnCdIPtvZgKh51rPEC6015dPJyfcBfoN6
+5kRnPpeFAFyELlmPKSegf77YB+bZkofWyP+1Mqx/woeWT2iawHjtTP4r1XcNFti7eNWWCkeQAq5
TJyjsOZ69ZzWOXLaoa19br/XZerv1SCX10VvVDCGmNW6Bre6qyOSnGhaQIOE+HdnbCLD+vMUgc/x
qCtpqbofHD6c6qlSbOOR8IFvPHmAMD+b/HnPSFejkef4nzW+bRcvQb5qbklGrz9E/vgkWtGUQYGa
9T9Fq+KPBr4dlqRby+DzVMEdZA/k6MSsUTMhjUplyjoyJe1h9OS3gy4dLKn3H5ZuFvzFMfH8T8Jp
6U/0VtkEI5niG0PuR0jseqAFFmfhQjyCvQ48Zmjwvl3O69gwGpWifAIPvw37ZvxqT6a3nhqKmkcl
k8+ySriL2um1DdcL+PcqcMNZBUUc0FV6O0s0w+bnnfEOt9A/EVbl/SzJU2czdABKbgzCWVj7VvI/
WAH7IL9i9jVRCWKv11nr2l4l9UThXguomADLOCHONguZiUPEUuGYzAdxthgWv8Vw4/cPXJbpJwri
Eb6eL7yM+8tb+AcuN1P9g7v8y6std7m43Exf+3Nh3o355vNYpllu5maaxeV/+zz+cpq/v5IYJu5S
6cZy2wbh0/IniP6l+ZeX+EuXxXDzQfzvUy1/xs1Uywf2P13t5g7+p7F//7n85VR/f6fQO1SsDrXc
hSCEpV04/wzF4W/aH0ykohiVzbJ+YtS13epx/rF9HfBh2H+8gugUU11n+W/+y1XFSHGQyTtPm8Xy
cab/Nt9/uz6bGbbevR6xOl+ueJ319nP42Pv/et3rFT/+JeLqDRgIo+y77fLXLnd107c0b2/0L4cI
w4dbX6YQlmT+l9/0CcM/6PsHLv/7VNTUt+sRhZ+VHo31fTsE1qaiIt4VzaCbKQP0rKZyBys1WoYr
l7a3luw6V3dJjahfXTmsKGezcBxGn5o4ilfuAKlXRzVHs2ktzH630fXEOVPzC4JOdHWTk5xKh1Vg
oRbqTh01a62TVHLB/bmkGSi9nOXarmJuQtdNSLqB2YPSU5wawxRL7iL0plpvA5euRQrO87QIluM6
+e6FtXTQoXx2szSNd+SkiEfJaf5EVeZeL7PmHrKl7Eki+nJnOM2jsAmvkl/u1jGrYQ0sPHsSbmqM
lFhAsOUoXFRPZomUsTRlVuGQFDk1XHpEseB8EWH4h1dX7e7RMlRUyv/TlZ0R5iXV++FnGhG4zO7P
E5VY48qE++Ms2ohNBu6QOG/mxaC/u5i6hEs+4JL3b8PEWHEQfs77LEYZB9tcB7yrFCBatCoiCyBO
xYEoISSlS/uDU2zbZ6ovx92HMVSe/un+oRdyxQSVd03uoemDwx/pN/O+U0LrXpwlaFd0Xdaeb/pZ
EIVr1qd8h24GDE1w18U+bA1/ziE8xKFgewsLlNntlj5xFiRWtwcG+fumX0xS1PapKibzKIyiy0r6
bSqP/aGk3p6aSfKECDkZfESWm5mVc+0XRtEvzpYD5XXmSTQnQYAnTm2SKV4VvY0Vw2o99NahVjVo
nqXDlhKAzg2jSXVW8OvVj6tSIUiCqJHEt5YSasJ25rCNnLx57H25eayUwjpanf0iupZ+6LdejLSx
2WvgKg4p5chbU/c7d5xHir7rNcRMS6e4jm354/U6wiAX0xc0tuudgOmKM3igLm943RvoLiR8TrG6
2q7nArMr0LvQwlLt0KwdeDkDcrhHudG0BF7zMq2PUimZnHsSwscfzxtFq2RXuHtN1Q2nRlGRWa6R
1K4j7Q07HUutYxPdAB29HLSihqyTaL7o+uByi7wWdj+ygWN/cNUkrxfDBRAb+oJVCM8/wmnErHUN
oHSd2OYpmIsiUIiUv6U57ECzksbiEZiKAmlwn7rq4aboJ04pPt+KTmsK8jvwrwYBkHX+XhsEp9Ep
Q8b9JGJ7/FKeQrKoEFf+SYQHIXuKrlyDNvjcVwg+6dmvIRt29aPUot/AelJDHVfUl5mhYBs2VbQO
oHoPXCoFM8pB0mjde051Kfqxuog+Ze5rAXUjOUSMdivawnwzzyBHD3Xr+YfOrPu7Tja6O6cnQ7wS
7QgW+pOt3udtPmTrq4HgE/UAg9X+CBC3IXGvdvAv+wVa6n/O0GbR21w3fcE8n6fe33SbcijtJHW4
tO8qoR/eK28qopU3ucQQlA9vmOtrhxTg6eoj2h9GXl8yvReipk7RkwvCD35ciYxpmoSvPbiwXTaL
zYlD8n42ClG5pS3MXR9fR9z0iyY76G5H5f+Xum/taUXgE9SUA4g51UPpvBwyr35r6n6zaikTuRNG
0X8d24HGcf2pmjbLMKLq3rorSsW9st3qAA6BQfWQAepaGFIErJQbyaq/amOb+scms/q7LMrYmIZ1
eYimpDzEWmLLT71B7EAe7MwVPtXsGAuowuhQGd2SdSMOeS+67EDNXRajPfQgtSKnrqOa8BUP1rTn
Nac8AGZVH8RZig6oOoXteelXkW67S1UD7iJcHZmi2pUyFMbO4raB+NG5HAjr8ZdQ9b0OJWfODMzm
UHegqny/muir50sOuURKhqstNxBUWX3X1fr1ah/6s6SkOgZdvH5SD1MSljvi1PKz06YQVUqe+UtF
ziNo0/6H3WS9WwHqf/TefUPNmm58e+tLxWWSEj5lXyEF0NaQoyVOTTgp8/cafE391VyaIRFJKh3e
+nKAVflQorAzj7gOFvP0wRzUKwN7Vc+WCh4zZS1mNIdgL1xuh8xzA60NYX1nhLDmRrlOVMsazAdq
1rONXUM0zL/O/GUG4ESUuPwemBG8HkadPJRVjPYvYoZbA5zLi/AVdC3/6it3k0GahtIHSa2klaXw
ShKYgRrVA8AwMc25jFjW4FUTVoE2EFbLptBBWMXYvCUPKTua7lSuxzyuTp58Vc16UsTricCX1E8t
TWEtZyUqYU1zVGUqnYKmWoHl12lXupcA1CGZ+iDOFsPSF8xWKjiUnRmBVhB+4tDDxnw1gN34NZHh
m/qeJOoyQFziZiZxiRG2ExihmVg4L9dO5pui+qo+l5Q1aZZebMyRcrzQHKKv4KCQg5G/+nwAJAtD
qIb7VvlaGgpFVsX4POY9+DwpTsiE+8pXK5Mtkp+yd/aTSUYAkS/sPFzMmjVZdRiI9/6zWb1BhRtD
ktD3YfF4MHrb2CleBzKb+qwV/GHdXaiG/mtQTAe/JNrf2NH0kpe5O8zEaODn8nu1RTbKn70ALbJ2
NtGYEVYnVkv+FKYUVjElqLz+TlhDXf4wZTZmJIqZw27yX6QUEjIMTk4FvdU+yRCOH1o7MLeIXZmf
pSm8F+/hxSOh8PNQhJaxDWoD0mUddqp+VU1GuRPr5CkKtZNuZe7NWhlQJSvwSZa1kxG9Wd/6hCWs
qw+WceD1s7ou1Un47LW8fo5n+UYtSWDR0etjI/dSf//eJCnqn8VhyqwD4OjibEro2TFRvq8VO3wS
B4cCjyKmFk+04LZQz6XenLRORwAmHdNhl7Z9x0OWARO//ycrTRp31t/a5VDRIRLTyMeiaa2zcBlV
r7837Wm3DFDNKd7zBAVVLwZ4cm64DfTpV5/rdaf4ocjz4DqJBr3jQzCS+BR3YUEEj2y7Z6yErzhQ
NZ2sqW3qt/o8/STZhTugivAsJWs5gts1b+v+efQr1Q17hG9F30DF7R1VUb+cme9VdJW5DlVQKp+t
uaunOn0bVyaryLlZsOl70owvwibc9QgcqZMC2WlkTz+OqfcV7pD+5Ph+fxq9gSp0cSoOPN4lCV2L
d4dbr/LdInxE08sbv1yJNlRn4UY1pu465+KT5tHouctoMa9RjW/3cZ1CtIvUepH7yt/duJi1zBvV
dz4FRoWSSuvoR7uTQmoHJ5lTcVjawi48hdmCKuvNU7TNxfNqEq4kJEZX8eEZEU5iDnG2XBJtAklz
/+PVhCd71ADWQSoTZbUeHiwIBtfRoMQb0eycgL5OGx46e7JWPRwU2xuD1ye/AvIth9v+fDgGRaqc
qqxKTORUmGSwn9Wx6O991W8oTkqtrcPO8gKpfbXyqqk/iKY4xK39JOtddCdaZRQpl9YY1hkCQg/5
3HJ0378AzFyGlLBwnNvW2HtjPYWu0zawDDjpdwX4d+jC8TLxE1Eh+xPD5wsPetBv6zClTqmsXMp7
+ktlycEzQADqKr1ncdAis6GCyPCOydxn1xSqTpOEuMvcJFvfPmS+eix1522A2lHCYCAkKLqAoqUb
a+qgjZ39qb3N7rrc+mPxBxpIeZeJut3sUHbl6PpdMO5Fc2qKlmI0M3RFU7IT7SkrPqdx8nY1WJFK
wpemddCSJqbqJtcI2tizbhlcohF/WeSvoVhHsWzuC3ODIuKlrR80gHJw9ePgzQ7CSzTFQQvNiDqa
3F/fGJYm2i36NjBMagQ/a4qNTs6o+Uil2CSbBnjsDQof101fT1uy8FDX22FwkUN7FY1F+m9WMVZH
kkf4JprtP4vxgPtvxwuPAHLaq8dyhffrC+MyB0XBcPlShO5A9b81Aji84goJvZUJeOdsS80GZIYP
kYDR/6yayD9Gc431Sni3Zmi5Y6ANj+LQwJp6LrwaWvtmfMxMQB5p5KU7cU9QTCPJYFR315ZNGq2W
jGEVi4/j3SruLv0P1oSQ2Iex7Ty2nz+6TI6NPblqH4RTAvQmLqoj5YJwS1EA+zQEbhLOCf+5J5cj
52gO2R/CdHWqvHaTlHa4Wcb4fZ6sxs5/m0cYIDP+/zjPcu3hv99P202yqxkwlJWJod3ltbrrItU4
NJ7GeivpOu1uLJmGpVei3SWmFh0HIMDIQmp3oqsX1quPcC8B5WyUxgFLMg8RnmJu0ZQG1CPWpQ/h
UxOX40Z0CvP1isJ9AIS0AXxVrUI7jN+e0sVInc+q0LVxjybGBvW7UHcJaujHsEwNSrd55jc+rzwk
Jmg74vku7MRyRntTlE2zf1vXeEN4IMon3fMD8R/sNrG3Q95ocB3/2SfPBvTvQOZU6rU/g3kHseTZ
BVnyL51qFAcxXnSJAQpfnzXfFGhR5vHC0HepfWeqo7SN0gE8R1/cUStR3k2KUdz9p6YwCJcRVmuz
moDW/ndfMVMS+t8tE0a0ynwuJE1yxZlO0cr1LJv7ikRC/O/d+vd+6MFKVAUTzLSTzQ03lmiqlPFK
WUjB7LyOE13iUAWdf176EkoLEk+Dti31z4rlAz4jv6zrKTXOg65RwBw9a3O3l7bxcWQv7YqmUQK9
hyNJooB5yl9VhSA8USAIR2dnVvTXOSbWNI+RFTz7gJVeOcT8bHXWMShcmCl6b7u8sJ5qz0S5bGkC
Djl0PoQmO6l2rlYfsrJLZOrGHRThw+METYoxau0JErTx0dM51KEEC3YZqmurK3h4DZEZ30322wAx
ShxsLbkOFS0xfjDiaGNRSrMu7DIh1tmOu1wJtUsB0GrTFsTJdMNAUm/u8yS9cYvcrK8uwjAywQpm
tuxYqOPv1jeUI6Fh7QKp6VGOAvmstI0duvnrCFbs0symsW2ks2IO+0aznBAh7XQ8xpL6x9VTB6xF
dbqeu+Kay80kPlzfEZUuBTXsJ9GfNE7jlkh87K5TLTcjzOIGIyu53sgyXf6qOLF1yCLVhzCBjZ02
7yztUOr2lPqD25LY0q+WTmWcqLsV+0XhTs03npDWX32WKRbD0rdMg9pPtJr4naJ1P3wmhPYKoFJ6
afLR2OWtXuybtEpeYPL7oVL4+PNfHYYQwYvKJywjqIBGGZyMBpGXIAOUA1Nbm2X6sanPTeEsrMJ5
aQrrzdjcpDy9ocba7VtDO6cx9UCDZ3+hvlXxjr4CXTogHli+qkIaCdNE+pnYrnYW3vXQrONK6095
80eSG/oxgOLpBJKUf1UpoVMJMjSvIBGjFx3z4URISFjH2UWciUNVA5K6Wm7bZthoR7P7iaSZCS56
9hPTiTZBpBYodHmMRh+6dj/uUmDQHLRJCaT9UBKwn3iPuJ1RZvYfSaKnJ6qBC0KfYZqeaiqi3Njy
FFcMqu3E2YRtG7K2yixJP6PVDGq9H0EAzgrpcxPWqPHBCbwWEXLnzWrIXXWZkAY4A8B7ZdeZf2nT
aFopeei9ti3lSEqXj69eGRorp6mzV89CdjDPfQcVhVpaSQaY3VYD0UTawDkqqNNecdp6FHnXpiKo
HmCr+dBcrAJX90/HJokfulbPlryZ0Z9aS3mMVoUKawXHOpsz2wnpM6rYR3KGp94vN6JvoORyWl/N
85C0y5VNNc+gA+jaOIpabexKKvbQp9ibGNjuVzWOPtdADC5yV6oPfVomK9GfpZ2+TmXKyJ25qBf4
M0sz5Ys3lc2RD6BGqSSNv4Juq1e173j31AJOT4XUXES/r6blNvF0g8AYFwnrZtvqlBM18Gy+ht+0
IBp+9ZOPXAGPtUtXNNMe9ZNyL+up/8R2kBp6MzN/hd/UBv4T4Qm92XgxI2hh3lbW8E2CfELTcQ2F
RQIG6l1+XnQCNUg242glZ6rxrIeslCRX8g3eZu9nfkaoVPSF72eL9XoWDfm5zSDHCn3zErB6PfBd
1O7FARC7fm9EHqqNKAeubgyiOUbepShS+yB8Fw943omEGdScdon/BLlf9qxUSbTxZMr+8xrgWCQV
hWt0VvKzGSJ30sfhm4+62Gaq4o8e9Zwi+VsPwROVRKGbhgFqor4E4CODanMHu03Kr0iSgwdv3nDU
gWOtDRlOsKuIciA2J9a8DRF2zwffIIXGyYEztF07s0FYncTmR5NU51EqKkAh857mw7B5bnLAw6mu
zs0stat2BHy10imeRgoTD70tqdthKqTPRLCuHhqgn1U6QjxkRkCiMvLDysy3jgr4d1LPyglm3eYJ
HsXxHu7zvZZx266cj/nWGNV+LXzFQZOT71DYKSfRKttwAlPZ7eFzrx/ZXLrdVJGW9BBzE0K5TU0c
LteIjkx1M36y1GwtINDQo7IdRk5lLVDOtmopK9s05TMARTcJlE56Dr1x3MC6n5sgZaDFFYfAlOWj
ZMwHas1TniKcUlurq0AK2h8pz0YyBbNFuM+Y9r86zXxEICvgsOBey3G4hPPzGrIvgxxOYrCtB7iQ
/Z68Jtsukp4Tdbeo+5VoBY7WXvTfqn4KlyzShlMyBvpqgoVjLRyFYZlKnPlxvYvep7pxi+0HyVHS
OtxBuaJG6yY11k1jZo9GkbDR1ONoV6lNsq7VkJ2mnACcb2V0RvXqR1+kzlbt5AkpAvSphXa16Guc
bnIHaagvwvCXffI8FoQf0NTFRwxJqrp323FQ1iLxuBBEX9OWH/KYAepFW6/vP4ms5dV85Y7+9/Nr
elPXkKS7ck63eWtuu7z9ZIdryC9Xhjok537sumATS0A9rezfmvGMMs56InRJ1+xE6921mbHI1Xx4
7xczipboFx7v/qJfnwWS3v3FJYWr880sIWAqZtZqccgLz9zUXTWtlj5xNvNnntXcgcZW+Bg2vITg
9d/GNXYPKEh49nGJlFYfW5u8jD/6LDM2EK/tyEb9MrvSPJalcX/9PEQT1itg0XwAy19Elu3qJrrs
zCIL8D702hSWmz4ivt89vypXitrLm7rhySbYBYpa+0VBfffgU1pMDauyEhwEtV+md7oOT6jwEoMs
v4N9YWYo+PdBTR2f31IlSqig9K1nwN2KeERDCnnmVVyYw1m0feRxtt1IKlH0SbPPR0dQ1xueVtZ1
tDATE1bILBJ/o/Zag3go+q2TeTtI2ag9isPUdNba6mt/s/RVwOtIIcr+Ks1knW0xUu39LBwmDkSr
4VutiHlngweD4ywVFpixhhj1N+HwobvtlC10tqkr+pY5iMlR91Rb1nUOYTAzxTmrPkvN+VLt+/Wo
Akq206T3twbWHD9JvXaHZfLS4WdQ6C1fPkfdw6AEJcws2gqpYXXR1ByctaU/1Bkq9IhDVpfZQXQJ
B3GIrI9dwnUeSLGycR34r3Mt0//rXGPefHHCSDnaarCyTONNYjJSchTvFa9907VpckiR1MnRD62c
NE9dlzqPXRrMMSq0ZHoffVVPxvvaJnBFLj5T3rwt4DiPOVuZW+/lemKEPM8v+kZ9cB4H5hettlBe
wzR4HeLQugw9y70y1oKDaArojjNZJ1Bo9VlgeNLI8S+RchIN4RTATA+WUX8JZ4yP6Mfb28UdVVOV
ARjMbZHOWys1vxwxQviAQH671DLVfCmLIC6y29yM0uTBxavA+c1zyCCv7noukzpzZkv2sq0vB9lj
Qp3+Y5B299WUjCfRJQ4FrE47ZK9VyBxxI/IIl3yEn2xQPBBLVnksBz2yUBJGdnsvthKxeMWJU3GA
w9FbN4qirMQ2RfSJbYk4W/qWETd9YgKdrN9KtvN2EwAApWQIvrAPpGGARa1DJScoM8x0YsBd3wjD
8rHaGIYKRWaHuOBWAj+5reYE6RQX6RaYQbwt52zqYh199eegUEFDSi90wSlZm5syedEU1oKU49W6
lMmLcnqytMF17I3hOtVsjSe+yWgbEt0CRYSm0eepgKnLU2D0tzvF+Oy16jcEmbIHYWwbdQVJnvpS
ppXzNKrBTnQHKUJ8Wg8Od1BD8/OQy/Uhk4t4LayGX0sb34nIo80X8NA+vl7gOuVg3VyAZOKHC4R2
bW+hMqXqFZhLc2cEsUuTsItopgYFfaOiukncHSHwtO9abwzXtRGGP0qAHJMK/+n/sfZlzXHjSrO/
iBEkuL/2vrd22Xph2DMegvsCkiD462+iKKtlj885cSO+FwZRVUDLcosEqrIyIQTnbCSrPJBaVNnz
aLT3FAAApQ+yi9i+3mZCHpB/bywcgsPI+ZJPhbuBuAu+Vi5Y6/OxAD+MxqwMGuxyu5CtHJHlTcNy
e7OHSSs3DYCSyHNBHOy3qTQ0CEyp56JPF3pRHwurhzTBl8nt47Ze9Fqfgi5e1SNRRbdtCghWpy83
N9nUFPPVJJEIIsfvS8zr1C0KxchCr2zWeqfbRfaDOAw1oEsf9hhopJM9gmhv9fMWLYfDJD7FVF0y
brMu/D7EY3UBVzI7t8aGBqCGhsyzh+34bG+KLdnJQnedniMzwc7Y29zMMQQlwWmHIusvi35a72b/
ZdEYglhDKZLAXzJ0TukzBR1A3CjwtuOYvc1HFCqc6Mtv5w80Cn+B6BfwtNoJfBnbJOmIbPGvsb5e
reHJ23wCIu98nhkauQKgKTimdtEgpVO2jyJHA59pTGhGKRofPMKN/6Q8dKaDsOYfSNgFzxaen8jh
WdFpStv2yGwAIaFfZD/idy4X3OjMv43uSjpfeo7bsPc5kWVEJxEnkObOKrW2pFqqosKpGBnttw7P
58UAEpdrKwbQeZgxTl+8mN6ED+4H8EWqZS7A5ehLVa1QUUmvgB6Pey9Qxpb5oroPrLDByQd9WHYI
umVNHqYSeTcOgn35bZLVtQbYVp3qvmvBexAo5u8dGaoCqhPYQKI/qPU3mVvaL1k7XnIV5H9ldoZO
SuzeHsCv2aLHFBHcMO2XVg4Xyp/9KeJjjf8YgSa2YFmiC3gV9NkzeCmKOwI69GsT1a0XV4kWDWD8
iQAVFTe9wwiOrRnmUNQ2oJ5Qw9jYI9irevDtbmu7HJZV5UBtWyMh0jKZF6X53YoWVUBL0qKEoUBj
pz8v2luqX6cQLQG0GNsU05d3sdmUJ2gb4AQCcbJ5SCL1xBtrwYTcCRhW9HaH7NrUpmZ5oiU+1iET
BD2XfmpY+DWDvt8D6BGNVyD5iE+Tx7Kr0EJ6PeflXz0HYqoLwzc1mdEqx0FrjnA7c1hwgHRCIO02
nkjRQPWRTwUdgLhWdW7BARk5RfnTm9EFDzZkLg0cXWg2ijbNgoHzQb+QY29VjRPSa6oorkUNLlHS
Ne+bdASg6t+O1jNwltCOGBm1eUY2hPgWa0ec1s6J2eAhPo9IVRWVMMXje35H2n6xGVGgJr27VTQo
81uXvUIptPgLmT5zmYRquljAN53QwA6KsPeAckjWbW4Az2ekwVZ1/cY1O//oqcj1V0iXZJsSRIpA
GUFjntyJwfxjgn8P6IegV5mj9W6fMzSx078MMOu1DfT/az+C6eNmBzfO2skz/vqHeE/bWRJWQDYK
cJFVoPfIsxZ/pTonSWMziNsFysYuBO2Quwhra1w4XtFBMraxXwUqL22HJCSSAxfe9vWCWDbBswJK
KwN8hzR0POe/T2osB+C8Up2RpKpAf6svBngqAS+EfkY3/bRpRwqZMijCSMCeTG+twG5cW0FzSoVS
91xfytFdi7oCu7se0QWAfycR2HRqS1j05rVHrZhGoHQEHweQfZBEjo83Uzq2xVEO5lcy0cXrw2of
mKybZ4qk5fuydX9Aoqc/gvsTMkb9mA0QB636JYjQXdSYZI18uzaShyLpbg6nsRMXP8rcNIGXycYT
jkzWupkGuSCspSXRfYN9OTw0phi6owtY0sBbkJ1uZtD3AsBZ9/37hFZAYruZzGvGfEgZGV3o45ls
MPzm+jZaqyYOVmlmqycxcORR3fCemcBy8bEGe6hnGUdyTtI00VAJoXXyBqB/2kG0OlqSN8Cr5uwp
/xs6i9WTCy7oR8gBVG3b9suqNa6NBLcYRVYuurMbVZp7Woe1+NMRrlRr8jLRy4OFflewYeInAo4j
vUtZfaBlKQJISBD2Gc0DjZISRJQ4cjYnWg05qx4k9o0CjZYHvVEHeniuNeAYNnH2HKGZFQWPBDRR
UCLdSXyR9zZodM/oysajuY3rpwbkGAtTQpmtwi8tQsInhlyQWJlxOu76uATgQudUcZy2lknCG7Di
YViwitsLoBmyM15K4GupHTTbGI6/SrvUWuZR8Usg9yECEDXFxiwbqADrEpyhS3CRLs3lyAGFw9hd
yEROT4DAxgwduaEIcng9iJxoPtlui1huD4xu0V/IbgpDQpIGmlno17dObd+Uu5pH99FkOKD+Ikqr
uGAgsrLAkTpF6V8F3uUgV9EeLkLcQgsm23jQDl6QEdzNCKfbORTUleW671GWgjz1KgxfedWp6y0F
oAwHbQFRYuwocUCORDgjhLBFu8ID1r4jR84Eat6V9QqCjPzgV1WJB1/Itk7Rh5e6g65B4SYQVIim
aWm2fvrayaBa+FMRfWuC5iIlEvKLcXqrceDDb7Xq0EEyND8yp3hxZVa+9Qb+a9G/rJ5xHihWvMzF
fT9USAg4rnUO+DjtVOz3h8YMJVR52b8+uRqdz5/s6k82eH2pVYU8S5W/oWj/+ZOHPntJ68JcpqUz
XKek3IDEDGzck2NsnUoZ32yJ73nYZwxk2G2wBsV/eELP/3BAHd3a2jI17zIQmi190dRfXNG/atA2
5v8DaiNUOqfsm2EZ5ms8+NmK4Y/+Ls4jY4v+7fSQZKk4j106rd1wqp58HoEwmjvWdwhpvP8YFn4M
I4rj772NJOBvP4aawn/9GIkTVL/8GC02Nmcb++RlP+LvuZGQr0ARongCFWx1b3d4rOiRE5q4AMtX
+qq8kAm7LbEKhd1vaUjT+QSsEg07e5yno6/bF0s9FY0B6DEHKbI/OclqsLkLgXiruMdRC8CEzn2E
noD7OMQ6CQMRpCPZ2jjWqF/NdQWS40cgjIp7L3qfDkkw1BMTF9kEpzdPfee8X4S+ywB/94wB6FI9
8pJhQm4lt5E41R6Q80C1xzL3JlgqV6Tr4FjILqAEMp3ABgtNPfMvMkNdFFIxOop0aiiqnJQ61Y15
j31LtEzqGnyYSjrtadAMKnRh3TBgfwwy6AT0j/ubA9IIiDY/otXYrqsu2kGus1/ayJ/tqXiXZ+C+
AsNEADJU4KzJC87rcE+Fv4JNkOMNQC/rRdF6Bg5MkvNFFMlgWyVWa69I793SRmgqBFsSdiexeLoj
LwOL26LT3qYDdqaXHVTXQRJ2nbj9xIilVo+UZz4RhS359Ojm05HmR+Sv8yAwPEfWdmujkQywsEi6
ap114FCiLeC8GyTjmNTQCdGbRSqV02WOdjobXb4ozd8uoTLUWtXY/Uru7VLHsAFSSNQbgF2rOg+z
V5W0NVr9YCdu2iwJwWTR5LM9UJphLIjUm7bf4i3m/MD2TeIZhtzLqBnb6dJlDN0isk+QboPt5o11
XOF3E8AOdFos84JfYgsvrq6T6LRQ/vglDKN4NdoFO1B1x6/upkmJ19+ipJ/q2uIhxwn+3sB/Wm97
KFwEie+sgpKjwNnoM74txvtG4b+UyhoDw5mNymujbfj3uWPaj2DZWRt430Azxe1PRo7zGinVsNzC
do5xNBFpHRvIvpSApnNxJG+XuwcF2oqHOOYOrUHmAdKiJ15gDVrSRh4MeKSsWBS8yqBg1fPHWjUN
6HcAVGrshD9WIO4HWUuwnEawzy4be4CmYRT5m8bx3r0ZjtU0lUx/mq8jyOmjwW7tQpMGvQOt39X6
nyJmAnO/cpoT/ili5iw3Xd6eyDvpyjh5UR1HMAe/+c1Lf0005D77PPdPwfS3hqdadpLHMvHHZemF
xpMRq3/dqZG92+TH3W9xRgot91G041aUmX3kYwDSHf2lBQ7iQdWjenSHzj7WvcqhaogvZwu6bxun
l092+jJHP+NlCi7QaaikZ65rz0eCCCQmx0lwdlSs81aQhLcXZLs5/jRELoE1C5p3c9vl5K06DoXs
3xyWXj/HG3fVBTYkvgyLX+lSVPkT+ld9IB5/mugOvG7hEpzy+boivUwy1qkAbYoXgALt1+iEA+ye
e99vZlvFye0TCr96/wTfBXZLs8aFSxbzfE0zbsGeUTzGstgbBlg20b2ULppiTDcdVD6hJRewfTeZ
zcXUlV6DF+HR7AEx0JVevGnFg0DOCTILDXRbdQQ5CuHsLfSQzZPQXtyvBMTNlDVFF8iRdgsjD+uv
XY1ypMsKfiyioX6FHtlsbxVUiiBI5KybrG2+1tirWlZVPdhlBLaiQgFprO2Dno4OqPg2vYHk6mPs
9S8QuahW0N7LHqWJdAvdkU1qm9I2uvu/iTMqpBdKE1zT48itZWhPoNvXTzR3Ow2q++Iwro7KBGaZ
rFleWMtR4olScxv6Fet+Agl2CBEeAwR5m1ak1paELibfvrhWZT5kxZjdJYL9TWaKCpLA3JaOo77o
KDP0t3YBPExlOI/Ya5ZHy8VDAPV495FsFeerEU2O97YLfZIUQs0rH6jrLUXQBEch3akFYB/JpicM
Hthb5zxAwOIEIL5sDdZu/gq4dLuPhpatuU59+bC7nfvZXuFY9Kbj/2SXUw712SZa8JH3l6yUwSZj
Q7WuSl48g7LQ3kGXMlzyqCueJW/RtOzH/sIIMUynCEmJGvSYFGzZ4PMZCnkhZ1an00MGErIYWycJ
na1VEVfsifUyuZd+J3dD5gUm0nBed6jxsswX0oqjvWNvLVeI4W9yGBXoro4FG7vDHA7ZPujNQIQK
6KkGLCxTPV6cpOpfu5U3OvLVNEQHwakxX9AwrnvNMGlABlZ7oUpaQ1wBrSw0LEYomMWufERlOrwP
eu9MZvx2wVAUA+ReZy2WDKCCVkAIZkde31JvkaO6TZbjfHd73SI7kqtFggwJtAA+vYbpbXt7+Ubj
Wjf1fgogHycFFjgnyLzM72qayJCDTkCGdHLA7o4zpCU3g66yFf3YPSRTtOl6Hl/J1JsB9I55+zf5
yHSbdLP9Oqkbp+Zo9fJviv//nZT0QIuB7QE/Wi8C5En98RqmMaAetZB281218dFIsdt8LKOueiqz
6B9L77oav00WATaTZ9AJ2vPQ+3VI3lswMlbifBvKDB1nVh43q9DYR47uLB7tYLrDKKY+4+GPI9sv
y4XMveYBkBC2dAvO7gNmqQ1kpdsTiOCGgxQQywn9QFyRX7ZXBgATz1MDIQ1VNe33oOF7YQFvu6gA
5wY/AYRCC/s7lHf4F4/5bJmh3DYvORia9tEv35eUEwBLvXTfl0RL+SnGdzfphPxiVGwANSPuFHrw
FtA5kF9Kgc+kO6ltf4yr7Ak0sSEIS5djV/ANaYNFSKucPR8UFw2Ik9c0bPsWQuFQ5CSlMNIMqwvm
nz/sJC3mIYGBl3GWYi94DkrIBi9w40R4/ywg1THffHb9lxgTgJ/DMCX2Ju7tfsUnP9onYai++JCz
7mVVvwirSs85GKIXI3Q9vlBYkmTGHhzB0Nl0/EXNhnCXZizacjQrrtCY7KwTWeP/us6nfmVXOXQ/
aKw6pwetiOOsR4gKQRfUm9a26W+BZfo7clW8J956gK66K9192G8msk+uNccTxT2ZXA0YGWHHWzXe
k51M5Pyf9t/Wx3f808/z6/r0c4aE6PhYWzJ3E6KrbWMZnoMv5M/LACJbxfprX2bgfW9kgNJFmX5v
bT/K1sC2I//T9iAZ0RPmGHtKIfSS+lCFSfGU/vdSN8vHcvP0FJS+3lhAIVyrITiVq79Fol6GVpBv
yEbaCT2YTy8yNxf2wMCLjVep7cTWHqVRc8aNySB3Fq4I+rMPlvnnpLHfX8Bp/R42w8h0WNhV/Rms
Id5z9jNs6sZ/rfZrGE2vohj/xR6+/faEgzEUmK5d7UKT3m78+0Qkzj3QnhL9w/iiV+Yp78BsQZHC
sbud59kBuBIZDiU6vp0SUB3yFly3FKMM11u0Amg6hhrLHKM/AezL7qdPMFdzeC6j6QTaiDuKpmXH
EM8tey4OmWI8jD5QK05kFLscOpgvZo2SRORH8ZmGoPrbtkWXPBpQpHsslL1Susc1y22GridRLWg4
TZa9AxmzOXvzkQMIM5bljry0JIfgxpmGekmVg5OPlixBr5P3cXd24wi0KEaIZAVfMsqb6ItoC8DE
IQd3olxKH9cTNPGSeENDK+PyyExoFg0NL59i1I0enXxOpVBA24Dy+TZdiMZchn6/tjobKoVxGt6P
DVrVmFYLreUA2gm/A9C4H8D+8O8IGXTHdsSr/rcIIKeQFtcljz+s4eP8vhoTG/rw2LMUbA0kDlIq
nu3gOmna/SE1NkSkP9tmP0j1QbLftGCBdUvD2rqNg6oEA6sp6mDNyachSibzkBA2hKnh0p1NN0zN
xyRC61DUh4lGFPoxkaEd4cRjtFKnrLr2eXaE/KD/CGiw/+gz9oI2rvYMklgfkuVNsEZ+e1yTs/ON
8KyQsuq0k0xlmV8qP2dgpcXsLHHTNVrq2w1ND0xh4STafp9n60mQ0tgC3p/ckckMBmyqQPy8pZ9g
HIL+yKEHvCAvrcFQgytNNtyTSdYGOoikn+3oR4C6dnNwmWcCAPLzJwLpD1S/jAeydGYB1afpe5Qm
w54ScAIEudup6es5gScTu7vgRXtPTvqSoRoL0feU39MXjGcd2j5+nS6Kul5xj4G+ucyCfYL3ALC7
wb4Lm+LJZWn5VGCfZI/ZeI0bG99xlzlLl3GxIycQ0tPOBlHCkiZ8TMfzqgCJq/LXgVelF9t+JNAE
w0toBUjvBPYd8N1nDYrKrRyT76DB/eb10PcB0Ui4LzjUGP08t94wkfw0UdVGsHJTgGbKlWGmbO9q
CL5lNGqHsriloRfiHnVhdxHVbb4JwFogIYP0pc8SG2ynOSoYuVaS0lIu2g5kLftk/zUeNcMzC1ve
79G6PALCmgGpoDN/v+UAaz+pl3aCgsbN8SlZ2FIm0Jdg1SwTPMOHoQKXhozuoeIV3XsWqizYHofb
ATK29+AIQM7fQ+uXDMITRbAote7G/tukXDdd5iH3NH34j8iXXrp0NTtwq5ekWFqDlnSbFpp9+hOa
gSF520O9OxrQ9KZPdngueZDxi7s9DVtmrjhYYZ8TnDywbfl3GL0qBhcK2mHR/TGs0asRkPkjTJ9j
5tXITh9q9I64fSit1g9gVB4yCeAEhMm23ZRlR+iC5cfCMpytAgrhymUFGHtlBY99hNR1w9zqK0v4
14TL+keTQu8u80e+sEdAoFte/ejD5qsyePm1aMoU0jiZ/6gY/phrg+dXCFS8f0pjjZ8/xXOSdI06
WAv647fGNt9ZY6A0LY/AbBFHzCcztCFnWpk/2WiSpuAIYgsSG2GwzpF7e4RITHVwUbKBMI/rPJIt
Fl866QwP0sLrIHQhO9xO4MK6xUP6CpBGYWKX2lrt/Xx5HboJoqWVc+eq0TvYerPqAbuxsTKVoow9
iSuK7SPQrr8aZ/F4Mto6Ml07h1EEwd9VZp5MsJzcbnzPmi3hz5tfYqo0VC9J17zRHpl2y7RRVgPE
5kVk7skuw+DK7QDYh3z62seQHbildykNrO0Og9i548Ub6jxQ8qWOoVQBqQhrlaDOCMm5dLrYkTCX
FOCGL1nXOEteolm9FXG+FJMZb6bEdS4GELfzxQoZP4XCWQ9FhPQWOShEQm5pWeKPbEO2Af1/K9NN
YgjT9eI6SNCFdG42bqpS4PfXVAYSkEIdsGlUX8Ce60Oi0jUOvR4ytmnC0X+tQV5zdAOo93GtHW0V
k7/sBSj8J98owYRV/6iVbbzpmyCr328s8ONmAoIgroXqYmnl1ksTdN2K98K5SgvaAlmbFAcUDMDo
EE3humZQRUitqFzmNch3Yi1PV+q7PgDaG0AejE0LRb90NK31f46hQLqkKdhOuI6+LUZ3vPhWll2I
45Z9oiPnUPHpjhnTiWTIspSpO+2jEyb5WoZviz6cfvj+2zzwoYDlfnTeWsgyLEB8xB+5HQUbFQBj
I0FjeGZpmKz7RlgvldF/K6oRauYJePCwq/sLdM/2YtSTDPZzEsC34xkNPSmYNQ3zZRrHeRJkVedJ
bYWEFuAmRjRkx6RxjWU+yXSJnFN2jKMRJO3k6aJUvd+Sa8pMJFDcYjrYIwpopW6rrAw0gicWhNeh
BZacwggMGkYh2gfDSetlVQv+pgp59V30ei0G+W0QQfcDLVP/8MANXvzcBg9zMDrXzDcz6D4JfsBv
tj5nymZr4QT+I0vFaxLF20nXj+giKxUCW8PRN07j3Ea5OHPHg0UVqE8xH24ecHWgUWdCcb5T4bQl
SFA1Qqd8aJHRmxFCGj4ESpY/24QHBgoSpaZgihs/5hLqiNajuP+4nttijx5k3Qn8G2hPMX1jdcuw
DI75BJZ0YG50kqZ0AAqsXA9UZRodrS80KYK20/pmm9LwYhlvDY7dhyQIa5ySTWPE7zBezcNRFt5V
ySJF524SIl0A4qREX8gBJrtoYbsl336Kxm551ap8ON+CXV8Te2f146cwCLkn69EtWnCBv4IgJjyL
qnbtRYd8wD60o9easeiiBM4tK8DvN54NBrI5BD1X0yJNIgNPF1WsgCeCqMHt+TSyvAaZ9ZoeTB3Z
HdU7lzLvipXUweSJclTgFqYAQDAVc/BvDz9avWC2BbJFtKVrtkNP0yPGrERfJt2aRHx4c5FRWqkD
VB+wGXoKaeB9iuODVfEVBbqJhfYgu/btPXPkbJtXsFW9ayHT5vBFUReQm7As5y7JpmbnJl2+L21X
XScIQUIjLm2+jpB79I3Y+BHIZudVzH/r/GJc0qTCS5udzC0wj4S9utpYcp5UmN6ZnghO2e2QI/Lm
SRFwbXdhqtYMCn2LQncqeLpTgS712CyRtArPtiMt4Gr00R5cGxz0V2g9ACHjexxOTWAuEXUDvDlS
PouPyWaVyC300SBvjHLOFZjh8VpksjkzDwr1ghUexHdAgWImrTpUoXlPI0+b6A68Jfmu93R7gp5K
i5CjNOJsY9aA3/lRW76vEuZ5t2I9MqmJFUTJunRw0BwzBkLC20ehtoSfBgiaHa02qnQXpam4CJAq
rINAJmv6i6r0n5WZlI9QcmMnGrVR2J3LpgfvH3x0CRtTrj0gLtZpFb7b0Ll6H1VGMP8toqu2PNeT
faV4+lMEebxYx1w269tCMhJ3NmSLz7QOksOg31B+iiQTKFVqzX9lZck/Qqb+nTtAvFtEYK0nu/Bc
f2m1Fju2cTk+s5RvOxVYX3NpQcm6bNWWwjKU0HMLB/t2GtjhPy07MaNeeBI0XLRsEcnyYBMssDV6
e4euwWhduFO3IRYyGqbIrX8acj0kyjKzbaL1zRtJJCXM8p8Yr4XnAZpCB5HhX0lDhyNbXnkBGhG0
N3U1RySvgUvUQzMF9lBomn4aomSQnLO6y+ZhrKR5jmvjx7wSKh6XNC6/0SgWrnsZOvPFn6bpuStF
dzWgI0Y+btn8rs3DC/lGIBfvWmWDMwCfCEaN5h4brF0EgpXnxJgMYIrUhnzFwKwHD4SBNK93+/ZR
dcmSfPUUJ09e8U+Nb95WpsC691E5PMqizEDLlQ9HT5M7ATZs71Lm1NDSAV/UHIJumsZ23XsapWXO
gAFMrA0NBwsY7jILLzSiSSU26AskCIYjDWlJP+jv/Sx9Upr2JB/a7MHQWduy5s4WG4wBcje83o/o
3b9QCIoy/AINiv1tQlcIc4tGACAo9CJ06YtEzIvERTPsbUCXF2CYCFHKrr1F2oRAM9eOYyyY4XKI
bIlw5fRTdFfnVXSHbsl8l0DeaGFSTMPQZlfW/YW8dKFgdSjD2Lubg7IWD5cW34F53SwEU5LpZvHu
Nun2WaX+GCsFhW2Yle4KDVfAkISxyY4ufjkfe4FCJkBr0/jT239MVL7ufSTB687cpn0+7Dx0Cz3G
3P2bp1PxV2mGqBz41XMBurQ/BWSt/xyqqp4D8OIddrXCoUuvkOOw9OCDR2aReNC0L624Pvu5Yb8y
sZmiInmtm7G5jEkMnLY296Xk2wzA8Q2KUfbrbdL7ELv1FJmsaaqO85txZCH+RhJeob0P8kifLn0E
wBsfFFR+4Wj1u5XuIPPuX3DgSewxXJElZAz7nKyqtlFeQg3PdULIuuZi7QqWPosCW8Gki7u/K+Sq
DOY4/wiUsWpfpV/dDkmNHPhsnLR7HA+x/T5YdYtmOz09gtjNPH0KzPYZJY9hnebY7bcaC+FpfIRo
Hbwu/f5CI98Em8LUZWJpKQv4Du3tA/nujWO0yzduBcSUnvoxPwzGcmOGYDBNQGGNXAAa4Qfdo5Lb
oFXBH8gj6vYBuKJwFhh8Zr718on8EbjdVswOpyNNzPXEjppbpvGpyRN18HVbRdMF5cXVdzSMvQh/
p9FwsiZobYOFA/yMTSVPFEYRkxFX264HWewe4KN+GbhFg4qnMubegChPq0VimfLOGoL6AuyLATQr
SqeerCt8P2stTvpzhh1n4T0IAcFhnjt/+SIQR3o59W0SXiCDtu043vTLlsXDBkx67eq21dMTPJl3
RzJJ0PRtzMAGSBrpUZF641uU13sQ7xg/LNc6Qbh0+irALLD00e9/BW+WsXN7c9ihvRSoTT3Jd9G3
mJrNfhp5dZ0ip1xkquTnXHelZgng0RKSQPPow+4KtxSrQhaH0gaX4o1kBrBQ6PoYvQ92VbM8kCPH
12td5Q5q/CyCkmtvqnMDhrTX/p9aWv1rzMYYHLlgRQub0H4V4P/apJYcNxQE1tb3OcxrnFfrLyfO
d7Ipk/u+sfkjK2wA43MT9FVtmjzmompPeOJ8JefEeX0GRfW5HL38ZKssX0EZFwKLehj2eAMu6JYu
kZHiEaY9aszg8SHcqYV6vDUZB/c7IHH5vaP85pIDP7rohtD8wtvRWFUNK/c0zFCxgDqmfM4sfQQD
znbBwQzzJUqbEdgKM9j7PEiP6Dr1ltgOLfpMiJepiPnZNFQIAl3AACAk262MKogPlR7qMKHDzLjh
Z+QroYkWtyiGAYW1ApUNP9DwI8zSqwEsBm40AhVM7Xd0doBhq66+hR5y6jpjnpqtBNKqDy5jWFYn
dMR5q48IlCTQApBKufR0RNSBUp4ioElUfYub9zUowoDiHLiIwJGMB5L50KGYtp4a9ICMVWM9oJXe
eshFuGmRpbxSRJGkNhAH4bhAdgo8u37qTQs8bdSegh0bPdlCtcBcYSrNaPWaSEe2a6eSU7GsPWMz
Du5XBk2tfQY6pkWnmWHcKaqPNIRIjf3s9uJ9GI8q2SRoVV6NjfB2dQnBMDqre/hX70QlkxUd5MlL
Qzqt34KdTkZHJHXSBVW1OqcDVXBaDpukDQyAlIv+IBw7OJpAbc3VsSwCJdeICitNIDuVzlo1JlsF
DNC80m3C72siUwRVwlXGse1hOYBuvBiyuzDDG22c/PsmKmEChuA4suDtZhpSD5IITiGXcZf36dLn
hVilRpdt5nEdT5qzPLH389iK8PJtqvJCS1SFl92pscf5UE8G3m5eP0eLLUjqxkOeHItYZifsdt4v
U5AC7PP7mFf1cCzaI9lpRheFNmhUTaKasS++BptPQwTBYB+9lHZksAXZXO3Af3+1LAGKWt9oQOgO
aXSUUYG040nxOLnKfRoFYDIqufbCcJ/IYhvTHvQR/Z3QpsE2m0Va9/6RIkpUJFatgBJaa7QedlRo
lRQNOKRoKoeU7AHNWOGChmiJtS7/45N8u+nvEkBcWlThwz530Sk9NcWx05dktDHuFS+AGZqKI92R
u3L6EeTE9gjexo85MYWTnyLrqQafz++35DfaoVlDSivZOnmcrUg3fF/o7rAa35MVa0157gHAP7t5
nq1yk9nH0at+iCjrT5bs3y9x6vQnsnkB+PVcJz+Sc9IRPdgakEf7CCHPiA46UDqDV60w7m9lqmnw
+dFUzVfx0VnuoMxAJipT0cXoQFGpo2hEoTRx4t08ca5o/Vzrtvyva5H94xNva7Gfn0grs7K0j+jF
xuMTD6MmQ+ctIXiDjyGOO+w57fBYuXmxnfg8JC8K4jxn7dlxDXkemYj2eLUdOpYCsUO2+TYAQGWf
WtaBbHQpvRr9zPqCNgOQlL7yDicI8HYJXz0bgN8HqfFad031vbSD1wBfhO+ggp5vgCedb35xmdHo
v0Aq46DdpZ75P5b4P4+BBBi6vMDfvXZ71z01o+csiOih4DnftNCpndkhbB/KLnVtupcO/+QXFjwl
E7Nf/zQpClg7s0P8e9KY1vZrbDvJSZZovuwLY7yjS5f4ObQylzfLhETcnZfoDXnGteirqdksy9ra
WgnOqJ601Kepeb80oqaK5iUHC1wd5qiTEvoTdE7vrom4tc0iEMGSzUGFctF2fglq0LJeD+ip30e+
yF+UMW3LhgHUqu2mnYU3u4yrd7sPxrZ9A3zdi1vhDPlhv8X/aq8a9K9R9WoufOnqFSgvocms5mJZ
A9raUx+2T7f6WT6wZju4wbi81c8kSpjIwibB5lYU6534ax4745FMs50vqwgdZVRzm4woO3G7frp9
dI8HzrZpuFrelmmj4fPS5FBWPi9NC5mgcr7rPbacLHQICm9CYjAHJOWS1563NFpRoA9gjC6zB08o
tUdfy3OhbRTXsggKikCQbGmFeS4t8LGKBLsPGpr0oh8XbE/nlW6m25pNkm3xvvGP5AQO7CF18/40
oI1/NRY+dtx6IzPvPPDiq5WD0qw2BeCZ3lW5AlWXHtJ2xS1j1NpklB3J5gUgOAAo/ErOOUyv66EU
vrnZSvbPbVlDBZ+XpUmhgWRWKkWGcxS2QbTsAEZrctKl+1g2EjgqqBq7qrEz3H3dYWdH+5kgBg6C
hrSfoaEXDBKNSChN3IbkRS/b/6Psy5bjxpVtf2XHfr6MCw4AyBP3nIeaZ6k02JJeGJJlcwZHcPr6
u5il7pLd3t1xHA4GkUigBhVJIDPXWrhekoMbYNfTAkG89vvx1WuwJQokaw8gFMcaj9pyMtIZHSJf
QSI2qdY01AfLOh4b0xBqX2fwcxD8221194v9MvOnFxlSL5pJV3UrhDjabS+De8tp2YuEEKvn8+hb
puN2XvWxe4Lgb3MAjQfghEPuvZrlkRw4VInnuQSnfNkXxVFBR2RBHWJtQ2PqDcrO5UKUXXT0wiA7
hSNqD5Dair4J66EtzPHVBih9AR1bNS2b/TVSxIg91BDuxDN3eMmYU8+ixA5ulRLOiTqwBQC2Yuow
ALG7dBQG+Jd9CziKvtxJMwS1Ip9KoPq6uyNb13BU2Q3tcFciMriyA6O78dPQujErdq6nRW2MVBK1
usYIVwYY86EIDJHHQEprh6jKlkAtV6ALNaHuzHcgP790kj/Z6TAgtbTjkdj8ap+mBTu0scvNZvPJ
f7LTCySjEe4ByLl0/jIc6F3kj1l3eXtXvA25oSRS7cciXV+ntVBTf4zdbl4adX8UAgmdHjX5N62P
xzWAZtFdnXgo+82h2NBXnpqbjll8lXUFGF9XpS+uiyqArlPfvATkSUroH9pRiyTJJPRD75AMirFL
Set54dn+D6TOUMadJm999A6MXvnoaD0sQ9waDyVT+d5EdnU1ug4WlSAfmAWZ23yzrWBujGn2Axzc
XzQfnK+e0SO4j8j7SRiMbXMH0H2JPdk5Vm477xpmvgxOu+2Emf5gctzpwStfULQJgS6wH0pdz8Ku
He+ZpeK175TJrpR1cuO4YbAwvbZ7QSX9eiiS9DsbwiedxsOXtusH7D5NdfBM7RxwZedL2cr8q9QI
B06udjNuI+mG+7KK+LwIYg0KbF7vI9cc75vavAdPB3+BRjPUnHynOUA/rLgDTdsb2fFhEJVpy+6o
QFt3ruoQhdSRuzA8gOtAgBmcjExFx9IMsdm37fat4ksRR+obimsgkzU5WLUY1sBQhsvYStQtwC/q
NvcB8ELAoUC8nme3JrTX3FmR4R2P6Q2ZgOEykJnuPDuc9Ua+CYwmXnVT0Qf+1MbZctNohrBxt7On
596lwwdaYPTzW2qFws+PmRUer4PSHE/9IYxA4vnnRAoJ4wUupnhlUIkIFtQfE5OPDM16lrnVNyJ7
Gyc+ziLRw77JZopPlG8X4rfLkXzo8Kld9MG4r1Hrqk13BwmbGRdg8chT+3SpWRghjYHgQLyiGodA
WfURAI0v1EkmEZpHy24//GtUuCNNFvC9Ubl8TnQUTl495ZFj3lkImh1+Y29L9dkeW80TT+sP/xIF
QHNir8Dv5snzY+uuD4CmukSylN/WH/yuSIIcpAA3KNUkEFQtA/9CUzXgnvCdW3wx+WMLSaZNAwj3
qhls82nEjTfQMnzDIwz0KXViHAbNxxuoVLsgygAgeRqJnG7+2E8j6xyBoUAUl5HkwH2AwGikjYqK
Gx1DdFz+MZJek0mUKNJIHrrsqUbxETlgpQfsRbDMgsq5Q4V4vMIfwzt0SQS+YYhXb+zaLpAXCG2o
hWsGPWob9Kq2lXyDdNFqKOQYAJMYLsHRZX6LHSALUTEbf+Ej6xae1Vk3eRcY63Zsm50om+GAPDvE
x2Ve3pW4zQOe16pnLCMe/ATFvbPwbtQVGMMKWUyqIs5zbTA1/917G7X9l/cWFOzTe4sMAyK7E/aL
oFthX2fz2g6b3QWcNTVRNd/sCPZVW8YdcCT1tuiSpJshsgoKOQrXuZUsl3YExoCLUSBtu3T70Jgh
ja2wa23kqoeY2TzsfXzrZKzzCM/ogB/GRKnbfjoozeSqDiB2Lot+bfdS7QyUhBw7ofsjndFBxzkY
ynwhFteOsvTfopr5s6yS/cqOA3vryiK8c4cJ0jaA6heVJwdAPIuv5DE4toX8pv0I9E83hx57sOtx
K7Gvaf1PMf7LKTmNcKIUgIwjvur6ENt+sNENCO5y6QKD4qfLciorru26mZkNKgNblAU9CI4SaScZ
n8jNZ6A55UWBCFyLvUYUNc2pmdzaAFi+afjv3Hpc+WuFUkTIWEn9WGXZGlBu5PVw5a0sHo7rbGp2
aTGPoRvyNVEl2yWWgOy4MbJnxvvvQ+y5t0g09zdg0wZiffK3TU/May2RuZqmzbRak/8Qy49pc8SN
N2MGZDuotcGwu3JRMzZHdjHa0taWmgWL4+1l4zv1ArERfWoilhlt45IhE10CXepS4WoQ8XZmmi1f
espjB07VrnhItGIFeMbtxytCnWYfNIjTpKPVHAAyAb1EBqLqAwQ6fWsVFACV57LvVtRPB0NGr7Eo
rHWvLA0MCw6RCtpjXpc5oPwpB4OMK/oZGaO8/vCxhdbzoq6R/Z28qUPLoAf/JZQWkgLJW2it66Pu
fBQTQl9q3uSQaOwSVPMjdY9TrLyaFRjfmpmL0GQ/I2M19dCZi0qZbV7Km6u9MC1Qf1x6tb0wCxQa
9lgZcDzG9zVdaLiEwmOTOLjm6DR07ws7jaFwhrg5HZCjSjuEdP9oN+AXUuD1J8unkdQek8iEZvmc
5rqOgZAQQvHTwcqkvXT6VKQn0IM1KwYu8FNh+vaR6UdzKveiA5npbAw7ey7iQS0jrFQk9iC+exiD
bE4uCdkGT1XQ7wmd5XWGKmKP2J2EoOlztZoZUCXbedOBzoKENwpMCgJG7Oe8JVmbsXJQvjt5celA
6bweNuRDJofnf4ymKa9t8qFmnmfcmV97hCnzhSkgKFl1SBh1Kvo4xIhGVsDLo532bgnCoeD7xZZS
D7nzSuarNjN+UATyU5AyiSKo/IQgT29QzX7A3vFzNPOX4CYNdnnwaETGF1RB20fLAD9gZ4cDlOKH
+FgOqQL3kjbOAKFZ87IJLcR40mAGxkj13gfJEkWKCrUfEYRruB9+13H5lgeieaoG5O0NEbI7LHhc
cE/WDH/HPNniodWCBacCml8mS4GHK64HrvBdxN1wuJwatjZ2ZoU1lUpKIImmHjqIDpVZA2jxeuwG
m8gCaA90GM8ovDxDrLO6d8fCOwAsWM3JbmiQL+ZVWN4kvj3eerzH+mUaEIIrABmjnO8d4Isf3Bxy
uh1Tj0E+VrMejHwHOgydkR3YdLjaqKk7Xc95aq3yEQXhnaqPtQjyRw9VsHe168+ZVYWoa1lUQqWP
vG/yR0ReUd5Y6DtyDPL0hCop94ZaVVy996ocLpNArw60qmmI63CaM582tLgRdVtqpiMfF6gFctbU
bNwC6UEEuFfUHCK/xm6schf29KLgCo22yG7Yc+pFJt7YlTnoLajXFW10bBqsUKmX9VZ1g5DBmTqx
dI1mBR/YJjMMewTbclIBkFHtGiwOEErKEv+I35Z/pDOjK57Al91tLDPn48wq/RYB+AFM8GaGjWEG
ZebpjA4BVAF2foTDtfk7v+swGkEuNOza/N9PdX3JX6b65R1cX+MXP+qQdae3rXnvhxBZNqASks/o
9HoA8Qdf5HbRzyCUkO6vHTICJX2ZZ38Mofa1251mvDbp7NcXSBtkJE0JlsO/nyYs/3xj9Cr0Ti7G
66uSUVSlk8+EY55HHWHvNr2J6xBqXlzolIYURfwVypvl1rCj/LaBNCRHKuigJsZOOhQDRxWI4Rfz
wbI/bB2dxcnKgKjRcZiuANRG63pV6QRYiT/H0og8RrVcL63j1T4yYLfHFHcietVrxwB6nU50yUm5
IVbmOmzFMikib355xT8nRpQKwG1weHf02qlW2CWXZry4TEWDQ/2cyi68uUyVarNYhpFRXlw8wzvZ
ICFag2FC74Rmenc5k2n7cfYbG7n0riNTXNgYRwf159nVJqZprrNSx9VWgiV0Hju44kHv5t0VrQQ3
VQgmdWr6PPHutAUJ7S6xbsLJo4S82iZseDunztJxvbsc8Zas7NjxMqjTUAoEiAeRL5SIKl2rG9e2
T6BJKd+LkZ8MwYp3R8tTKHGiYHH9uD7IKAU3k8f8raz6RypIpzL0YKpFRyTgYr+ayIPsWTneAGU+
YwM2BCmPb0Gg55zjKJYn3JCW1KKDMYLNObWb93YIEmT6GlTkFV5Zz13hg8VAZsG+Sp1pP1+K5+bP
syQ2P2x01qaOeA7DIZ2xPJPPl95gzUzvPtE6OXPOkzN4r8WhbsY9mSAOkZwbFOLf+LiXQTWvD+bk
1rbnEGRMt+RFh6aqN4mdd0dq9VGcnCuVf82lApPGNDOZ+hqcFcKwgu3V1uZ2NXdjlqzJhTpSnQF0
kQPEQzaaMywhJxo0TrK4vmogtb1OejBQX+cL7NTaSrNHvZbp4g3H+ejuHdGcaRh9JNRFlFAqLT7N
bpag4Y0vb+H6ERLsKDuwf52uJuVXt70nw8P1nWnpRzMTNInApOILI99aVP7MMIT89KlKy0cZqQW6
KnKhgzeCA6Q2a/PyqWhS2XoQ3csyPb++LGuUuzFK1K1fP2lbtcaOud3T9YtDgBS8/zrdXt9dr7h3
kwfPNNflb+j1xRR1HW4uzbFwdmDY6CYwTbeVFkQSjDzrX+O6ebDSLHmIIdm4k4yhQneyQ8/ONvLm
NGIdjuJPt141oDLaulnhPGoQ3ZETE5Y5bwSrjpHNjYXB82ymIcB33/bml64Z1LGbWqLwxhVqRcCc
XHrmfSX66tYF6VXjJuY9mVoT1F5BFkR7svVtUGyyKGfzywBuBfe9ufK1NsHEiRI9rKvbeEuTgxM3
2SEqYs6oSQM8/FgMYfZnMrUjQolp31Zrmhxok+wQ2+o7ddLbNSJzjxRucHN59cbuUG0WiSVN5sqk
OzGnOJE/Hbw4fs0TaR6o1WN5uPal1YJOBB9oNPrgjEqVBXWSKYdE5syp/H5HzWQs7I2MEKwjF3oL
HZBxbLwngyGh8eKVI9vQGwCtB9sFusdWEnuqLvrKIrs9j47UUN3u3v3O854g7T4soQg4bIIezVAb
C5BuoUYz9rxDUWVQ4AOC+gk8hQ4ocbNmX7QRStes88XcQoFPlyX4QhCjmX/suEGhtrnU6V1r8xOk
PvatKmafCvXsuIaYuGnfGXjbReB/pfx1wNSbrnX+UCDJttE1JH4QpfUeJgdKbWMN+ObULwaCnG8x
RwFk0jk/Eju9adLBetZxM0AP1FJnYUft2i2tfueXIkGcImFgDXT6h2SAMq6CQOe3aTg0Sp0fEYbL
DMFg/ET9lW+n+GmkDJCECUceuQaYLcwE4LM07L9AowJczrBf3boJfZ56EmlEBNQubgLYe3IDOuJj
tmFyu84Wxd98IjqA5PEAmm/AO4xZNrxnMkR1qWd9hexwiaJEM9vUfZN8KVvnIAszfAOeJ50XKI8+
aWmxY24OSK3ZQ/T258guhRgFjcxFgLJt22YLI46RIApU+oXOVCCSy1n3G9vv/AJmMtw3i/RTns0Q
9rAHM9jmU1bvkmPjw73BR7Gl9NqlVyJLtuRGCZjJnzk6cqZZ0rLekL2P05kakdg9FW1RrAXoB75a
WXHhsxKpay4T2622qEKCOG+aX/issJaGPW5AoG15xpfJ30WcDCg1lCnwIQePslV01nKqnZ+HwgMP
dhkm/6HdzWM98yPt770EsiMolUnyUzZyJFzMbkEdyBPmpwgagvYiHvsFaqj8/dXNH3i4GoJUznsH
aM4OhRp7nbXtQ9hZagmWsn51aY4gYnNEhbdkyfZBd+YIAtf0QJ106CQIwwDqOlOLZusT82M2x+w+
ZgtsI1i1WjWIeLlWMiPOLMgPHTrXrE7Uqllab2Ivq+bUpAOCvCDmDOqTU3oo2Jw8ahCIzZ1JSoRs
v5nj4jEN+HmO372KXUL7tWjBPRkOTnFvJOaeuBl8qJNuEmCtlv10UUCjL5pi0d1NCdHue6cb9wzi
r0vcHOU+rINw3rijc6iT3P7CQJd+oa3TKt+BhbJYBKiaeyI3Py2dg8mCtWvlLUD14o2umLqGcEWJ
mMW5YazZN0HrLliQRG86O+al7b20CWhXx2aMdixL1f00kPqrJIeGjoVyITtKxDZJMY+oLfEeIOAT
hk33hmxpN28dL7xNXNOEmOsIllE7HyGinHz4ciiyaMgxqoWJ5GkLhl5wfzhs0dOZja1qp7SLcAHO
Lr3TmR2+8qaHirsLmNB0ACmmDtY1CnrXvHGQlNW4EzVYRoDfX45rD/eZcymRWp/40i5/jLAZFrVA
0JX+lmnYxmcoy00aXLfcY/wlBdcuxBS7F2vs2VwncQctvaDbNKI1NgyZzpsOkPA58nLjc9n3B+LQ
9hTYO6O8e2FlCjlI4C+MLs4eFKD3gG7jLKgKyIbilvxgxPrDdu2lM8VYvexUBWYgBzdKQDSyHb1l
X6TpQZTV6+UdTx9FFCD7Io8s1BsoFsSPXlYc8tzwHmIQPu1wR5muwm54mewpw9PCCkNnJySoUn62
j0hkzHKzLje4/fVHLPj748hFB31oJ18nVhHNStZDhIB6ZBiNs6bk4TrvBuiaGdBBcL0pqDU1rzaZ
pMMGtW3VuZ0ONYj1kb2AjZrUcbXltaxXpW+1c6pyo3o37IHP0hH+lurbrnZDxuOaoXZ4lhJN61XZ
yrOrM3Jr9VJp3D0Cw7RuVMKNZTSdBWL4OCPb73pRWAr6HNRKrmP8enYuUgerepTFY1WpdxtRxveo
rFcIxHUvZuYnC9RPDSftuojsmXm9UqkUc0uNxsx3M/PgEiMCBYqpzRGRwzon2JGJDnKKItMZ0hTQ
ci1GCNGieHUVSw208gS4oyIusoEAAPo3tjgikJOfvOn2q7T1bI0N28QOxy25MPpk6zADT4kygQZ6
WwcOxHTM+N3HVeFagr8WXhgvTM6zk5cwdx+Oeb3stdLAegMvDjXPd6fOfgx52zy4YdSsfT/PtkHG
oZQ2TUYeow3F9ajmrwjtxwtfjmohmTtsQCFINep08JQql77k1pKaHcB7d+LDwbH5WmQZysWH5n5U
PqD9SZRtkdMAwBAKD2cog3zYSnk0/HirQrH8nWaFb+NRO3WOUypeqpAtULLYGfeIruFb6KKgWBD2
P0HqaoNcr4VHGFSeQKRYnUMEYy42alIHqtubjT03JAgQWqe1HgEDb3eOVUzc1C7ChxWkIa5NAQJF
fK/2MbYDVEi7wpsnE8M4pFq/iLoK7iVv0kM7JP6cGL3FH3ad2+khtyd5JkTgl+DyTSFKWMxw2Zpv
4NvQqPm30lupxQCuF/whUh6198ytQDg03WqH8MO3DcFobFs6vAtNkFdrH4ks7A3HF4dBmafXw1fI
xXzYqRADHJkXO/mPKvaXgTECY9A0ycbponCFJAfyeu6I+yJy5WC3ASgkSdONmWTNE3mETeSsY4jz
zbDYyuYX6vnGYP36t20inke+DCgZ7nobS4AaLhQ11M/oK9XV5yb1IuLfben7L6PuL72/jL06t9NU
pWvo9RiMu25A0hVS6OW+RwRgpSrTvlcoCYPMsRrfc/+m6Dv/uz2WP2zuuo86NbGzDHr/gCrw6jJG
Z4WxVAOQSnS9scGp1rER5og9TWsgPS14uumQeqM9Z+z1ipm+4qoLkElssxLiPg6Q153IaggUD/oD
iX31gyYD1uZt9uiwmuF32lXgpsnsVcpRXBwlZXEECF4tUfZUfqmk+Y2gjYb4httW8n4dw6IxXBg+
f9YCf0xCraHCuFxdm17dlyvII4erVAbBgQ+AXvH+K1W/53kLabrQH06u43YHS2MjE5W++VonFwe7
v2e9OUO2oESFCC6JHCtMhIWd4kAyNNnU5FOTeu0W2E7qxV7ReqTe341NRIjMRaZAoGqoE5YJWFdC
gNYqe3dfaoal5mTvKgHCgKF5LrWb2z90It076NEuwHAbZOcwmAAMOjqAqZs73xQwxAvQajg3RgHV
v8GQyWOQ5tUSSlLjEZCvdCeKRKzHIrdv7bjg85aL8Lm11F2W5s4PAPtR3+jp97D8Y7gMNco32sQC
kT+eFeBH8BCK8bIDb1of1QP9F7r8yW45SqxlUV3Uh7zBym6B7d4rBWGkqyBRVoTNmusQZLgjBImu
HWbhQPDDuAWDDZioClTtI7gyK3nU7anZDPlHk6CHeDp87h1+blJvzAAP+49j8xE1OqXKFqC2PfBa
qq03LbBQjQhFNrfMwiO16TC5+PmotnEio4OJxSfxGcS6++7zPLwVXe/csTE5ERmCrTp7jbLReEVe
QzZ+B0ovuMXa9uJFZmuw4dWn8JpWrn/OBf6Ki5eqC7HSbm0vEaFEgXBfsa+RDW44XNf+WYU1+Lhx
8z8CI4MclN+GCLp09nFEqTjEEWv7rsnrZp6bqn+KPfu19WTy3SobDJ/yUDwtsVViybvwILTaB5xB
kC3ANR3U4EbpBqRJWjM6+qbxmhq+c1lQtomZHfI4fKVlGm0QXKBcZ67dJjtarHkOfoMAwxdLYvMi
Xi/d++nRqPComJi/yN70GtCOye507vzqSnbIdKZ4MHjlDIS94xqgmeyrhLy4Mt3wLfMBg5bgYjvF
adidXACoUWrQhG8xpAE4A/eGJSN//fPIxIzGW5XZXxVWNkdQMKkjVr3qiB1IvOG98cW1o2hvx9Eq
sLLyPk3j9lYkEgUtHZRBe8Rc5pXP2IZ6jZY3hyBwXy69bBDvNcAfeyyOsGsRjgHJS0TIyJcOIK5b
8U4ZN9SKSk8s/v2v//s//+9b/1/B9/wWZaRBrv6ldHabR6qp//vfgv37X8XFvH3/7387nmu7nDvg
sOAe2EeEcNH/7fUOSXB4m/8nbMA3BjUi696p8/q+sRYQIMjeY+UHwKYFJUK3nrOxvYlVAUj6uyYZ
AMPVWr4jdY70ufrWGovLPjbowmQPxMo6oRVWx3m7QakZT09iDLO1S7xykEt1ZuFQRuuLymASNT+1
gSM+hSiEuS4z4oTHC2RjMgiEgJmIDkHif7aRc5mlC4bf+A7yxKienQ5cZf3Rng593FSrHDc9MDL9
0ZtW+glk+tmGtwwrdp6JCvVIbntxobHkTBNATYHN/v6rd6y/fvVCOAK/LM6RgxbOz1896PFyo6ul
uG+6aNggCRygasocl5ljlM9VgqTJtJzoRuCgS9epbslDAPMEqDZDmdjvvSrlG7ssdD/N07GJZsPu
NcSKjR3ndficRpW1iO2kO0pIYu7LAjwZA3JTX0aQPuPrFe+TK/inUeM9uTIfSiNBOhzoMjOr4UaH
sb1zHAv3XEAa5D/8Lj371y/HYYj64ttxUBoiuOA/fzmdm5QuSufV/WWRLgoOXH7ufEGGIj9DUbY9
A6r/SLfDqFbGim551Jy8UK6lzkMBrWIr9F4RA9ZLwTMF1jTcmEJVQ6yB8+bJ0tVRTmtEPBTvVMzy
r9woIBlUdHAdcmdfy9vQyKtbFNqvkLDn9/nEpl+C2xZ0B4m/Jxsow5J1U4D/kXppQBX1Kz7x8iNq
BtXaKnKA27OzOYJT8XaUCqz9vgLksffBmWF3STWvfaAIw+Ye2vX8/hdfx7ythbV1odzxy9KeFOYs
zb3d1Enyc2MbAJ3UIeiB5S87mE70veq87KGZDogUFhWPQQCGRhaJdtYCerjLvEI9WNqsVoY55kvq
pdFdl15G5yDvvbnEG53CYkvLaZJP5PJtI6e7stmsqKO0WPgPvwjH++kXwRlzTfznUMyWgCFLe7qc
Pt2pcGexBlDJBPccjyjIx7H+1JmgVyacYVR+Mb3aeqVFmGO0/SHgfn8yQg9LNKOCFGScHElV9qIS
S+KxF3lYOq28oihmzaT2FqEIENo7ZQxxmaTc0yDqoOZ/tF0mC1jir+vaRZXNYLvpRnajuWeOa+7p
zOkTu5ypaEC1FRJFbOO48fba/Refi8Gp9Pof7j0/3/anLxMEUMJhwvUsENF54ucvMwkrZqYZ8+9k
Xw9IxWbezAR+4daKDA9F35m5bFNPPeeML2mtSx5VFQKl1zkdGG5BPIs0YuECe9wWmxp5huk+W013
108HgIyOrYaWGxzIDI0PBJ3MEOG0YFTzKjFB72qx7Gx6STSjYAt1sMz46EB2JkKUALTuhqPVPC4K
cNn4XnoWqHP5+2/Fk3/5idmOZFyaFih3mWP/8q1gReUEqknFHYNc7tGeBDNAbZKghG1SuSVO1EDE
8aIvzpEY08Un6uUcggZEl0w28OcBGOuCSp6olX05oA6uF82irmIDXNxZPadSwJyDngNSyMGeTxWD
cbCWupBfr161QHWaZJBu7KbQUOHHIMWIjGBDTT3ZOhcIpXCw/2Ijv2IKNV2cJz+yDbWLpbZjPFcT
vfdMBqNzj9swdEWsIAZTlyi31BOV0NjyK8hwUe8nb8+pawjkOt4h1Nb0Exhe8HMqVrFVjxvFUagy
2VneC9wjEFQEawp2/CDsd1GMz91ZW3v9vTUBSAoAkZG6xU5pak193QAFpbRBWA4SYWGgQO/cmf4W
4t7FSTcRaObHxt+7mXxKlW7uyJTj0bVIkcNYUZM6zBQQKma+/v1vxOJ/uXQ86G14JsQFPO5gFz71
f7oPDR7D426wy7swNKeos/oa11X0pjoUHfq9YLfI/EQoz0MBMPj1wrcCjBjI7/vPBdJKK+imgiVD
iujh55Fe1TJsYIaDlxkRMK7gYhFdXCEmBbpaarrRuAwLPd63oQSrSKBW0aSIV+RGfgRNLEpNpyZ2
GM3GlRPLzdTMKpCPli7vN9QE0OhjSmpCCnkZodRs6dr4lRMiKPKtehmNovkEvQZaHCujqroAhxCo
GrepA6jbBXrNMxBJQAnMvECvoTaX3/g2/wS9LoK+Xuou05eXoNcZAMxB3beVyGfLkvosLC+4SVrg
X3uAeJ5tbUEpnLHsgAoF+WAG5dYPC/MZrCLNCvdUf01ucQz+8wK5rq5xUe/UYgdBduE0r9dp7WBE
BHgaTtMWOg8Qii8OtXZG1I1CunEo2/ABnOsO6nMQratkvR1qZAQAK5BzsF9E71g+qVk2lv5j0o7W
wjf69EahNnSj89ba0ky8QQbwOlPHsuDOK3qAk6GT1fr93IJoHILTwCa704HsvGqGZc1tPTfF+GGj
DvLrMcpmzL7M4UZriFjVN26ACIpydPYCAvgdKUM2cbPn/eg9o4hRzGM5hMBPQD5VNpW56SME7E3L
tvEO3OzFjepd7atHgBmSG4bb4XnAxgiaFxC45nn7gDxXADm7IH/Is7GGTEDRrqkpylRv6xaF49SE
CLN9W9dsFWs7PyPCbi5ylso7q8zTG1bKtTn08o5MfeQ3C9/yx5U92SynrKHccXH3u1SdrEJtKVgL
0SCwG6ZiSwGjkDJkk63pJWqjWwZAOBZLLqjbng1lnqOKI6iX11vbr8ofrZW82vHoAvNa+3Ns053b
0rTrtZPWBuqBRtA1AMW5KiKd3/1unjTZ9llRrhGwaJdlC0k8FRV3xYRGQRkkVJInIIoycog21qnC
JQUbHTiEA8hXjLhLuVGJnHw/PLl5vhiHfHiMEwA03FKYyLVgx47VrQOARo4H6URuyNNiAWBRv+uq
pkIGrmu75FjHeTmvTeadwU8arm23iKA4kw+HxEJ0HiWJ8l5YSBSIPHTfgKlaplng/Ai0t28bZGRo
OMoBvLMThNEaBU3j6u/vhPavT0usGhxmMzwYhGmauKf8fCNEGKpsrN5oIRhvIsTa+UgvEWQAdFO3
XqjNDajCEBEhWwvtqLBpH8ZGlBC8AUu+kIV5jluF9UBXZt9y/CpRXOZ8vXqghj9AotqPNnKiWCGe
FQ2SVex/Wm9JpCp6ErClM0g4Qhh3HtR1dllH2Kg+nmtnSE46bKxb6mDIgNz+/ddg/rounb4GzrBu
mP4JQTvsT88D2feo83aZPn3UtEtvQpLikmdQPgaJF8IAtjWCL/N60aeBvXB6u/z1ZkAjihRF/nT1
hwX47JApi+d//5Yd85d1jjRd03Xxl3Nx83D+svME0tSE0GAUny4L+tGXFZjQg+gFMeF0CsqDbSdZ
l57P1n+Y6RlfmSil+qs5AG/jxcxsHb1AauPqXceNXPCoVOBoWlKYM5Ne9GhxcLnk6XIIaxAHI+Wx
UIkZ3hlB+XEGIQRn0WnAPFRgOothOrv6KUjk/cN2nPYP10gIxzMd22AHGwtbeA5D++efczeMfVSN
PNkMPqBefG5DlKUdIbUtsdBEAEnedWMHQd0JcNLp5BZFb9WXq4dvOCPyQ1Y/6wIfqo0WoAxR30PK
KQTBdIpnDlCgeXjPWVbuuqmXmnQIkAgeRB8cQodBq+rP8arjCXDCpvnGuv3f/wasKbrw88fFxetK
sIQ4lpTAZP38cQG1yAZksoLNBcNlF/NLRAaxfe9oBQqJS3CoVNMhGYMaPOCwt4MCpg0E1bNEgMUx
0C2I+ZhE2Dqw7PUALucQ+wVAdz+1r/2ECXOrf/g1449kT9GATx+GMwufxPNsCxEex3V/jWIxqPrm
MgrrdaoTZ6chFz5HpRAq2DoePEWZBwo8FJ67sgJS0umjGdlRASRX4GJEAjpS4ZPH8hRiR1ycTOQc
HjPkRclN5VztgxBhF2rmHLTUddwxkDpGWC33TbFDxuwNxVbxj6w4YdGIJ5IKbGSkfPd5ohqeIzKo
7xw/bVb/n7LzWHIb2dLwEyEC3mxJkKBn+VJpg5DUErz3ePr5kKxuanQ7bsxsEEgLFFlEJs75TSZX
1alNe+tAEnnw2lqfH+BmBy6PcvV9madv/ejXPH/Oo0ooPZokE8vyogQhCwgKkv0FoP3ZDpLioPLr
VpbwUIcCVdCdZ+m1RnfjInqJalGcumrewX7+JupFlWgUh6mvfFdh27++XUFUNsuUjTL2qy7PA0/U
/XYx22q9boqb4291WZ9np1auXGOo8JsUQ8SlDMhfnprW2e91oo9k1MXigdYTsPjPu8aKmndCW3Y8
dlrVPpBRQUxhjuHiqMDPtNPche2nGqe4VAnXJ4qPTF4n9UdRLuwiWLeBErG7nTap35i4qs3JtEZA
mRXFbLNnqwut86z7V1MPKS1VXeorq6aVDbxCjIz8TaAfJT37de8xGPIvRLAtHu16wn6RkSTirH1r
YbMs5nCWiRBOR7SgM86ih55WyY7YOAHopVHUaYm+IXQVPtyulDnTNpum2b3NEbHjjef4atVe1CQo
xS3j1MbON4qjWJvbDIVfPWr4W94ntZQ5ciF6lp6YVZ9L/xKlwcE2ZKNYQwfEkaL0p10q367TBr5+
wrrlXXQX84yk9VctQpoHUfRDW19YO+A6l1sQhypATyM11ZMYFdiBtKtLvhNxV6JOU6EjkOu+iP6R
HiHO4SuhKz6bafS/akUTnWy04XjG9Fs11PUnhB71J21GCgs/CWfTmkaYr0cpWeHYkj2KLmAMNChs
uJFGqlps1FhvPadHTbhJv6VDmm7HWY/2uqSWb+nsswGx0m8gIBvXbAv1iOvo+CT1/Xel8pNv4KLY
SuStcrEDJ7myOzVXoiE3x199ZUmPkV8kp7lpU1dcgMj40V7gjEU/XZDqQ8Z+5KsQF0n9l6J0NNRX
x9RLy8HxGl0qv2C9vZ7k2t+qaQO11CGNI7XHIa7IPXQEA9c8XeK9klgyHGs+MiKP8qocI7la+zzE
fCXIH0WrYka9a/Lm74liKDngmTBevU1V8z9cEaO52E4nP2OIEW19lUCeKFZ5LV+hNO5ufdsRfjZW
AcXWb7QfYjartCQPk11jzVu48qxKo/6UaUfRdqvJYUJkIN5ut2pLbX7gnQWrleXOtZT3K0REoA01
LJrEYz/veYmJxiTrPHEfXSHrJ03PP+95MO0rcOL8ds/Lv8MWbYNiI66aGiDYZ8sik75cYDmI+ybe
PNzu67/dsxg0NtJ/3HOQ1Aj2k3e7tvm4HaTE8Lra2Zfk5uCgdSXADqlnayFOp7Srga2SEykjy9g5
osWWCtiKeYqt261nC6kjNuwA17YFF7LMMYCo3vqR/Z5oIUbSok5GXjQ8idNbbdmr8gqonZ9LiRtG
LABa8hw3FXyOGpU3tiDpM7zL9LnKcKQcnEfRAdCAtpGhUm1EsZQT9YnBoqMYggOY7Q7hkG9FXWOT
LO6iNVao077o0/XnMOZtwhZcTlehu6326bMcGO11Ukzv3iOrpo4/syt2Yq5ubp0zn0jer6uyPIp+
YmgdjNixyWOzF3X5KA+nSY8/5mru9rZWpS6R3djT29E4yEmenYOxZqc+un5e7u2kwN5KzrNVGpbT
z3DeprnV/JrS+Qdv0OqbXZBciGs/BxOO8N3c6LxYqm3wOProyOS9mn1VFZtcMYMAzPKm06rfYkND
iL+dsydx5XEqjEMcj+YeaUCvtE3khdTZOrZx+FMb1Io0qYS4pWkb54hVY6uXgQKbDsvsKamcteyD
eZCaTaUjzJGCsvhmB/IFCe0l/UnUxh75kGOAAmGkFn9JXfCjwtn1iznKyVofJv+5QZ/SxYZBhvYx
f14bFn95+OO6URfYj/AhoM2F4fAGShiCswKi4H9dD4tu+HxFU26dqUTBHPXzbY0GiOunWOjkvcKG
e+qVbxDzVn6vNh9OA9U+RDVuJxPLeHN081Bly6y1o6ztGaMjbeyVax4l5HLESGKRflhNz76jlAcL
M+mNGJDl3qzG9leoJSkGOUOzB6Zvv8yO+SDaZzMmpqtUwyUsCc/DbsTvfLlS5gQIfenWCz+7dj/K
YbKt1Nr/6tfb20DN7jdqNxcHRSbChcnfl9uNgJpdSTkfXMILwVklf7MulgkBLh2KqMvfZjucdipU
8G3Wdt1HUk4r0UHS4Ofh3ZcdEV+qnhwb8ylxqcaAvN2wa3gIwECcTBQwXdEgGc3W4an53tma7tlI
lXphMkrvhc43v1wTibvKnUM7JYUL4geP5Or2cRUYq6/AuwRPpoRDjb+YCIsRdQzih0DSRzubgTfO
Zb3DhWR6mwt8VpYPOsnQVUAAMzubs+QAwYvV1cyS9Eqy6rWacPCIwBPsiiDBNuyW+Cb7baCdQDzL
JHW5CMGIBiWwnqURc85lNa2l2Hgql4OdsrertFjaiOUzcnoa7B+hOTa3BbXMotkr0P1Zi0GiVw96
d2I7eRYlc+wcXDcGluGiUD22ucoBBtXKAhXzmuqS9JgE5VHx++B9tAo+HMiet1hkXSvAnORs3IhW
MwtSVyJ1txfBR5Ckv9LSli+itMyogqJ4zZcZkadDWJ34pVFx3b/J4mmI3ySkkBPYU/vUGT27074a
1d1gdVd1aYDrBonst2ZpLHc89M39XMZ42IHLsk++of59OoUmLjvz+FegfB30ALHvrs8Igjlasg6t
sF3brJFepcl6ssaO0VN7W7s08E2e5loOz1omXz875xIJv7HL3FtZJV4IQ7NqcbpZJmtyfEjl+DGN
nPSJ1DgB/9D52ZkpbWpnZxu1bfg3Exdq9OJHV7bKBiS6vAHvrKHEZcbvaSCZm0xyCoxtKFYDkux+
mJQnURw1dQcGjV1U4RvP+VxuiilP3oOwJpOxmHqxkU7ecUuwvVr2P1vjdExcFJumvWjtZeubXoT1
VQyVgs2syTAW0qp8IPjyKq6T5Xp1EDeVLfNDGf/3mxKtGdFHcVMSCp9sFpLK86dZPgmU5w3vuRRz
EuArnzeZm1iA6HKTEfgNGRpIPgH2pZMlxATuE906iTmjpZORZbNbtcGGV/o1sKT4GRzI/KqBdk9a
2MGiJA8FWzTU2EXJVrS9NsvJrZSW00kLiuFBtPmtc0Wvy76KkhrIzxXSkrcSqMr3brSUi2jLg+y7
EhrRTTVcxmGe3Ig+nG+XkOt0xW/DPwltcARW61XuTABClpvzuwLNAiW1j6I1Z51fKZlOnka04v/O
byoFadsF8qtpOek6k8+tWSd7UmPFy2xasZdIsuKKYpDK7dmu/S+WbEb8F+NTGkyojYlGueVShdY4
h7yRipcx6YttHhOiF62Dr2WnZuKJdhvbopNipy+ia5YjVU6gno37ctGwG/oNjg8p2XcmclBgOID+
T+uhuaQa1gJpkiku+fXmYlT4/ALK4TQOwVhMODZsb5VV6NBUNcpDnPX6ntDDhCXcMocMECTTsi/1
EO7HGYw64oj5s+IM2aWKwossKVIBWHTmhU3RsBNaWo2oaY/+BOLMz6riWdRhdPXVyFSAWEtV5AyY
xi8vQpOYYFJgLahFw9OX8aMCdMoPMXcURTFCLbdh0stPokYJ2etNRppsRVs4JcMDYZBbd9FjGDG8
7koiSaJoE/ZEuL9/mq3xK1I57UlUtxKwRv5B+4MoBk2lwzSCLiCK4jDU6ovWpulZXMmZoVdErF5Q
lrhRcZANF+8Nl3+U9GHQR3mjyV2/4UlTbfO2sFwxsC8U6Wn4eftrm8qZ3QmyObA8ZpljTb0maeyp
4ZQ/i+5GTmJWlWf18/btQOcdyHh3Evym1vBF4eMHa5ydUPa2NO0hsRZktmQf7lXiLBmtLUi+8SxK
tyoMN0gbjqMHofZzODr/GtDxqV+jdLAPy9HapDo8hwkU7EMf29nt4Df2YrjgH5yuQGYma5C7G8f8
s5/mdMO2szD2c8IycockUM7ks9szSMDMTcY0/OHvRZj53i7r/X9tF+NZmjNe/tJiS5bLcitSRMeu
hZsv3NHvRSGicy9CHUJ+ZukMTZHObL9f761ibAMs060dedzbZLCujab8Eilh0w6RaKtr0xMpYXZt
5wkjgqeWXajo5cfW6zSgVxxkg7O9eSipymvfRe2jozvVY6qlbwIJU8aBvbXK0tl2LJ2kZFeTCa0S
knHh3XW2UqnOTiGvLUkShSUooL+7CI2tZAwrFymccTMNRTKtLCd/QPcw3guA1K1OwKTMsW3cm7kb
nt8ARMoRBXRTtvnQEFIOZx3Ibg5xBt0/7VW0YjGGwTG+DmkyBNsxIE5XSgNqmopayOcwcTYK2bEH
bTlMqF88BFn5fVLr5CBKot7u1M+hok4cZFMa3YmXtquhoXUcIU59nKymfzGSrtm0Vdhsh6WoS4q1
N+MgWovWQo+da1XrB9Eoqsq+dx1NVh5FCb8c5HmnrDjiwf77bLKyjYLafMQpu32SknOn5sOjstif
DxkpdMdv5ZVoE3VmIGFjFQ0EhJb+os5Jzm3dqac+zi73geY0yitR/GOglhukxRkEH2wgTDF/XkkM
iLPc3xWqbaeXnH0CogsKIazA2klSrh5zfzD/44wd/laxfNBfLdEjImlEKRYWAvCAoeqNkyh1o2Qc
Mcb4JkriAOR/Wsc4nXtaNiDU3dvBU088dRkspvGjVlp+3ZHbNwmq28uMbWgYp2GQwiczBCSV5nhA
zm+q+JNiZK1dPTRtJFD5+MQhrutjqmnSWZSmAR7tOChvolRbQ3+qC3v2UjJnpygIcZRcDsk/Z0bk
dF6bVB+iR6pUnz1EcUrTtaGXMbaEeosELSSgGcvalYNa9mWoUucqLw3Z0lDogFkRhIWmXwzOFbLx
5wjYrr/mUoWuY6T7foEoaMqsP+qoX85q85QtMAWLR/uuKQmjiA6ibljEgCSwsLdBTSHpj5azza2z
aYxrM1EjwNK5fhGHwRmxYcNDd9tjqMQLPQ2hvQCdp6VFh784aoTURD/RCrjwpceVbSeUtXLHxBLF
tI9CWMtR0NhfiQZRXlolP/gB5hP+fYiXUO4M6vP9LJCm0C2XOimgVU+c31vv/cbCOGF28z0chuqD
4CzpEL7+C3lX9akiGynqazzoCZs15U4eo+oj5DUpG0vzre/Y8CDBySv3Un8fnuNSc6yBZj+0Koo1
Mz5O77xIIIC+nNVLnTgTdaJV9Bv6Ovyz1XaGz7FF7ddrZwhVT5o1SHJtiEgSSvwHACgbUXWvF2eF
2QbnztYbzzGS+UVP/bOEScdfywmQyUGcYAp/q7FqnHxvVuQ+30QXd+FBqpWH1OcdIhLfnDhtnBmz
HnsaCJDwnZrLQTRosxoenL9H2PyllxsVyMK4BYyHNrtqMbbeYFfKC1+l5A1pkLuimDYgjQ3CNitR
bMaE1zR2CkEdqd1ak9TtMMQx2CGGOiAcVxW/vKPUasqLmLiOKwKrSzE0mdjJibX7RHjRCZ7sBwTG
NmWojhdnIQclIxahshG4PawnUtl+q2vvKIYhaZhk5VpxUv1dMnOitVJewXOrtPe6bD4mQ0sfAuKf
L/8ySFIm2c0L1Tzn2GpLUpywV3KDANQlvxg3EifD7LJimTtTM41tJqm5N4HxJj7O4iuKWqPzZrUs
vqLY4qe6nrOwepymVD+oqSOtkYGavsiIJq37zshOhFz6dzBpuY5ngugVlroE3cwZvzg2or0IPmUn
rZdELzH433ppElyQXDFDoiFJ/65LZzFD2XaflxXFPy5LryYdim0lDYpL/jC73A+xhh5cKZ/vNZnC
Or4Ck7Wua6M8iQbcRfIL5PfuJCPs+yXP+C2zzrziEmbusqkytgmZzy993bjpglmKLUwMgrK1TzFK
sNexx/L8BmZipF/HyWtatZ8jFT+7jRQd0n9GVmqm3UYKtBMWk49T0e4ivCq+Nbk3Ilj1q8aJclWV
vflqoNKxKfohOteVlBxraVS3jmEWz0RayG1Zvf6jm7uVGJUU00cXztF7SzDeBVUWXkKd1KpiEL+D
BJs8xY0froMsrb5Hg43KA5mzxGdFlcrmyxw5FZotTXhFLrLf23XxwaY/c6tRJxaF8RJ6T5P9lQ0n
mNou+rUYnSSw3j7yTLHWfmFED0rrqzvbTsxdoSkkicDfY9M7jB+6WWBjw9qqSP5Hx4LQKYZz8Sul
eOmhEKxLPEJ2ilMULzKpKuiezrwu9bB8GaZBvra4JfK7K15ED2O0d8E8pQ+iyqydZh3bdrgX/eeg
N7wqU1JXtBLEby/Ioz2KS4kqOxxdrHa6R1FqQ82Bb4SPiZg7imppa+KpjDQsN2MGWgEItvwq+o5F
Vl+yyIDxHUkaZjpR9kLo6tKnefFVi8BI60j6HGrbBls7Q+polOLr5E+oeXY6/xR4eXwp5e+iu6SA
TRptNvaiiC6DVbTDR6F11Q5nvWYrqvExdVs9zuBSZOq+UMNqIybtJeNQ8GN8MfMWSp6m78GQJU9J
oePbowPubqwef6qi91kKK9ZqoslPZQvKKJx6SF75kKzNoO52qHhJJEiX8v9x8G2q5Wr/OoES4AIa
twXqK4tiQwuzHz2L11hBjKxTSmMl6nNlnN0yGLRbtzoff+vW2unv3Uw2S3uZffJ5ioQlOEnEv6Kk
dVaNpeCX0M76u4zzbo4e9JssO+HVNKtwNS8PUfYHvefAzdiIolkZ5OEJFJxE0dde+8Bs30Kt1i9j
FiSkMZmsNw3IxB0Sh3G/Msn5/4DN7spqTnACYNMxVhznq67hJod1ovyEWEu/HZNWOvpO1R0hd9tb
LSqlx3hC8C2E4/3V6LuLKsbPCTJQQ1T/VeZYVIxWO6DQivdw6Tv5xSqnbo+M9bSL/aa9ZpOEqjBW
JG8kiH5mcR/+CuSdoWrcR6Wor3Zqj7jR8NuTFpJZHFeKBzOgO7ThjFtrnxubCO3PF3l5UPD2Pn6X
zAYta2Ji+EX2u0ST/d0k1YHbNqr2mketvSsrghCiOAEp2yVSEt+KmJxqO9VpkltxCPiVZlifuXIR
66+pPJIt1/Kc9ZVia8QjRbO4dbZIV+8qjBRvrWYdtDuLiNBtbFhY7PPSEKvBZWxpkj1pJgX7x+Wu
oPdk2MZJ/a01MyCSdraMCuXS6jhltAsUabq1po4veUGvyLfWOY19jxQ7ZIxl5toiEYIluHZrNRSc
ng0VwXExVRjJmie36KiKImub4s1dg2zBMjYfh9lTDR/TlOW6Sq+OHvZtULWmZt/YZbvzp/wV76Fx
XMGybM7iwNf7eRZrV6uZx9OfPUS3EMrrikRe6oliU2IynIcGpkmLfWSmq/bZmVtwRqV/ZfHVLMRR
zGhbBYifikrRTxyCIv5uRSBLRUk0mhL6k102bONl/L1rnBKLSmNyYfc6cdaq8ouaY2l6n7vBmfVo
h8ahiXxWPNHNj+HcVmjluGJiJePhs4pgj2ewrI/3i/kF9iOVVDwkvJD/dn0oHA0iR3m8EX3vF7PU
ZG/YTXm613eBlB3Qrn4TV77PHeWqvSYwptzmsJ59S4EqutitiIMU4bQSOrhkTwur7O/qNA2NdiXK
KlYZ/5wapNLQb0FyQJMyVwZgcbqdiq5tmUqrsMWPT7T8l+naNPJUPyC1sFxyWuYxg463IlHWJ8lG
YsRRN0psszdDB9cZFGdfBfyXi6JpJBbvTWFxlg0neKvxcBP1ymhr+6qW2cYCvvqiNFDBzAa4Myhn
/TUjGiDqk8wZ93M4Qg4Uk2PLQ44EXCExEDa0CqkAcSjb2DnVy0EU29aotrIPUVzUDVVFkpocf7mS
VVknMhVb59hqrXOSNm7naPORRVgnNrY0mL7Vbwh8sa4kOfts0VG0KBG2jUvvcBl7rxdnjq98DhPF
29g6MA56gebq9yptvGlSpROQhtTWs7M4THqEYNVyEGeiLiJh5IKDrtd/NCA1DgFxGSs6x1LvTXJZ
HP6oFz3EUNLk/rZmu3y74r9dTIxVauc7AcQlMkfoNx38aSsv9ojTcgDX9XkohYFiCq1kbwbyphbF
e59BC+S17EiDpzZWvDIUI8JQug72Vpml3hAG6VvkJ4+CUjI3fsy/Rft7Dwcw+n/v4UtV605zizys
g4Ko07UEr9ogP6mytdE1vHbvVVYaI45wL99H1GrS7bSiOkOPyU6i/tbZmmTL7TMc7Yyuax/QmofZ
ouPYMRI7cUj31dYOW6piVU1G+3CrLPPGA9C3CLlSVyyHpk6jDe/YsiumuTUoFv4xCWras7zYOC3e
TqM0yes09bv1vS62Q8u6lQvh3XRvUhTkVFdipKj8rV2UmwYtjD+m+9eO43IHokUcxIymYn/W3Yv8
6ljYRR87r3CE2SYQ0FyHjMu4KoOpPI+4MZLZKSr5WMFNkbWQomjp/Ebt3KCt4VbyLW9FpVmbiynI
pMVuUqN9qg3NUxXJPEvUyNrbTkK4ZKiTR9X+ItpEDYjTeGcReVzf60wDH48oh02nJEb9FIIVeCqe
RHdxSDWHbbtsW7driDo9lGNEQ8Jmpxb2sFMyGQxMlqVngnHpuSH2sQtRgaj8Qhn437U5ihbRByxn
Cx67R8d56S0a4E4q26LXkAzLUvVQGEnfvPgZhr9GhRWeYwfPmRGNH0oGZr02spY8dIUpXRoAkMib
6TBVkOrZOAYPCGli0CjBwEx4dV4NmT79BdF+DQllCFZpN4A10hwwSzqCAmnUvUg+Sbxeq5HusJDe
ltMk3kvLvgvuUrHRxml8KRvA5JGJsr5iJ/vbTBidElzxEXzs+PmlWX7x5wwR1bY8aoZKHtea0pLs
0N9lcSYOTdQUO73REHsKgrP5z4HQGtz3kcdaFtmqJ9vNh2i81//Rdx6rcMG2/esc96FhYvcHPPk2
Yu57vTi7182lHZ0iZLOXO/jjSvc6cTPJjPSyjQvhP13tXI+8yswR2gqM5owwLEb1VqBtRztrNnU8
g9/PHh0LIqdUtPZLmasPJfZLV5lE6kvTKfNqttr02A+Z8zL7XeMSd7H4DGjVm8Hcamz/N+pSdBYv
3VkCgiNmivtawTcm/CYaDaSCnnx+Luy5T3VilNiwBfzU8V7n6C9ytmSgwDKIsjhFJn04gGhdeB+j
85r5+Hyn43ARJaicz1kuD9dbKdQJbNnjw61kWrtsLuRHUXISIiQmugG5Zr2DP4c2PLTzVRxUgLCb
3NdkIArU5ZX+2VCDqMRyxbY3rWx0Jgz/pQVRlVXAE2p3n6FCJ+AaB6GXpxFm9P/MDDne2eQa6EsH
E07oTpm+QXvMfGgB3TzohRXvJt2CWdaXQEuWg0ZU5JxhPa/6vI2wK6Wu0wJPq+eR7Skl0TeOdHVV
mxF0dex9HjpMk2JpPMnRNLgZka3vqPBUivm9RmnPlZNMPWlSaV2mnrSaaKhgm+PbKX/0gwGHc25/
Qsiyvalpi0OGWQMigPfTGHj2gbRuM6/jQC0OrWLi3TVK/h5LB2LOECpNoy5fwh4YOCt8vSe4V75k
bHC8GitsV7RmkAvP9ZC9EYxO23U3zCu7i5qnckmqojIzrwwLF8c+cDAFgCGFrUiXy4dG8efbIcmH
34vfpdnMEPqVgiNRIXgpy5k/F+FvRdHwR1269CvtHAtaMUSZ2w3PFmNXAwcaw5CMx5SFGyuUa1ix
UfyoGDVMmKqpvje9+eKMsvaSdKO+Syzd36Zl779L0AhGoDTfqxnJ0byf2kssZ9p5JNu5ruoxv45R
KDdeEMBEy0F5oYcx+HulSfCKbFT/QV0OvDVVl2EhssWE+zdgYNmkNwOuMTSKbizRPwlfxwcxhziE
ZgQIPNhCSwWXFuoz3uZIGera9FUrS5Q2SaTjCtXFXtSDCPd7I7zE6DhciipE87XxTSIRFO8N4VLM
9Bbok4YJ071BMo3qLAHctKoc5dy8sb5ogY/WclhbRxNi8fvQfTeXah8PqH23BAfJElQrEMzBToHr
igLWIOGOakonyMP6ZggyEj9Lg6gTrYbCay5i7fQBDlut0SBcSdlsXZ0WhLht6dF3eUqfmqqSXkqg
Xbtm1tVtWuXSl9yQ1qLDhMO221WJfhIj/RyojrBewWbkKVNk8rufVhCtkbLaJdo1Ng31SkRy2AaZ
hIPIP3XirI7Dar2EM7aTM/VwCHkz6qfR5h+TseJg1Kl6cYoXUdAKHhCrDNDffiysv6x66pIN++50
o8Pgc++jqmV8oJX9qpl8yxMN4lZ8sA9Y+ASIzC+u2BZUfKlrwrcJz/drXyrBioQ+Aed6njyraqyN
6Gb7pAhM3WHdXVr/36OMPqpeO8yXJE3tHxAn6h9gIyD1oeGTTCbpdK/vopxE8TzbvA7STTQkqSyf
CLHuxSBRz9+L6EM7LCEuS7uS7SbCPtjmu2zIX4SoTux46A5YP6WgQb5fscs3q5FMt3fA12lB2O4b
HKN2ILO0q1E2n6P5RL+AHv6lBd1PpgvON50/oQBoLdI0oYGLU+Rj6HmXBhQNbT9e8zSRXTVVAAM3
9nlSUFUTilRxr3qBHNlnURL1S5Xo5cyh790Sv2peAPjTzfC5nFT/UcqeAAlDeVkOM5ZMblyN0VYU
gYsuNsrV5FXxjLCl3Z0apZ2uxpwhZEnWfQ2lat6Lxsgapy0uzPlGtOJ3Ox6zHB8e0VpnKHpN4LhE
o6iCaQHUVp+uomT4xBj85uTzepOr7uI3nS52Gj2AUjcFkL4Wxbtf9c3oRpTHpU9TSe1aeFrLlj3C
jVamZ9tGtlOVMDJlyzs/S7B6eJkYX6elJKpkVX1DJjY9i/4N/7IeNvGsOksPGxjRYx/qBPCZzIFM
gcgGSDEVGx01umCPxRZw5OlTpo+TbLJ71KMzeSnZ5YaGR2TtVDa2K56bj2Pdl4Ar1WQ9ZRN+e1KP
S0D3JWgN5yE5mDxsHi243ek0kW1NM8vTia5vbcsxt3qRfinjUgKkb0rrkPTkjnTsHiHg6NHxebgr
cBS/2gS69RaFZkXVNTQu9PEiziQDuFFVIuComnytsTRk2LeXi+ixsyb+xCpNKJbIGUvyIPu4HTe+
7tqFShQ3WZDkO2t8nJxlR+Qg7RtwfSQwpuKgqfW8flUjWN7IZxz4/Y8rYGw/CiT2nkpZC/aBnX04
ffAtjAPH8yPF2SW+RGyL12FWyYj/ovnViKbUMxc0g92M+7gu+VvRz7EjbIp1YzUhJ/VQwkTchsge
JD7o80p56TTlq6Oo9koGEebqnU+0U7JWtUaCSJ4A/gxBt+4Hfj1ECXI8p1psu9AMkR8cR0b+nDzh
Sp1DCEAkIjaAni2Ip+XYuGQ6NsPQsS7LaXwcgS2uwqI9d4TjAyL2fyVGjsRspbWboFCqbdlK2WrQ
AZiqab9GVxKgU/ShmN38ra06D//CfTMbV62s5aPTgG1lceo3TlTnKyWafvndtzpHfZl3359IYfNZ
NB+oDHqxk7/3GWASteyg4hZPKmi11VBjLq9K70GerI26YlmpWuzHQv1bmn9B92ur8cnkDqZ5o9X8
lNkmuIb+BhugOgA55u0Es5eVHveEDCRpWKtzngKwMr6qkToD+GZP6URFuKbDB2TSTZmzwE4ZZlNV
mVwiE2T1HJC3MxI8Csai80CLfpOGPH/p/F8VEroeJLRXiego+4T5Uo4EkLJoEZwaUxaP2XJlRb2A
x+QvmStUmQgvAJEcfqZxUF+UScMMLX3p+l551axDD4JyLfnhiwIvxC1QNnBHngFEPPU99uIXfR4P
RSjjxJVkl6HF80mBIrOZE74MEr29F4EnPUTB3qnajaVinugXNRY5+vDYKVHN5rOtvMhEdLDvuweg
H65eTwMoZP2gFLa0kqMoA2nXPVtzQcJyKma38/P6EMbDvu7A5iK1RGoW+LrUybthgGNW6DnAV3Bd
yNaT7Y8sLFRK0kRth1tcjytD5JsX2wLmjGtO2FWm13YR2pmRvDZBQIZIL+zmGR6DjgXQSvFz5cBr
ub0eOomtu1/viWGv9KqdQHHIh9gJ4YdXVaRuqqlqDl2CcPpVnFbw3tLVb22zKlORF2bvNXK3L0oC
XaAjGSVmUUTzbYIAj6DYV1fZOA8eZI8ctrNer7B6H9HRmJtD6ETq1ujkq6yW1QEg+cwvLLKxS+H9
2G0mQCadOv1krTKhyczOYxMuavLsDFasfsHBVBFXyIO1X1p4UKX2X0/4OX3ENi9wk1VFq1z9rprW
c+h3K5Wc3j6Aq7qx4v5H2fD1hM78UOomAr4l2s1k4It8EcnunWudJhH6wRivmuFLHs3VJu0AItfd
z8xCswSgroVsalluZimyr33t77PZlp59BH79KToqWveaG22xRbnko81TaWP5DV8ewo6o//Rn2Qx7
UvgkqpWmeG6i/mtQ6y1KhpHpJSYJlXLotn5f52vuNzlm2eg5ER9IVqLZomZGf64KPiwlDV+ygby+
WvHq4odeEmfb/2HrvJYcVbos/ERE4M0tyEul8tXd54Zod0g8JIl9+vmg/pmamJgbQpkglUoSadZe
ZgFQPrmiu5VljbVPXr+PjR6JNRuGnEpioshMo6KZH1Qd32SDq0TOzagbw1MTG99T0wOq6eRVZ78R
9csw7FEuOhfN1ASYfW6fC4HJhVTtv8Ko65BMakuX/+LSk4WTnRFN3hUEpibPqrKMEw69MumdHQ7I
tde96oX4aG09DQNrYuvrl/fUc5ODtEb8hRO4qTIoz6bBIiH38+9KBkvY5/4ced2tUUXou7MbiqAi
8L1s/ENNuefeQ1mUSafuldOD5mJHgpkaOiwldDwpu/4dTD8LxeB8t+oERRaQ06PQg9NY4Hnid5da
m/8GHv5XTvDDGUviP63xXFF5ClNBuZjJeYpmBzpfbQZ+BAw9ndh5FVTXcLMpyvaajYox2J/sA+EZ
ZtivSZ9WYXwg6J7grsqbPfvBLmsGsjNyxKlizK7bYRBOdqU6ei1K6SIddktovMOrnyOwAFkKS1cL
eyX/zSznwxnn39JU1MBS+wYZ+9qgQvRmcETb9dsdPgjfOsJG915VvGEr7twnpvtQyUKemqQrn8oZ
Hp6W9s+iX0K7L4t9yaJuZyLMwhQrI+HLGOHSlm7UGyQrt6awMATy85Ms/eRGLE2M24+VXpegdM4x
K7WLSHPjko0WCs20Wq51lo+nChPkG9Rw62gIMT8MaZmwmEXWCj2mPQwjwYjUmox9k+XeU6mSdJ/I
h7ZH1mMLl2IqAZB4Z7AkrlpyDlPMf6OVBRmpXKdubkOJd4Rw3lwrIC5wEe17150GzSVvoMr8d0XR
PpKe0+O2n+Ix3EMDsmYimbDI178tLTsnox3q71pLTTTI1XRuHNvZIXntQsVw+X1yUPqk6Fq+IytW
kJPhPsBTJfWvF9Z3JjCSFZFqfZ/cvifDV+hkazrkZ4CLfE8wRAkZ1sfv4Ols2PJ2+G4E8RCWsKS+
Bw5WSM7iy+9JzRCBj2H7HQnZhKk2Fm+JZl0IHDTv+E8GABJevNuamVjMe6WhIprS74vKmwhdkg2n
O1GH1p6YZG37krrsiePEHu4KE9d7x/96nXx5gHDGXpkJaNcEJVLLwnMeWGuDKAVP2iK1N5XzkY12
NLi8SyyGcqy8pxGPZExh+sRaUVDcfKBGQftNSNBzJ9uIXCjjB13XOoJTup/+UFBixhsEjX/9Sk1n
Pgz4iexgCrkRaVhWOBhW8dg6oxfOIrf2ORBwaDnD0azzgEzybDwszX3I2/nUd1l8X/hftMy9wVl8
L9JYPAGk9iGeVExZUtMfsULH0a9anlx7ZsKu5RwBJMCuw7mbwhQ7WX3I+ggxgzpYawhqX2URivj8
0R37+hwsJK1i7UgGS7P8U/c1OSP1cmxJ5dvPTfABOXjXyzFD+ML9Hy8wfufWF/wrLtwQAofVAlvb
c/dxniZhXAC0dhIfHMHDQ5YhGRIxHl/GWDy5Wn4316E7KQCu3LKXux7vUA0fNiZugfABQAAv1tiJ
+qD0Qr2sKUQyPagsdl/GJgBUd8pD11tNONaAGnWQ+LucALiwo7K879LG3c2+HC4YdbgPmTAyfnQL
vIUOuMywGVArltCPXp3dKquFpGvdZqzp9oMzZ1e0He2Rhb/DO3vEN609GThmCK2Lr4pbFXOo5rft
LT1BbMI5DVjRpGkGhDx7xl6puD7WiSgiO3vvXKN9SubJDEHU/mH0psI8ivlSOeEwD02Ydon26DZd
f5/cSQsryvUPnRhFhGcz/7geXFKiN6oamCdX8gm0G3JDD/GnljhQVg4B2p5h4EyP52WIKa2vG/kd
eeOBn8R0Vx3VRmIUg0sS+ySmlv4DRu7HIdGKcPD1RxtAZ2+58xwaSruooH4XwvVuldL+yokvanIM
68Fu2mrfzfmfzoK/IzEVJznnqe5ldiuGcQq1bPbCiZQBxbyPKwTTiu6WF4K84/0ckx4kBpTSfRwT
uoZ1h/C0v/Zkj1c7hr41NWmU9pMTdYLfSd+Y5UUTAxJQC2B0nuqzPw8kg/h1e8Nz7K5LtlQWVBGL
SESTyA3IsqzIROle5RSQ6DKxeDLk0B0R2e7TSUOy1orlVDpFB7WyeVNd/azpEN4w2O6OXtf9MERh
RpY0bO6wgpsvsB+XfkIltyRnPyG1aMVE+yHN99hBs4JPjHmns/toglRc0CjpVK+Wf7rOgivHsmDH
TYGGgpz1aJkm0of64EcRV3aovAGsA5umqcAbunMfKZVO9wmSIZ5F3aHwkw8Ps5r9FJikmYpiv0yJ
y2Z44AMaBnFwk1jfC6/4IBBo2rVAZnssV/V9kcImrLUEoxWzuVUTflhdzBRVurYVeljCHbRs8CJV
ZioScXoEgysuOda7rm66V9b4N8IuFTbm2ZNlGNqx4UYK4/mpgMAxlpl47tjPJg6FZsunbiLQlai2
Y8eqS5OVPju7xkqmY9m4xi6DYBMKHzvZ7DERk8PyphuiEobkzvHy5zQQV9fx5V5hkUvdutQPA3K8
0+LpAYpfTE4Yw5HSDHl56DF+X3q3xs4rI4sBP/VDPOv7zvNliFy5OMSBw0gSi2SPy9MPA9+dfdt3
46tRAguVqG9a0yTqKwjILLUw/mrjbNoR/vjKV+WDsfg/gT+Lg9BIupitnVfAkUkA5WDre5JEE4mh
nRmX0Hwm8ZGCz6BzjTS4gZDalYwGlhSH1sHBvMUJAnZ4rV7aAgmXRSEwoOYvJxj0xWTPoc5K2u6J
BmP8+YXNwngVWfGsxe0SDboRP4jO+uHa1OGXoblkfS7O1cxwbWvQuWqqGY139dhlIj29kr27M0ih
i9rWwBGpjpHOxfCU8u6izAqS11Tg6Zi0YYzB6lHX2LMMrSM/D84CC8KuS6KRXOc5DvLlgEaTMIwc
QWq/aOzUpzKDCBC0ZyIv+8s0iuGyPfo6JK7dX8oM6hSaGmZqD7gdfvtxrgr/yJfbXKxCby4ueNdB
LfV9xuz3giXScslKNm0BuqRoezVfUQzoi+nYUmDEhuYKeuGHQP13YQTykrfVh/RLAJTKHuVpSUu2
yAGqZr+YsSXu58to9XiZex1ZuK5RlqHj4M5iVvZ50NZAvOY4zUt1YRap2ARN8d7p6w83hRWghqTm
9YFaOnJ2S7uOtLRO2Uv58WU7sHxlHZrmdwfY/RBrurwsvcQva3SOkuHwIvUc7mLKsjRsZf2W5ep3
p6r+87PaHm0fU7o4eJ/P8eLj/NKLY7ymUW77jO2RvzbXaD6+751sqok3zcGd4vHiJu+ImhoGur2B
1T+7C6qygZd9WFVSGVGnt/lZqYWC+7IzxvzZ0IKMNHv+MYpvDjaUOEGwgu+6OI4YpNY30D4OdXfP
NYYLLHSjNJ/jMkz1OD4uRXsauxZjhYpUxCw9jwpdosZiDRrsZF22d4CZB3Vhb3mnbNeQV2H5S7Q9
7Iy0YfsbW2GqIFFiFYL8+62uArZWow1eQyDVBaKDeRFozKPGQ8fW/vKX4he4i88nG+MhN5iOz+6Y
NhlYxKCm4rx9V4051Re5HrbmdrAx8+Bnvn6V/9/pmCD6/3X16AXdYR4F4GJ1NJoxImz5B5uTPups
XOH2rmZjMFLlp6EtA4o6XJA05H/XfoZZ+hzKQMLPFF4L5Y7DAOPvMP8RZEpQAZwMTd3iok/PhVZi
5/7YExN46NPhuYqbW844cMElm4S0pvyJnVwCUN4h0+rJmF3Mxw5veOBwzd97udRCiNGUE5JseYnb
smLsXsqDMSbPHlWxuHwld/1d6r51HFaYQHec8jIl2ERKaV5ng2ibI0IE77WX3MPB4MOXLOu3YJNB
Ej9QJQgph/Gs1W7OrePPdzFjyOZ4WseqCZwxwLyhHYpLrAt8uZXGsgox1pWP5owXjOaEC1XnUJsg
afmWGeZBYr/ieFQ1TX4J6uUPXzb5NJBWz/ZYka1pZmqXUiIzRxXcR7FYR0DlBtVYlLGF2Dmyqx/1
ElHjwDYqEkWThX2R1I9ORsUZIytM+6sjQvtlRxUm4CoMn60JZ1sybkx/yb/D+pfXuMrsiEjkatdp
S3vLMc6wjFr7aBhmD94k/XNBLtEz2ZnUpJ1F/Z5ycfQWRfa8sl89T9RHboHqFIOjf9RVjGNCpv3s
Y7uJsKcdYIyK4q7p7Hu6YNg3RSp+Jk36DpIUkcBt/xgS8Ywhqve3FOBpzAtmpbmPRczypUqyNpQ6
sW125/4CmffBAhijPF31J8CSF0qDaFz6FqEVaMmuTrr8bOI4v/NKeznhYrocF0oHO1ia1m7RVLdn
+birmzE76u2KdwQgUhVIqxK9e4foT1yhGF4q9CRWVqc/Yq1xUYJTTDBf80avV/FKutctd3npRv2H
6ozv1aha3MkRTFLtpw5DVkvmZwE+QGO1w3M5fxZZXiJuzWcGqb2ay+Lals14dVb0bobqO1qyPQWD
1N6Jvt6LwAJSRbG3i/tiPyVZ8g5T8JcgaOrBlqb2ZumORnyGPu79voTZ6NTpoZCT/0OCX8vAh1vf
xfMV4DPZFTZ2SgMV5BOO/DsfJ/efXTBakZd7xiM7AOssm7Q7dmjPXlNboXqnEv5XYh/sBNkfSSAx
62nDeg7qolmzR+xTYA3i2WpjoA1NVL+L5i+2Aik10rQJF+kGr7CN40OSegiG24WMrSVfHoEY/sym
Oi+zUK9jp/znHmOLtILPTNC0POIEznC01b8L3uxlq3nn1NKK8Kv9eXq7cuvc2tthu/zr2V99/+9L
bKfdJd7GeczKtHMC8on6Yw01/nxYj8Qdb+3t0TbfDKnORVv7fz38Ov91+da3Hf5P3/Y6W99sqGpn
6c0Usrcr8H6rqoZJdX2oeyxhgFP/u9cabBYE6/lCg7K7J4/tP+3Pp34exUwZUHO0Q5KL9rIdmnWa
He0a87GtbXfzf7dxr2YVOWS3ejaTF8fQuR380oogESUvW19TuozumT0et77toKNN19Mxvn12lW7+
lDCMfT1Jkdx4tnHz/+zbTlTdIqnvrF7H64t/9mVaFxrGoJ+/+thxRpjZW4+1XRj71G+So9NgNV5r
rXPXG1u/x2WQMvVN6qf0jY8SIvKrqWvTZYlFuXcJIHqu54XtUzKHWLzVP1IYF8eMAMgThRFUy6gT
CdnbGWYw7AZZgKXE1YNbD93Nzoqjzxx7JcmTJdKSF2eUY8ecLf+1wrL1iLnLeyUL7478UN9rbLsY
VhL3YVRTxgpff8gndcEMpbyS3iuI1IHIDYtq2VuB4RJ6UuIfVy8/hYftJB908Aqg/1Apqf/Ab63a
idGt9vpiPFFu7tli9tg01vkUdbgbHm1ZU+nRMWQyTIRyLL13+TDo7603QhhV+aqmAEkqyIcigiqx
vmfNH6vrO3bKEBr7xPlYRrvZlWjnXooUk4Jmqn+B5c/XrUsmZn8PivK8tbYDQuHk0CH93m3Xb32q
N98DZ5C3rTWk9UKFaXpQag7gqSmxq8t8fKlEXCGDTce9lozjy9aX1ix2IUfdt1ZAKuc1bcu/2ND8
54JlwqoaVBIOyvoa26E0/01HRzxvLxM0S3rWiS4Mvy4YeuIebE0W562v5b69KS2+Bx01/Lne4ZeY
PBlLqRPimc8Hz09WeIJhe+tLnPS5rKigbl1OPcC6Lerf27i+daXjMkd6Y5jHrZnNXf0yg4p/vkJF
BLYJUWnjvG4kV+igT1mTeaesY3zFsuW/Sbefl3QL63Mj/vbV/3+vA+KvoENa5mF7va8LByN9najG
sbMpxwgHp/oBy0D7bE2rf06bTuHWtx2GWq8f1HpIMg06pzkvq+cT0pz/OfF1sZEv3qkx9aevru3R
XMT1w1efn5V/9UCy+pFpEPqyyx5qk5KxIKz389FXn6spSAQyuGxXaFSYPi+rkrY4aSZkGGXiOp41
NmEoeqneE4Cgfcya4bA1DVGXpCH06K49p3sXcbySfFascL04HUV5yoSAVL02R9E3JAbDM8Gqib2X
cN+toIDfVtsgzGvTpqh+MjuY+2rs3fepkuNJaKzYtrPF1OUnJZt5l9ho5QflepdYsihxc9A5XTME
JmmF++YNFVuwQHxsLac08te1TrC1Uj923yzbwSVJlc9bV90nrCbKZrltTRhTdkSG448Wn4edObXB
m5MOGpZgqbZ3gsB/M1ganfSKRd3WrLF6wX+NRc52scVw8YSC4bqdjGF0vH0z+VkP0Thb3FdN86Sv
L5orlrsqCKrbdiGxxKzp5p5kJIILw61vZObZiw4XqoD9fZA2AyIaprxpm9i2uck3vRi4cy3jqAG5
SGS55nLyiu4gvKGA+5mkxwq3kLdkfG4aWR4CjWDoYlx9L0f3FZDAofhr9PsaVta7lg+gU4X+rU9y
Zve5Kt8dY5pZ5zPKERpTsBa3vOuSInfGR7R4H7SJYksQf2AHTQTHhPlz0NvHrdU2o3zzrDOjY7p3
ybL0YAVdPNMMkG/lWFFXsXjvJpCsoqUkhYzGPBlV4kWCmsCK8nnRANNlnxZ2fwDGWrExn+V8+Tr3
VhXZZpmcAnOH+aj/5K55MNvBLE6WrT1alfzWmxpRPH47P/KmseGoJ/Dqgr2LZiGLzCgeR4nbIDU0
8RDENav+qarhKY5b/Y0kw41xE0o7iF9LcK28Za2uay2fz2zALloP2yOxrjHc2n5IqqT47DKmOL1o
1vCSdcXvxvWtU0eMxV04+MPNLHGvZVt+Z+3d/fZtcR+m0vhLzMYhDzqHzdJjNy8hC/KKGrZS0CWc
PAwwV/6WrPxrUckwIRvj3c66cwqR97dRYgynPRXEmLyYbn3Fmbc61AY4baVl1d4fs4aid/qNRV97
HHyEDEIFAn/6XD3ZQy0BAtz0txQ/9WRxj0FnrOz8yt/NOhhhlYma4Gwf0FaHGesu5vOSjdXb2Ger
urAQl61ZtPiNQpq4obx3n+J+pg7Vjy1aDWt6SqW96suy7gArODt1LR4hjladiHsixKFw5QnQT+7t
VVbOztx6YenPn1+oQVKg2EGC2mcahX6KWkWYmSoFvHFD23wmdfAlWRiBLIbaQxKbNWnfFawvzWje
TU/hWVtWzw67tfdh8Y1n1ZmH7RzWp8G1J0M7nNw/PYPzuy284LVssOcnIuN9cKyZFG1CmNdzE0Zw
YM2kmq4tHb/Fl3YAuV9bA8Xil4ok3q2FH3Dz0gX5QcSN867qlrDdqjxu5/rA0Z+9WJ4+W43dPqtx
Odt6rmNrYZ7ytlju5XpQ+nhdMmUC19Bq+m44DL7m4mVkuvfJNDz2vHMZgujgGbB1WuuZzGGOmefy
WprSveujwdl4VsveTtMBw9q1vZ3aDhQwiXka7lvj86XKtnMoqtbAqOUoTuNQAkt2gsA035ECwRDO
YVuzXv8ARQCXZ6+0Z6oW0IloTsrk6sXXl3Mv5rfP5nbGkM1wSZ38XhbDd7vO6nMJ4nUfhvY/Bxww
vT25cm30f06MejA9mLyVr2uV5RlW2E1GG0Igx1pkfZVUAQZNZoZhgB0nj1buTwcxIKY0Cj155E5C
JOAOy3xbM4y2vu06n2igx63pt/YTijtQhvX5X/1L22FfJF0NX8ZEspSLjZ2YY4HilEOVqQqCMRLL
sWgoIq99qc3oiRFQAp3DVW+lU703cSvuWysI5nilVpJIvp4cVaYdtdHN2EhX/ZvuVuaDS+4HjBEF
6YUrWmipbI5ft4aQ1Jjwq19uW9NQUDkQ4xXHrdnMVXaOxwDm8PpMbDzLx2VMP//w1uU6c5TKInnZ
Wk45ArGOeKJszZTs971rr0D0+nThOs0FLYYbbs3C9JwniQR3a23vTyXmqXBL+bS993LleU1OppGn
ub7vlVg0m0az35oN4fL8NCvSbrb35pbYIGUYQa2t7dXSeHgqGiBeCsuU1hyj0iOt7eTFpVgAkDy3
jNV23Z10l8pQQvjnuzfVc5glifcTAvFV8ohMOu6nzln+Bbf4mEFCfzQ9chGK8uKVnG+mepaGIRmd
zR0GR3Fqaje+KGsR1zjW0hN1yOpUY+L5aJbZR4E92x81ey/2TF675zd/qrJ2iVzOp4vREGrsZ7Bv
wH7SP2cK8R0IPhsDI/GzezFVGUycJLlSIj1m0/LmLpUVYscJfaMp3Ae19PUSlq3Bz5s7dSjKx+2g
uW7xCBqKRXb808PhMRpyFOj+2FJPS9oBwhXUczR0Oh6bPSqWQE1XyPLLWXbtL2IztbNjlPOb07f8
7KYngzz4D3LXfleLH1Ggx7m7iQ/CFX/bvswf0yzFt7bwtAMyff2jcTKDRas6GL7pvgv3SEms+GYt
y3iwtDTb+1pxTbTgN8t1/WLL9K+d1r/6SdiUd1rvZMAYpcrmE5yF0dgkswIHJsQPgbDyf0aKRMXs
+FCRWoqVHjd23k7BzhSUl1qIAC91fQSRzyj5EXquqozwF9yJqRIY39olCU5OQOUT4nuxbwX2mLYH
WWmEC991Q3xz/vFRfd/Hynix9O6CEL0NqUIlB70GEXOwuwR4mcB7ddbm0rMep+kfk8QT67lWrn+a
yx77wwmCsozAGbWToVFXQ9PUHtDOm9iDxNblN1QP/V6AgO3wV3J3lVutObLLmekRi003+dGWvnxd
TCZtusxHj8I95G5PgJhy0OxJ3KYg+z1XhC5OI965RC3+uyCDaZQZkAaYdJEzCPVM8dY4Oq0jLolT
gcqnjb9LKt36gPn5a3Sy5l8bF0xqQX/Tvm8RfwvA+rrBHGJUfahjUncmuW980WsjfWphqWyt7dA6
yjggnAccW6/YDnFjwnSZgmuMWOUFGxUD2l92ghuxz8hieBwMW3+dKa3uA5Na99Z0MFK8lxle8OvJ
AXbh62ghxp7c4bZ1WagPjl7qtrvOz43XYLAULE8IRGtr6zIsB8M3VeSX7Qnr7HO2mJlZu6Sn2ohX
t8+mf51jKK122jxvLTKpkn3hx0TorCcndjbUq9VlawWm0b+mWgFDwMOSfuszyQg5D0HloqLhCduB
RcmBW4N40fUJia/N+7zNddgIXMGqOnvqTaoP60ltPUwjwJ+GaOC8XQHUPV7iGheor5dM/OKC+Wr+
+Z7LdKyjNJhf5wy4Y3YM87WLiUarpLgUpWCmq1X2r6tcfKVZO714wn0pxj8NmbhvYJrRbDkT0SSV
9dZMzW+RYzSxnQOi1SPMKYMTjFH7zTXIM9SGYNxv11aWmVxaYmqi7eyoU+khft05xvYT830DGUbO
5SUQrCCQoqUv2wFzlHrf5nG9z/+nz5zTMkzaAPNu10xf5mSC5RUHeH/bx0Kk1qtf99ZrvmgM+nBa
zlsz04L+bCzQQ7ZLjNG1XpnAZq9MP6+vOsrIEy6tJ3d9epvIA3T3GEN0tG2t1nsv2yHPOka7bpzO
XpJ5Lwpv9PuUacjMTQhotZ2gjiaR5rhdDCIonvGSY08TqyqC9dvt+YCmPcTm/7ye7P+tSy3eo+yH
GEVsygtaOpOIu67/bG59ypY7aTCfbS1CTOvj0kKw+2yaMc9aymMMceNx65qshXJen+nEerTJ69Y3
L/HFqLgxtpZU2nBSjqy5gj+6HQZ3fmwghzx8dqGCJNFqDELLq9Inz+c2V3hnubNph9R2qRRbY/Ky
HQJdHPXaWu5ba4r97p5K/1ibRZpHS7eiwLL1wu1snTLLF44JdNbl2eGrzwryv4GuM+kNTfdspKjK
/npki06d/rId+B3h4DFQrf7qi+3xXab6dMPRR38Zkji7ScP9/nVBzj4F542uO371+cSVqenzRbth
xLACG6HImdz5ZqbZk5qC8s4cWN4poV8GRBCXrUVQpquH28OgEC+GstX5f/VtT3O6+pdUcbIzmraE
5FN5z9vBl6CEHoIAFOr0NboGSZdajBx3ORrVV5nFzWucN8BrQZYet74yrcAqMyjmoqqbaG5jPeS3
H5+3i22LjNYal2LLhv7T6MRhFQyz+6RP5atcmhcFUPiA36t8rXNMbm2hxZGOHJSsh/Hq9fbAB8BJ
AX1qRyEVppThyld9ltljl/nn7eTWRc6YAXjfBWdjHpv7bE9XV4qB73O03jt7bC7BJHtYQXNSPsik
2VfNXtPHZtd1ntwZTrJAPIq7g61Z3sOQI9HIhjhf48f25Lh966y4Rg8/3OJmeHCGBMd2QU0KXcKv
uM8OjsDwIHfY6dSsAILGaE9T6v5Z/AoGmzzrQ4JyQhNwuvXB3CnWIFHH6qMKyBcyy3CBJRxNqYaQ
NGY236p98GNQ19tw0HVtvMCYeDeklx4TJgQAbh1KOiTlYTCv+oLXnDI0i+IC6iRfOxaT+cG+i8EG
9sKusfR72Rdnwqi1W9s3yGOH0T+XAwI4y3rPujFj++ezT4btWQ7Cf11Kx7jMVLTBOxRgolWHZTUr
NFOhPpGkizsx5duZNICgGfJQLcyRbIYf9OHZEF3wtJrwzYgY3Lm10T0m1s3uMv2gEYwS1unHsixv
VIR2qTKaQ+0q/zqUpMEABPDw6zCPOMC7VnvFtOwbDIuJFDo1HBpPkONqmvF9qP7wMuKC3YoV4vs8
Rp5tUbmtNeNWslYtnUl/tgpeeWzL5epgOJsISCKlRuRibqLJm/NTZ4zyIvtY7omPHHed5yW3wpfL
Tlfmt2QiPwDGVL9PFiQa+tI8O9A/nlvTfteytD2VuDXesEmEV8Kcsi86T92augYlMUf0W0scJe08
3CASnHqJIaOSeVTJ5hiUU3CurLndFawb2FrZIrRI04rk0J+cdmUEJr2xt0c3P0AQ/oVV0881TPRk
UyWP+LSGCDpcH+HOBoLH78btNOh6uVJXgyM+CdC18JJgx95bzPaWi9pG/9Xm5oyuzpbXEaLBWVsB
D6t73lbUxrqsZonCz6inDlIIjFmqHMuIdFT6u1n+HFztXhTofDFHiYrsGfbyv4tvtRfqbzozYS7x
XNMvc90aLzYKD5ufPeVeV445/BuvjaxKpLe+apNLMrHCKA3u31mQy1P0DXZ74/rrbUogK2/Ak8JL
3wnqZYGZg6G6rZRH4c6/fFv3b5OfqwgoUAmg0E+yA9lq1JZc75wMgkSIBDGNURFaVssVKfmGEKCK
xiz905UNKdmpfWIuH3IYK9hbyQMf6L+yICJmAoan+kAoh2qdJ4ARM8xgl+3irHsN/A6Nmd+R/qZb
9VlIxsFMs6NlHLqo6cEEZPWEp6l+G9LUuKn14NkEVnqIMIsqFGYS7+0epp4wTHYomtcz9jrdPslz
P4KUdUjr5I9G5QEnhhRHIaCM34MzNh8KW3Mm7VNfEWPn+WiazIQaiD4hTw1YHj8kHUSe5ZkdiYqo
e7aNfSfWvAxJA3gvMl3w5z1npVDvZsTFj1MAwC7NfqYqnLxgrML0qVoYSrHew8O3s9sE8zIkNotV
BZvCPtfR8NgK8HopkoMbrO6z7fAn8eMSgzILeqNvFpAY7AriYXwUC1GNJoL5sDeQMqm/I6LBFNrv
vgug80nXA3X2QrtSeoTRdL3X6x6Gcq8RwGLoGvaR+MUkSUxhofFf53Z+mYTb3YAay2jpZ0zRSvWI
evkFpLkLHfzkz8FswgI1Y+fsuf5Fi4fgouWxf3FWnk6b9T87P7g1KcOs3WkMY0XbnhYclohQ/WeE
iHps+/4fsg8sNMFusteafH4YySq6eYDH9SogTgrztfD8K/yHmVX2FPMJjv9M7NpBNxLoS1m2N60+
DrsaEUWZtQAVKrGpujXOqfXbOnRyVx2hrteQ4gIH0g2TwQEx88WrKEqZNZ5bWMe+Nk7vg/LUxi7P
smMzK/s4yDb4XgRvaJl6XcW/F1fu0LwzlwYrRUb7nVpDVDllcjGnhHzEVu927NSD0wDx7OjAA4V3
QklKi9m89QjuPacG9NDtHWvGh2ByxqdixKPIo4WZTL5XdvJWlZp7/Tq0Y+19Nl1W/mdXIhEj5uvu
xKwdg9GBx+iXED3bIDjESRxEIsB9zWDoi9gyh6aecCvGtnVdZEbZlNXHn6Iy91WSzxd9wb4Jo6hn
I0v+OmtCFFKdG77F24+R3RkT8XpYzXPsajJuui3V8zio+a6ydeSmFTSJepYpS91WFscm8XQRFR5f
438xdlZLciNru74iRYjhtBga3e02nCg8nrGYWVf/P/rKa9Sr98yOdZKRJCgplZXwApiws9Iy/+j6
lJGHFb0lqY7OoVk8WcZoH8Y8Yv69BL57P3sdPLRWi/dN95w6TXIJmR5cUt+JdkYBAQA2dnS1bPNZ
DwzYG95Ii8LucQBxxfpevB+U+nnGoJKFPSZn3SJwpmUnwYDZy440VGFgiaa1eF2BwPw7UDr2i3q0
TQsPuwwjRFLLL0FqjJnXssyCX4OD7PmyEaDM+l73sXXFcAuOBGagHhzroAeNNQXDxIzT51iWRu4Q
lD7TUItrY05PajiPUDt8ezeiSrOdliQyBdO2N3lZZuoCNHPCFF5Jh/TkrIEu8sziCiLjNEwwUoAr
PXRm96y0+D/lZpzsdEw0561g5sKFwG+BP9s7w5TDKZjdhzHVNIaCXfbosTV3iZvqbQZu9BmvDdCG
xY9wiNLPao5LjNf+6RY+jVtWCZxlqaCedWY6KQ3K8VztXoKJvzAAVp6y86U2GuDYq5USKoA9fZAC
U52bFzkNrpWvUR3k5ywu6bLHztlh2A08hC0FQHDFvC1QTIucwua7sLcmXd79oEHprQEK4L82HJKG
6yE54t/HLLCekjl8C5GCQ3z0MGEtt3OcEYL7gjcCoL1LNN4u+r+psk37+hfzmvbaDtmxHmv+JkEF
Jg6W1moCSaiFx1nXZyf8VuSl8QUJeRQ5x096ElindFA+zSwCLPRW9ViZi/FA/F3tjFPsjSG79Tsv
nr1zGFkPMVtp21RHVqlVc4T/DBDj9tU19elOS+PXUWWWGlYBMoohlOHFpKny0bVJGq4HFOjtpgAR
ZHV3sNnwBstV2jfhiHT61Q2O9gJs10UaW5mYCJj009qCq8/TvtkVqe09wQJwHtXpdQbB92QARrDz
oDlUcfKlZGCAfGUEtLJkM1WSc6pnjPnKDICmohyTzg0ZPxkp8Bdrlwedsa3Koj/BjiheO7NuTiNs
ka0k9cRpwBvXFn6hSnPPcJnf03b2Ti+DPydbmY5FnM5XhD+e+hmwt+nayWOAlMtj0Gg1O8NIYTq9
k+6t2q6OJTRwI4CdoSRIzGXc3sLUcAekgp2QTcYi2DjzmO2ZRT8arHPQi++y7LELAYv9yO1XTMva
c7ZgZsoFVxeCsDibzmO04EZrY1LPACPCBUkqwaRHb4pi+Pv47yzJl+rZ8tnVlzLguXotdLpNVqSE
AvRsdJDTWl0FO/8w4Qh5ssLXuAEp4L+MTZAeAui8dmvALRrGF4TKUTfE8+6mqyEYIcENZSYTBjd2
UPJeBDekoPNTSJLjH5PbBBdwWda8Z7DKnUhUvmirgkt2kmgys4IEC4ufN9QFaF+31VEQKpXjtEAK
Gctml6IHbh00eD34m0TRlnUEcgOwWHt2Vb45Sr5L1ACH3D/NfgDFvDy4ZjmjxFZ8oq0l6rwXqKJk
jnM2ZSepGTktTwZZxOD38e1yEqmlheq0sZ0s3cldJmhNswGL8Nni6ncMGvUoCiOOt4XkPpzBcP7s
lvc3mpFzylGjlj1gCRJ5/hKNmSKzpYXxnSSzrDqGpaLjP7PcUw7uM8A74ySXlNvAeTmMqgFxkr7a
e2X5pxyXjgEc8+U13t6wZApeKvfZdbEW0uiaN5Z6d0RqBU8mQB837K+0Bmi37FCPUzruVb3+IXhg
CQZg1F0Nv471VCRHsmqwMSOqnJQ+3m32sul9w3mFavC9h7m495qQN2ojIXpok+ZF3r2duI8D6z6H
uTbo1q0hQm+PoTvbW8UldZj+tSGabetLAzusA6Fugp28LnkbEivx+Ew2EpVWYIW6z75yt/GKPr/g
6+iBPpPoEkBEoG0oxwqvd/qWIZkBIgBzxmoYI9B3UTnawZECJLJr5JdbdE570FB2dJLrjU3DGnWz
i9vkyzzqF3lyt6cEtXRTWOm0k2ctTyVpC+b/rYb4yoIBkHciR0hM8m7NQdISGCmOIU0XAtFE9HHo
PsmLvzVNeTRra5CSmpXPTQWGfSePQm5S72ueTxsU+pYVdEa5VvVHu9iGIHd5e75m7vQzwCvjkDEa
oNW9aFXewrQND/kM0bnVp0/60nXI33YW285xDmaQwNjxbVTonCjhNugJWUle/D8XfncPEsX2CrK7
Huq3mre3h5oMDqW9oe+kC5D/9w658ZMNIGv8lMLlvT3cG5zi3VfzDlTx8QkabOMVEazJuTkYYa7N
+9gNvytdpu7XJ0wneNEdF0r32rmo/VOGieVB7qX3q8fUntUDGo39vG2y8K4ddAWYx9IPLZ+1HCmx
f83zunJGOCBMdtIS+jg9MIRh6rI0BH1E2smEY702n6WCXc1UMPXtgATbSVrw2FnDacotpiXVPncG
jI/cBVz5r9e1i/Tsh2CFvdwArrAAUta2N8f3rr4AGI3Crhd5G7q3pVuWliTJNa9g9WfpkSx9dva+
Uw1gVtInJ1DoI6W+BOvX+q6J3qJSPlfecPIacyst4XYItgJH5a1t2CCQvpAJe3NEofu8fuFrW5Y8
SQZLK1T7/tAA0juGTnSQMlMau9RYj//YBCUtb01it2MkfYt+KJfkh7xbsy0r2/7d9WArxwZ/ap4D
uHKbFHhMkQJy620Qzssfh+5BNA10JqqTfsCHgn16xgXyxgdbxxjUeczn9tlhbMD88E5nxWJWCzy2
k+ccUMpQd1drwarOY/mcD253MM2ZoUSjqzs1KFi76RGY2bDBexDewZQvdpHmPNS7ICofHcyL1xcv
V5Xk7XNa05K5NpMPhxRD2p567AelMUpQL921xPQE+pIZw3mSpy8nKcAzTmBWaHa9D61+K18JrHZy
Jfoud3CNr7mFiJLMWyZcg/eQ6r7ZwqUIeWBdrKRn1sGhhsQLvmFM9M9RD9wdGZO9PGMJ5LXHy/AE
oVzmyFP6Rz7pFy82soM6j9fELBEo87qTdDIavXYLZ7dEPXcXFsHtH8Bo/4SUn53lhPLmJUZP3y5s
GDsa/pwH7wmzOPeGWfYT+8XH8+yQS4tYOwNVU50zx633p7ejtusniPfrUywzh540Wf5mMjezdr4F
XUhIJfACvoJLNhiJe8iPShX21qCcGOiijJq1v+mYyWALvG51nFznPAHMYT/3CD0SjeLI3mY4ht1G
V7dZVKQFBXtuunbrhOFSP9RGYhzk/HJfvh2N51Z/nI28Paim8SxvdX21Esu77mdsTNFmLAqU/qGQ
/56grR2HIv/9kr4N7JieljjSMH0A47/XMjuHnd/mwz2C7OYJaFp1EdbOEHXVhbbwqwyz7PZ+5U2s
fcz6YviD/iuFnmlOXr2zIEgji+EYOJwUfAQuPfgOhcB9ySOTNyPNOlBZe7SAB/sFviF/d+ZSYe3R
1zd5a9BLf78+hLVUYlLl/38qxmoj7KX7tauXm5HkbSy+piV2y5wjbD8Y0CLMIANdpbNPKh6LUkUu
extySRSHTT61W5R97d+w+tsfpdznu1HG7dgyd7fAAu7YEMQegz96Gb+yOcLStXwmc4EczDaYzO9o
rbCeHPbJqWjCUN1L9VvUX/5BI8AgXZDexnHSUmVEtwZr3jRnbDloKEVqwMSWQZj8nDW4oSQl/W4s
e7v7ch5h4tyPBbpuPfEGePrBZpdq3qLXW7AJ9YcrN2LWF93V1bMMy2RQJzEJbqdehoWSZCMIzesA
AshaWaqsSYmtwfoa17z1Gh+OjfLPHUId9GH0mdJxdgAB8pOk5cvjiSdM45fy283PpVZsImVQ3w0j
5RXeWt78I4Bof5bmGqGkC2h6eQdh1yG5IS3ln6Ny9K2rApTTnNwy3X2kggQwRdYp3AdOiBA8pHQt
WOeAUiDBWk+Sg/9z0Or8fLv7pSXfyB7rN3Mbz9was+R6et6xf/L3dyexWy2JfkzLQbezvqv18QIf
j1I0NjZa+1WbkZqVfmUdPcix/5S3VpHS2zhbomsg72NNSkyO+9ezvpvOSG2p+OFS/5T34awfrhQs
HT5Gc3UXwuhbPnE8nNmrqObbXFU+eAlYSoGcCY2IyfuyzLYGa96c4QkK/Y46VWsQvVWS7lZOvlZ9
VyJR3wxACLEFf2vR8rHId7J+LOtH9a9562Hy3Um9f8r7X0/lz/lC7i9i0H7jzsWhjWHtMhaWP641
uM1k1/S7tYp/qv4h7zafWE57u4Kc50Od2xWGxLvTlOGX2nnhVroGmYNKbP2Plj5kTUpsHZCtlT/k
fUhKPb9HMKD/qdVIIiSFDZGPj5O9d4a30oRvUcmV9MxSNtPqrMoOule8rN07YCpo42tamRcauaSl
52csFLCiZGWWe1s68gOrnbfSPbD6jyRrgzLwb7rardOwVdYQpHcpyhkSJuJvu3/qbtem4Mikf62z
NoM170NzkaSUjkGTsmThwvQa1NncdY6ezluZ/yYADFguSsbXoB2iw+2Ll4eyBrdudU3L4/rXpBSs
n64kAxZSfnffkv5wBsmbswTshJbwGa2d/W1gfSuX97Me2eBVwuQtO1ssjBjLCsm7meNaTY6VQAYG
a1JiH+pJJ7rmvfvhUvLhkMGrlP1s3IMKfKqhUuAaIDVYKTc0kBzLH1eJI177Il2XnyVZdpInUyZ9
np1m1dk0mWOd5GNf3+jt23+3mPluqLBWlZi83qjoWdG7VbotcuUOoidGHCGToqOVPcxeyXYMai7a
9CCf6G2dUlrAOOtx81U+5N+rWrUa7LHOZuukYXMwz7NzgkQwLHFIaxLUDbuVmzXtW4GC/llobcpF
d9iZLQzI6JDXlQ9L14KjqftX4WxbbABEKto18lTlvdQZVCa9Kl7LGJ6J8Mn15QXPLaI77W0988Pj
l4f67hXdpq63py5zFonePvOIzcnZM6e9PGW57BrIDaxJebAf8m6zOin5SOZca0rx+pP0MNS3NtZ6
G2wMsYoLcv+tK+LxaCAEuNdhzJKEeoYAaXHGZ5JSS2fvzHCQ6VlKPQ+Yp54keDfVwUukZUdtOYea
1Nl9GdTtRmrNXTaelLk0d2qfAdIbhmLTRHzqEniZa25tD4CnBqboLk3cgxqFVr5HMgjDZWb2e1Yl
QQ1PzrnRg+YRThZ7zYjGQjzPHNyLYvUu9cfXBdH+KUAG9hP8m3qHatyIKgdJycsQPMoStifqERWI
2K7ST7HnoCxodvdTjBaCA2zhoLO3f/Qsf35Kq+YnfMdTb2rl25ibuGql/ve8ZEhe4wN/8QMVpHjW
vPbebP3wWK1nZ9cP2HDQWtRxhmETNHX9pZ7B9DIlLz/rampvUdQBXhUh26UWiy2AyVLynFsV+k2q
uquQCEYZqgTHjRFj9TAuJSwlYSYw4CgQJtqxKezyYZ6S6kFiEmRF4aB7lucIC7MIbxVxsCsr5If8
afhmsnl2bNVFyi9TKwM7EpQ4dssC8Mb1mbnFRYzqtQrh0/AxElVRMNy1WQEmyGsH5sNN4V5AarC9
5rHY3qL6NfVT9DQsAUSX6MlXk+/IaipnySozTLrRXUSVq0D4zLDYrXGCpwY17CeVndCnVNG07TSO
ATMICmLbA1qV2jzLHEtRPGQ30zB0D1rSeY/zEtQZsD2btgW7mhprQahn6VYrHVzRBnZnzAmzuXHU
0YXx/5qSaH64pUBzoPzr0ObW46vI8h5RmYm2Vdhu0D019o5mmbtpanI03gDTF4ZmXmwHqDOwVm2n
23rSbrCCRwYDB/DSC8u7CqrdXbMEa5L2eUwK1lAHpI1suGmlfslnMzW2mmloFwmKKfhPZtFXynby
YLl7YcpiM6IGr70PYNS1x/5bMuRfDbbSwYVD9+fbMuEzg0wErVBUqMT0819sd34J80T/NjUJaAUE
cV6DMQN2jQ7W46yxl2xNiXWt3Ly/6H3cntI0Lh54BRqU/1b91IwKjStLzXvV6F9rVIPu3Sh5HOyq
gfqq1J/ino0jB7HHvSSlgK3Qz8iv5/t63PQYd2ympXqspZjyxWC5luPYwSbLUaDd0mfs3h1s5d+d
dDavcqq6MbUHxwtPkMNw6syQRTvwh1Pt1jtog+RXGM7J7by1MbePTdfucxVZm62PxXIfZC8YFc4s
2hcNc2XbvEK0aD7BPe8fWDo+Swqj3fYTpnWQobIRsaalhuQ5RvnxoMR9VV30uHANBKgN7YcViyWq
wKC7Qz+tv6sHlpXLFLUTKXBQsjgjg5mAZuNR6KbSHhHb1LaSlMeTperyV+WACVuejz2OAF2qZaAX
H+3x1+3npEnuH+2ihnO2PD9Up0HkZZOHPz1tZhxMlFMkKkEVzDDc17S0trFFQvJdphRLSQe5Yzc8
ApwBgRcMG3BdWCqUFZ2SXn+t6yA89fYQoPEeVt/L8iDl8RDWh1RHtamaFYcFa8XFLZz1wHMTRMFd
twRDgu6Ja/jHdwV9n2In8xb4dryHwhBfyzHDw3AJJCZ5JrNsLBtsFNViLWrwG/yXinLIrfZ6dDdi
Dvi/HJK6A/gKVTt+PE3bFYjcPo8Ppcpq4PbD3UltuchUlHpzl7YLj4JtR9NqYcCiSHkfLUGOwMS9
JCffR7Ew8gfI62rM4vpSXKool2/WShLDQe/KH1/HPjIHxy6rKmFZeXhiTIpycd4soPgoS0nph0Ml
KRduUR09OQiB3w6Vq707ItPNfVcC0PhYsNzVVMaQHZ/nwv6aYk8Kcml202s7VenVHSMAJxrKm13G
PqPKbsU+KULtRS3D4c7V6z/yUFNfBrtQX/SwfujoYB/Ym4bpgugg/369gf6XU7f61QZa8uZmnIrN
nPI+Rc3gLaqUL/CRg0cpNMvg3i9i+0nKQArvUwh1n/Kl5li/JYNmvmp+VHzWkrNU4T8ne1GbBvrl
Q1in010faOn9uASI++nDxkxqonYzb+izQeMtSakD0ZSNHN/9S00G3Etd1i5hLqVvmVejo60Z7VaS
Rt8MJwPX1F1pWijib2yr6z9hY4V0kTXq+whC5VvTY4ugwtc7LvzKN6Bg5c7OfPM0Ypn5VNrjKxCa
7ptV/pjdxv1iKW57ycoI6SRb7741M0AK1bHyJ0R00NIN+1+BY7ffgGzpuznGRdxu/FcN8Bkatu0A
3pNYHLb7GWtY+ML/yYIW+bvwQ55uOaBis/muHLx6j19bicKcU7xmimVfmrSb0Nzui1cdxvQnrN83
UqgAY3sFgfEFJq96L1m237C/4A7lUZIjahJnzZuSrSTr2DWfZnbpJCVn7Ab1XkXrTYcRfQ2mGVxC
YYXGtUYrBlp07aPCZuf3LLrH3Q4sHrKeSMvuK39wLlLSt763N7XBot3hdjL79DwIxkRvvVr1Wzg+
0UWSTqTawBSi/ipJGyMifCB1/06SszL9cPnPf5DU1GdP9Nf5kxGD7/HH4BRGg/KcZq16H/nQiEMf
u6ohr54A+uyRneifS6/9nMStegWsMDzresunEqMqXyXunVSQfHQRD6VSZw+SJYGJylFkQ2CoOx3D
1QL32MwOnqV6DB3tKTefm6Y4uJ1bYVhY75ExL6/25BTXqIMst4gFl1dFJWi6ykVmVp12sdcjOm5H
zWOoOViBT9YrCmHpN9WqvD26meVJknB0gNTrxVtpjkhSGj1YgqWa1k/+Bk0/UDX5iLuy2gIUr9Jv
oKizI3R856Cz9/HNtoxr7irWixlmzn2ZWAAslmrtpP41gZY889em3TOs03AjIuYuwayl/pYVvAb8
7n/y1ioSs5T2r6rXteM/Ha+3AGA6O36sx7l5GJUKuHThIn0Hqsvkn+ivXPU/m+NgvzXOiD5Qrhd3
WWjYKBtXKYi4Yf7SV+6zVB2N9K6ODO9r3eTqzq1j6z4tPQxY6hq1FHRhP0NH+qkgfrWPi60LbOhO
Lfmo3DH+0WkAxCzDbR49swsuiu0kxygN1RdUVeqNnN6Zv6ql1/zs2DcCRmTG6DBOxok12xLV3dJ6
9mw0x/ncHYQttXyTZHWBMi4aVXclfeqdXYa73tfjS404+e+CWx0pLtdceCSAn5Hx36lzoMY7KQ/B
Pd7J2WLHJdOuoBNWjnm+JaVY97RkPPBpR7eagaY/W2ZiHVV7gLu9nsJyzKsNvPzihJayT7VCx5Zq
cE4WeN8zXjfNnWaYzsFOsulpwsdl17dq85mvUQX64zrfGTs/o82j/Gq8V3dIGJKOhXV4frHbwvwJ
JxGxSJN+ntbHR5slDiSVYN7XVVU/xHpbn0yjGi6R21q4+/oltgSdgz4WYFU6PpiZeokslt/73+Jg
/JxEpvKXAtLydqEs15CKK6w/p3T4ESqK81Wzmwy1Y21+CW20wRmiBI9QqN1jtoiKq4qfXvs0to4s
B6SPLlQgMM6NxfoZHZntz+E3OuDvkA+VP/UAH2TQSYywGYQngWv+laGMrHf9a4A1R9N+6jswy+gU
N69ey5yw6yvtEdxGBzwHhyV4V86OxTXfP+m6gQfV6CySBmqKW5zWZVeJOU7NFiASCPddgqwL/jWf
NGfwXvPU+6pNsXJv9p7HM0C+tw7T+iLJzkB5Lnfi7qzHPcJUGuOyc1cCdSsa1/scQEjfVEOo3vdV
6X+O6vmbbgX6g6TmBQHu6NajVPU05xpplv8kqbAPjm1app/MQvc/+zN7iYXVvJSG43z2j6OfOd9i
/iqP7ai2R6cdgu+FfqyH2v5egsjCMqeqT0MwFF+xudv2VuR+Yh55h8lD8VD7CuL5AeSNrg+1zS1v
KYgKdpxx1l2YLOMRsaOJjwjhNSMy/hK7QwsxtdAJus9rhcaojV1ld9ZhwFLwoVsCGsa0a/BG3klS
CtiwLR6aGbctLKuvgJ24ctBVoBswHN2wdlc8GEtgI8V7dRXjPneq+ROrAF+7Mpq+T9EC9Gjhc6AD
heReqn+N52H6PtaRtR2X/GjJ/+/6LpJLa33f9TkP8LRtE7gIvv3n/Gv+v53/v+vLdfVqgLntmXsz
t+LtwIT9uRym+ll3TP1oL3nIZdTPUpAz+b3lSRWEIpvncsn7cCz/nMhZKd4x1vlPlMBa2JZe1agH
Wkb2O0/FPtrLzcNaTQrH2PM2dQ3fICgflay1IEzC+Rq1egj2Dt/6rkfHZpeNWvEowWjyvor+Td9o
TbXXw0S9CyqIeHRSkkChXb1rl0CStqFAur+ls2rXM11D6/E/pZK/JuUIyUPb7ppHANrWrNuZ1nRK
pzeP7mPJ4/rRY/+BIpn3LYHPRKMq87PnwyXVR+fTZPfeDwMBOlYLveHRcl0MRxP0VopUjdh9hU0M
8fjclMrB0L35C4oMw7HjrCJ4+gYt6yzXCDPgfH3VWvc4YXsPfqex0bWcG/OKR52n9hnciIXrgGEc
9KYdL3odotm9GO6Io87NXMcKC8i5TL6kQIIere69C8gKJnrvnM3ULBHXaf3nzEmUZwSiu51+8rAR
S+YZTRcD7RhEyB1zwxAEXkw81kelyvojkz9k8Y1fldl+R2Jk+BLFOMEnXds/Rk2vndS4zc7+mJoP
YaDjiaGU81sapr8AHWa/ODjEDv6imCbqWFj/PuMnczTGLnioiqZ5LpbAUBkehgVyiUsFQ1+oSA2Q
DastH7QUXjySyep+8IruQepLNQye9phGThigIU6TLJ7sQObxku2T5wCxDnzVmvQJ0SEMIiyM0YxO
HQ/4oNUPVtAlxwpqzX2SQaowRnO+c1yQxbDj7auTDdG5QMr46pmRdWbZo7h40zxcsmocz4oaldfM
KDD28fvoLml8JJ4Gx71Lygmv15pFkqhL/EPctioODGp9cL1ihOiK6DICUP0T+xPlPo2d7tlH7Qnd
YLCD9Diggaq+f5k7rH4wdx5fIwt55M7c9F3IolRQqJ8b9qC34agab6ProuWN7ukXvGf6TRVN472P
DxUS1Hm6q6YwQgkL/Tj+myB8+On8R9K4ex8/sq/sXjfo2kQL136OXsCS/opsdf5DSYw/WPiFXm4F
LJQHrn7IWv6c/cE89ssZ3Bj/DnBgJRYPIxMqe0KkE4jJHwW4RL0zf3hgDZgCZsMVbdTxqcZIfVHj
nxFdq+89a+qQQuYLYGZUnrJGQ0gG8b7xIUathUH5eMpNJXr1Fc95cDTYtGIEH5o9lDvLH059Okxf
TZu5k6YFr27Bl6JNeYFsgDp+jQAA7oNy6E9ylB4n59oYtEvuaMOOtcTiAiMoZqq6IIMtD0MOv93c
sswJQUSpIrF3mfZSIpkfS9bqYyb6hFxgPY/kVZULD40NvG2GY+CDVbZYObZK99ZhYHkZfTVDvoJH
kqG3zbrlANNjSaJo5+2ntsDncknq5gRpybSKsyT9tNY2sBPjDSYPkORsh0nBEuh5iN9TaU7ldfSS
CgcLYhKsdSQmeTiNU7vRgSgNOWis/+G4GcGoEoL6f51bku8u7eAjcGYktHmXtx4i1x+jcr5k6ddm
CsNX+lx/U8SOddZ9uBV9bryonuMfjSFUtnPOa3a8In6yq+IkKTnINLyXtsu8e8tSTkgXzQ9e10Ap
bPP2Sz861cYYnOBHGyivEIq8P01NO+Qu3QE64NtAy/WICojydln8i8WMR9RB4j+qqI7522nar4vd
/TaxuvKede6rioj7PUSB6j7XqvCAnOm8SUy1ul8LpJQB1u96JpY8Rets1e4NiAzOzcsZ5BCpuCZ7
e3Q2zlCzZ/n3RT6cWhkT+EK6/5aCUUUwc7nIegJJpoN6YvMrvuzcQXHuujHAgAjrUBxflD6EQqI7
TyZKjk+pvfS+WgHCwAzdWx5MXyyVUvfksFRw76gYl8QqUv+35JKHU/dwHy2B5AHB1Pb4orELspSu
BVJP8qpazQ7mgCuAJFvbyPcRsjC7Lp5Y3q/qPyKIC16h1t+0YIL+1pfTm1Myaa+nxn/J57zfARXr
n/UuRg3TGbNH10BUJUbE7X6y+uFUgKpFwTECs49t1dlKPTRBll58cNToIU/V6pAx131S0dplxYDV
69SqFRbWi+wzdxduWfN2vyQ2CijWbJrf8RT96jep/bO0/IvKQmaAEg68pqROGEp/LsrWRr6PRQY2
NLpf4+Td+Xle/DSa+IdiskpNbwmAHtSQZfW4YZlILVhIemZzNnz266FB05wJhJSOTlhewwwqoJTm
WHje+f3cbKQ0TsMMz0s05aR0au30oVbM78lyJnY88se0rl6kLDZd1pwQWmJMHj2Wrao8xDgJEQ+s
OXqUmARqFnybdbU6r1kSww013MX4+NyOWktVJ3OOMRtRG8lzmhC5SbeBd4o46Hatt15HHbL7xizs
iz/r1J1jXKlgIr2MiVeyReSzeaKl2tVzO+2qwqOCsx5px3RGKkYKJBhdVIO2ylKnVpSpOqzHaL7y
s5xLlO3+Ps27KpYTwyGTk69n67Hp2PbOVO5u55ViP425xLuas60oW+ywzJ1hexDBltMrQw1FEAbr
uwOl4HZJucEwU/2DZ5pvtzxD7mC9+OQlNEHf6dRzE7a7f/xNa+3f59X+zAJ0G273sDwFib272eXm
bvckJbeLdmX2GCPsClX8aLWuei2WalLBN2uWeSQqJRJM8vglarod0g3DHx47QvdKNxwYbWCnNjb3
TRJV2xoDiyCCahY0+Q+raCY09MA09urZDv356HjdX8Byp12KsKIa/ez1BOtI08aPwkMfzBu6c5i2
f9aZ7x0YM11dJEyjSo92mj0tUrbeT1vBIjvuNkpNR47QrIkcvuuxxtjgbuXWyRvzzBMkvM9m03ub
ns8OXY/ptfYrwMXdZy0YORk0PxSxk4debe6cGP5lBeqJBZ19yupWYeo/wmK4U9j1nAosESckGMpl
w69Q2HRI4Pue4BEzTfWSa6Roz3WbKE9qzJS3xM/oqfKvJmMR7OWWrGHsoUmlyf0tT8PEZTMXQ3Ze
jwpYydtlNZJL+KYqT1IAB+1HO8O4qtoeKuf80lQvTWoOTwMDodap0ULPmZIPM5ARxMtibiT4rJSY
rOCQg+1B1TkoO7TjZoRqanrgDa30oddGHMCWYEr953qAx58VVycYLFD/BAWrxVs4ZuNBL9Aak7wc
BYbjjMsaC6b/yetmBhJImurHChe9wrX8x2wJkKPwSqd6am3kmtIWXZyRMczTvARRapQnd3KmjSTp
QYynGDUKCEPNLWvNb2zzS2S1xkWyXKXS0SUbZ+xCm2IveRIYuq+zTYRmo1R5V4BinjE1twtLtqUX
7O9ORX6WC0ueHw4b22uNXTvV7FgvNymFUaLmV8tGgHDJslhWf3AcZTcEYfxclPsCQvBTq2nRM3vm
v8ao8s+DZtwjRJ7ejZhVPUngzmj9I2tlHda8dOpzTNxQ5k9UJVagNPoGntfdJbES64nFfut2bBfZ
+7nwcT8K2wYXLZdJm5/iMTRbpXu8pXFIqg51kZpbcL6Uh6WlX5fBc9y4j7PH6KCfK/aKqs588rxE
ebSia7AkjCj+HYxW/a1j1fIymekyLYTvg/sfwIy13pigcpTOdL1yIkctbLwroicM77qHsph2txY1
l1EA1rjdoIrcPBZ1FjybLJI963HxUvrBeJVqEjAk0zfYApUnSUpdDZX1nVWBHJejJA9GRQolIbln
DjduPTXwntLc8J7Q5Z4vhtF9D/walZAlX3eyHiepeOPHLsx/qYYC5pmd+/BeajDye1IjzbhGM+2v
mKL2pASe/QRZ1HnCQazaa6GLl8E4O09SoLWIe6olmzOSlAIEU8yHKmXAiPOGgnJs2LKVbBjbPqL/
TXrrbq0bsnaKmVnjHFO9ig/uBGICOcvwuYQNscOeJdkbDspoW6et/IPhGSiHo9/yjNRz9Gy2DdxQ
I2H9YGQ91DVSTIUWLxMJGLvMuGXh5qnPI6ONMsAOT8EsxF+U+nyEh3/HliT6el/yFi8/vDU88HeL
tYqPOfRFYtg1Z+xfX9qFJdQtEEaJSTAIUHIJmNQCnJRMpGu7o6ez4z3GCL4U02t4A14tOG+VYXf9
VdVnlllaZrEL8WENGCNDdZB0JqyH3sy+mAvxqFuYNPVyC3gTwTyyhX9kVQi7oQbJogC6uxcJ9Kod
ZwyO6kV/4++onno/o0RHA6PJkX2U4r6fYYhKNEZ2Bsn/JGabA+F8Nu1Q2bs9MXfCgiRBZyR2bbYQ
5SneihF7uS6rMke0T7A7gGEGfcHcK5OhQLHr/po6808ftYi0qI4j9l87S3sJ8HW8FF3/1eGxXiPs
wA6tZn4PJ9PbjwuqNuE0hXelx8n28nvXpy0xeQPsYYV7M+BZKbikXdVO39VJYJ5ajNoutlGUZ5tJ
QlLF9UZRu+Ng2p9TfrVljTD0/4+t81qOFNiy6BcRgUkSeAXKqUre64VQy+C9S/j6WehOxJ2HeVFI
anWri4LMk+fsvTamDp13mFvA6KjJXYD0q2aHWYeJeTOlVZvi2tnerL/PSqANuxYsCPvuZFz1kC3i
VjLoshpIfHmhLv/nwmBR5rpJrweh6BiBppUR/X4abm1if4ky0XaWfannTl31iZz/88ESqbqKzO3K
lctHaZjtFZbf9sqrWqDjf59WrjcZu79P/6JX/z77+5A7UYvayYOGsWnn6y2OpbFaDDoUHf/vjdV4
TnVKS0AAm0d0e5l/H/5e8H+/HEsLsoxBbma0eZjWTaP4dznqP8/p36fDSsOrKp0l/O8783ef/vfL
v888YybeCgMvi3cNJ5AP1ib7++8HexTJYRT2Od+093/3wd+HdPtyZsSxX9P+8vetJrIJd4hdqpG/
WIPpL9FAahPv71TXD4XRd6SPWhUesM019p9PndGcTzmQL0zyXNOND9EKYgz+Pvx9maVQiI1U++0o
KeczwZCDv/bORCqKlqmz49ahRUzXUKvFj0uidRPyqUPdbTnFmHp0oPfz7RXqyWg2sC71CLmxNYFz
WOkXRuc7s5zwjebXZd0mPowyBqVrk1wkWpjrOBoD5u29Py/lTWmwRVRea4celNWz3g4BS0bDCJ3O
YtOOJ3AD29F21e9x35vHdSZBSLpk0jqvQzdUe8EQBhX7OJHF0sf7dCCIUlS+NpXMR5AJhmy4LBrZ
rTANGSzGou0ibSAWZjL3sP/B063PlihOVdPQvyOSKO3Fezu3ZBYuxR78UrqzMfrVw3hJ4k732Rxx
Jid1HfYYMpLxAvgVPUnGSFfTGb3GGU0VvFQBULZ0P7dbRvRgocKlRcFwOlgbcybf2O3DBkRF79Jr
nNRv73Bh3MkjKoW/v07eJV7yLEgJ2IqqTIdrSkRpatCunnTAt1YGHZ/QzHb6zSIc2TpKqkCttnuI
YN1ozXAczISLAIcuFZIrLRK84v0s0MXML567tS4JgqQe678dtu5tbTEM2DGOPFX5wdIWjMAaev9x
1g5UFGvA/PGD4jnZuQv+/UaTOWwiZDruSu0p8Oa44NGQb/LC48pbjrl7r0AgHZl46hfEtKRnuCQw
6BVvdINLF8/8GAMMdmNXJ2trFDCncD0l2u8QkS3TqevtDjIzOVwXyfpj84dB1bNRthyyNSe6qc3x
qy2hI5k8ooExT4Q1LTPzxsQhMUfPREhD9FLnPQm4Ep8YDu6woJ1gCUzha64XgRw2pAisZV+Zw2vE
fhFCefXJZSYftGSE4/K7ZOulMCHWKUCVs0D0sq/HVtuXcR/dLxDX19b91xSk6sV6/LlM2n5wOQjO
xhRuBeAkreSMVm5ve8m3BofVrxXZxIZa37yWhgUNSEP7cYhIhGtkpSfLoJPnZfo9xAU3sJYijJLp
aTHcPUG4yEcSpFia0Jm2ckLS8q+8Ncb92qoxXJKi2WvuS6JVlW9nZbTrior+zFTtbanVlzXhH5wH
OoOpYdzGKhtAUy6nUf/k5J8E3uJMu7F77HOiWjvyuujn76TXvBvDBJ4FQJJrEXo8TC8oci1gR1kS
kOJZ+lSDRrDCX/U9AlP9YVGlnznJ0Raa7k8gu2QmXgCJtQKRJJivgvqo1cMqI33FhRiqG+PRsGKb
P1teY2/6jOK2A+pUf2fr22rmwNeK5Atxbhn25jMRis8TekmmLtBS57MHMnWbbQxqdEN6bWoZHVpm
iIBlZP7SvgFhIt+z2b6pFUP7wrsIkx8rjfna0qn+WdOz3UTq8ND0l2gdCZCtlgPxvJJ02So5Lv9I
zqZf/ZRX44cxEiivD8udyKj8x3XD9dY0AolGZ9AnWKErIJMjmmHAhjH3RNDVI0Cw7HPiIvldQyiw
ZmmnRlFkJcJog+HAtdfDwqHhT6TA2Wr2XWlH92QbDjtGO1mgWudZqjK0qpGFQANDWxRvZNwXoeEx
8O67IfX7vnxFL4rJceAMrfKUvCTUm7IjSHjLiUUZrXa9VrwA878Hneb6/eskIdC1aY7vfj65qfld
a/l3mZpffWsRFthB5tc5Q9HhPlTzuOzdkmFBaqBldwt0RMkSvxl0QVUJ7G9e6kc9a2/arVFVLdsg
9sfqHaIXZv7DCVLZfhI+3LtupzS52Z2b2ynJ/LSWdEs2oW4bq1NtsCmUaIQk8D5YL6yaMg4y49SV
6a2DEMNvivqmzOvf0nJObSs/+5SDlxJ3iVuUodCLI0IV+kHRQF7LHOGrd+ergTSzGFR12KJA341W
BpFnnvJQaqTRm9qw+JpdqTCytC8XslESTQjRU2snCJUyB0ceFtU9EfPGGLoUB7oAB3ulk5lUz5XS
94JU772bSPTDaFZSm9tMq988vc6upiBO3I0h9jBZCbTx4mVZhyKEP/OUdOtXreSrWS/3kwzMUrZ7
GavrFTRnLiHP9eRPGlJe12Cs3bqHM1ibTNREf8qjCJm2PMypFropWffvS9p8eHHxJJvxoiSaRn1+
SYbi2KPByRX3RDb0e5BsoGmmSwI4EEEbYLSusMO84QSudaHV8XxClbeLY9vXM03cBWYcfGigAWRX
xPbHMqgPsqlL3ym0594FZDOk5ntf5l8zOD2rVe/4y36Q7aKLtQ7rlJ5GUT4t2MiDQq8fmhF4eQqH
acpRVHM9HgUhYoeaMQCaP4veUb8eGEACU+tP8Tjek2lEhqBLf3wenJ9e9KAp2GHJ2CbqvRIgfwEo
+5qYibzUK7BNxcUcqvscNI9vrLO9E553UNI7vZc9gD5oQ6da2QO8/Ryx/II8IiFHkzT2M6EY9Q2+
YSR8Dth0kyeyiejs0BUe7C+9HC65Pr+N/Kc4+r2miDAgfRYvXqedWfkeEZc1/jg6XPr4xiCZvrbN
w5DNR1VH+/7Yz9W+57KwSHDyZ3aofGZ7KfX/DArYaW5SulTHgTw1vSdYTHmXvIb1OVo585RqP6c8
vbMb/RQFEco5+rRKda9yHC6mN9yNbhGQ53DfDPGHXXJuxEJGdMNcvDt46uGT1lPAaIaUB0H058q9
wUQAbHxF2dAZMxWN2rmWjsB4PAjOGSeP03Jd3hA92lEHpDq9Kh6X8VUONJXXwlU+HJ7bIlO93zoQ
AXWB4Mgq46daFj/NoDq/HIo5bL2RxEhMh12inybde3AsisglgZxdxdPZ6qmymzH6GAeeu3U09xKY
t9NP1xbdO8gpeQjiTmoF09A2AiWKdgrk7isMQoROMS00i95hN1lcZIfLSOTJyoJulOFoOh6Gf9f1
p2wuw/KxL2FETbmm700LZkPfpQ8EwA8RbHs2OCrJe+9bV+N4MQCRcRqzj240PGliAbvpjR9igDS+
aCm6l/Gj6719PIEU7VMyir3cCwtaBB0DjgJhfFjpGg8PRVgrsqCN6QiMul7Ssc6P5Tq5J0ImX50U
eA87+Dg138ZAbbzMPJ41fJ0svQitJmFuhqGYcbu06YPB8hPiTkLVRH7PmraXOK1/CRlNfGGMjJWs
56h3CSqp/hmQ69y1wyVhkAgWpS75nNX1GLdnSbEYD9XN5DE0JF8E1NU1BqIXau0Xl6FFYMdbVoSp
vhabE0DuTurG9dhq5BLm7rglDLKbSwKksh6Oavuamy1PxxzIbtVv7alUFONF7guXGkwW6Dbi9Hei
nz2c7XojZNkK3puan+163hmmrSisCM1IHdgOcrzTZtWcUi2/s2IKcjJpK9OuDhadqbZdZwraZDpg
0rZ6WYY0hJ5lEv+DbwU7NUezlxgtTwA3jfZL0+8zrfNTJC1FMvDAtPKmbMCYgbgXfoHa9rjacRf2
EDG9OQuy1b7uRg9t6vhja1dELV9SglkrmtAAH9He5c0OK+NdNgmx16v2HcjC1VitEJ/rDdH80QqC
q5VnYNavk+dGOFRCaKBcmgR+q8fUnXUKZhIJeuUeEC3ZREM6c5BJzD1ywRVif2YjCMhpXshsl+Ze
WMuTqctLm/EEJlzhXBAqwVTyx3aiKSwGiMPlLjHkIZXqY1VXKGeeCxSpPrkg7a40uE5Eid/gxEA2
snJel3iVhmVrwduvGmS+TdsWQA95M/uzZuwlgUe+Z2uPohb7CcDttkjVPhxUrFALAurDRpcj/SNn
YdOsM+jA9ymx/plSW/aROQFLxkIK0ZDjaVGAt6MitD3u/lrDO0BhQmxign+FGn9IExhJufVryaHy
paLdb0NNYt2khWiDFzT1+9TVTahyTpiTcuprHneJY5ufNFx+yFBuzlPO1NpkcL8QVZSbxgPAvjJE
KoOB0jJCPa/t7S/sUnrEoWky2Hfzg7Dh0hpKHR1jcqkDsiYANddDTxneMqMFRz2ctZS7re6E3xfN
c1ZU2JHkFWDMcK2pn+fBI9WXJoUvi+QwkzgOtXO9kUjYG/G9GN5XU65ZiJCt4TYd751qfnf6+QuS
6HFdlkCaxketUhta8gyiF/NFpDobPslcBcxB9EY8TrlzP/YutoysvJ7ckQFKqzPI9t4zeyDRvrSe
ouFhFDqobhiiJIiRuKM7UaiS6rqwxUUYkkc3HshzYo7R6c5tw6ljqqs5TFL9jsCRZ3MiFdMbq32c
LA9JZE9oAZ17BioEuGQRzOb1zfUeXKkhEjE3Fl85qGAYMgpsCkzwdXGYmXW4QLEl5tyfupF5Q3LQ
muq6Kp7B5nkMO6Mj92TQNYm1U5nBSWwy+FEzrXaaKa3AvepjgJ00/dAukA3ujWhOKmc3t/qbVhSM
WkbzECmYeyoiDK8Ag9Y6YxBPw1fSIr23rRP1RV8VFBiz49tUlZy+5ls9P1FJ21CHC1KqUi8w6kny
a8hDKDwtiNDmVq1lBK6bfS9O8pYwp1yWsQy0CTZg5pnLyVlea5EWu8g8FIKBdIUPFQ9qvJPkwNRi
fMureOtQc/KPMt41T3YBGwKzks6g00penXbIMJEuMn9Wit3bJtV738yUHJMcGBP2jIcTQqI9x4Oh
/N1EZGTkSXMzxMneIkhk7y3q3OTmv0LDsJtkkN833lA7fKFIemYgXu81NCp+yxO/8zSHs6HHozTP
/U217D0owMtCux09VxtGeQydrcYW2OJEKJhqZT3evyKiF5Km33VUXHRHA2qeNSQLRTajp7Q/JgA2
fERLjt/V5vdsgZ0qng3pVIe4Nj4cQzs6q6J/4qHmsZrvugZ1Cq/7G97MJxX1vG/N5GYFOQzZN88D
0mChEKy3XUKE651iN+VRxHBYfSKJQfo9/ZJveRN5RCynrFEGQefl5Lx4hjovHTASOHNkyVvd7dSJ
z4o3CyTKfZp75kHbIpeTZrkUtg71Pa3GfZpyTtOp/ZtmfuEZRQaCqH5bDuWui5cDf48p+BgDvk1O
xAo954aphSRgHV4wkkb+3Eaoh7499dq61iu97SenHKk2EabaK4ozoquxTpyL3OOYyhIVWRS8PJuI
bOn1th3ymnddmh+tgZaqRDNBw/ah5uL51Wzda0VOy1BYbxNzSyOep5D0n42n4sWXxBZP8SqPRkGB
LmJC+VidqAAg7XGGdU3Yre1oITSGJEzD6s5L4vvmh4U3YvIz46xUyXRfCE5qssNPk83Eogj9LekI
aljMmjyo+QkAabFHw3WXOdOFsQJGP624EUU8hBwCL/NGbl2sR+MzrtxPZ+xfep0bM7dfyL54NGUV
ipicQiKAoYATJLtc9R1PC7YuFOLH3tLfxsH+pzkTfWWUbr1Fdl2m04zJ2P+dNbVwTEyndrzJWzjg
LADI4DZ4s/EebYdXV4svK6RCkNqX3JQrjbv+q2nVvnW0l4JIYt9JrDmYawpv3UbNEHG3UMWMVe1h
FRe6b4viqo6Gf5XAQpGMK1BK5E/d+OgU4myVsg9MbaSmqpDf6wCqVaZpodjyeUfP2GEFJ4o+q7+S
MjkCrrjq0mSv5/Z34nb0qTqmgCSpEqWYHsylucklgaJdW5yaicjUUW92qMI/c6NHLmqS0G2nuyxn
8JwN6N+iCnCwveO/cB6TWyetEAnPl0oz4DtJI/ExPUaz9RANWCii6HettCeTKCEl6+RJyz9gJlb2
agZarKPGms2bBfZYaA3GlzMOJ9NLH+uZyToOwO8h2i52UnwsxvSaV/iqSVuAflXzmtP5Zsnn6zpD
nhfFn5QQnwSrJr5TT3u7WT7GZvPl6WzkWumhCFxr2OMmajtq861TqQ5M8ZLQWmjN6qlJALxJNyH5
8GwSKfK+upQFcUq1/VC6s2CCrr2v8XzRWxDSXnVtsoQLxz0Mde0G5Qzkrhp26Zy+pUUngt/Wbr5s
q/gXNQ1aS7O+L6E1Dk7J4iI70pbsATzeea3mXUR+PConvNpGc8Zn9GhqE+J0nL+4LI7LDJYwIRs0
y3SaemM1cTeiOV+FFerMVGFwxXhBqjnQg2FVGUmJab5fY+eMg/JTivajWNfbCc4XYzV5zRPyKnNo
bdoYelWNBtOND2aXBc48IjjWSIvK1hvMS1dQa9dDa1s7G7wB+49BHmURuCZP17Tq05FMByj6yMCV
OwJZ50U1lvegHJo3Dv0U36Ki4y6urq3iZRR5SIDqXZcMb8nECHy7BdeFiCmEJfo+ltwo+Cdu1iI6
0BF/i5zhhs7tbQQon1MCPrSiNXakEJ0LUT4OifleKik46CWUtfipXA/KkxjYGKv08U8qEOs0ZWge
N0dOY4+Ear81Q/bF6fcJF+hwAptPpvIahfhe3uzm0jXRO+UBeoyEEiWiUX/RGOR0BmEr42LnO7c0
j6iMaOtli0XJ0MbkQ2qX2mm0G86ar6qkt7uOzp687CqsbTlzplfevlxB0ayiyI9Vd13VGgMC/oGd
m2tfnHv9BS+ESCP3qFYN32QJspKQrFi58dWUzhwaIScw29eCJrOJLV7sw9KXxpVWMMFqcSIwiXA4
qLmJjj3DOCyL156wx6V+t5DBpAyrfNCWHmi8k/eHvy//8z0w9BnPZV9EoYOFAxB/Y7JXDYSNO2VN
lsGW/qTeXJEC4ybAQjpqCVpvOdUOlnRMTh+SPrIh0J861qgdeT371aBQHUVEpw+IPUebl7Xo+sNE
hd7N7GFTRwMyHR7JF/4ch2JzdrH7rNp8EsbkHZzo1yGzM1gK4xMdGXtNj9wt00VMznHxro0AVWuL
0l7Oxk9UuTw0VNhlFP2zMjEGtIjcEGyA8CwgznrFa5IsS257lc5byZZo58RBwxc5X4lnfk098u2F
RTgaoxMkZgDpdKwGz3z1cqDf9r5ZtOt2+3XpNoGxJPKpGfK9577AzwN7WJEssVbBtGSXVZcPZXPb
ZGLys2J+rGKmz4XrnrpG0NJ0bnMTN7njfnfKBuIft3eLXdxn2+jA00rahqo7Cz2eg76zeCI8UuBx
lV2Rj1GFbdwqZvhDSHE981hbp2oSBOrYnN6OVpwIYBMoO3QJkcBwGpioueVAaIy7XWY3t102valy
C1pU2XSIrPJ3Ttf+eoC0EdPe1m1OylbsscEuFvMBy9p5if6WLs61F/+avcVMtiMPzeXA2aRuxfKY
PZbzS2Sl0IVczmhJbMU+FmtfDbAcVK0C18s4Ozv27DNTPWSpbrzmHqs17FhOt7RYVEk+lJGexUj3
RU7ihjP2k9TL1750i53WiRShRfwGYwQLu2secDPpAUIPlsFNdOgQO0TnkCbVGGxtz91kYlY3eY/N
bdq6agRD2nl+IMiUv2WeLWZhe92VnytO/nKmVRlNDFdAqGBxZ+I+D4oznEbuklsVbpBLaeBomp6M
AiCgboF8meoGWRUNK7v5zrMW9ks1H4uFPrNR2N7JFKehHEZ/iRlM9SvNJ8fJP0eafOw2teZXiB76
ok5OcTZtBbT5bmNx8elWxuBOVHenlyWDFdP+V2+jp+ijpcMSGLlG7TpcenqWyGS7qxhr4Egxch9J
7sqqptk56vhOppsJf12ARqXZeZUNJX1h7CG3xJqxpeOXruPMvIwbBjJCfugSKBWUd77q8vG+JTM9
7Ik32oD8Z/ry17HdBsVI30ZB1DBm2prUUs0pm1qIH+wISSuioB1T/XqY9X1JTekvDs7pdCWxXOi3
XiOsg9DHdg8h8rS2mePLvNolJoEta8zmEMeiP8/023MXgXuWqxdZITLVh2emZrz/1Yr0h45slPbZ
VVHTVufcCqc2k0SvTHtYDFAk2iq9DA7z07ajad9YSsMUCw+y8MrdOlhsxnP/BqJnV9lb/VljjVun
k52zkhZp/VLJ1To6Zo2aWdTLlei3mVCHnIb4DTR8Tt5R1xbkiePd2ImE20KbBQbsnkYgDxrHLGm/
lEVXBo5RRQHIlQotJ67XJguIbKsAQG2P5G2h+BX5wiNsFZ0dCCG2PIX2YovsdZBc28gY5DFLcwRM
PPbYfF46yStubX4lfiI6MbFkWWMkI93p1fZshMV5eQH1qc5xfa/TQuGOqvyId2WX5D24777juMfv
NpplT9DIxNSZKsth1rOTblMHWTwdBQd34oVLIlZHUR0YFlswYvbedF0nhLfglf3UpRgeSjPaTdny
as24Lidneu4jvJ7IgLpDRRANS/Rwq9KVH9J+BSlBtHXif40lx9Bxx6uYGSqNQ88EjBIvtM1l8w2/
mUu0ZHeTPmqET7s4YCaX2I0KY0LboKc16dCZhI2MJGxW3Ml2BG6NBwnXf3MtloHlRlXmCVBJvVJW
2NxzojG+VWx/6ubvpNZv0DOEWwAKt9u7tZc6ZJyIPnT0CXyLvy1MudcLHBSMDKHX9JhM6Hto83Qz
M2OWpPhkybTrE+3d64S7G42OwLU0r6+Z/Dm7YnVJxxPMdBh7BbpBpcM5B3MvFSvn2gNgHxHAxMhD
tu1TZkXLlYx0ZhscfUSFJMeJa7XXYMGjQ34ctELfd+4djAsKQ315mZRxXHudrrDqnoeJiYich8CM
qz5Qs2dQKBYr//v4OumH90IyIrN+zSm9czntcwhmV5wmhdSI48CoGEAnnkbNfuzwjd/G5JFoNWHW
hDuFc699d/X0bsXkehXRdT6irRTj9+zS0G8yWvCoK58GmgLkvXlwfytJ88N6niKOhxn0hh0GnU9t
c68lznJWDtEFZZbda6KBnm8v3HJrU/s1UpTQmDjzORsTv2+qH92a/w2TTsUi56PB2nPYoNtzXfxD
u0F6JfRT5r2cjE2ne+AVZdxVSUb7xS4OCQhcxIZhrmXHUifQuYusu7b3squ659622jDmIvtL4yEP
ZAhutJ69S4Z5vmncnYV6NnSVIG1j/FyW+pYdNqMKtnzRYJ/r6godSLNfss2wO3DuILQNgfzafGeY
rDgqZI+m7kVB0tJ6TWo75TMaJ0Vcj7eVxJmrfdFrnz+0+Mj0VQftJG6mnjHbqqovx9nYLIKjUdcj
rJt4Vwx9PcTe2t+m2web7luJkvbq71uyaIkyovPQ5JJX228RNJE6lsgf0eSarKUEq7uaB8W/m5aw
aVmHo8Z4ysY04z7QX3vwEqFhmk4QW0dXSjsUq/cap4nA5UZPu+7LeddFHGTKGR9E5neqbk+t6p8m
p1kPZmalu6krbhSSMWbHTOesrmgPPDwEG7tjDkdYMatlEkcJxxqLSx9MBd3hndX1483UuA9FxQWt
1sIvG6O7GbyhIcN777Lpuw1MloHxBtSx2y5aaPLTZhwS9W8eDSjiDmP5bDReLImysOk/mhaSC44u
SqFy53XObclELGxW0QcUrbsI6+DEiBVmzha0Mf9k3RJGchqIL7zKu1HtAX+jXIxuvDW+jiVnFY5l
+9xskmDWcvoxxnxlkD9AkaN+WHKBRznunWF19+2Y04aR8UuxMP8U7EsxBOlOW34V+cFZZBk3qW1N
4VCV8V4rSEZoDffXsdFolsOLGqbIF2CQA2fRA6dfWJ+t9Vso99hZxGRnv47kBl3L4qtVeGt1Z6D2
0wgxqpb4PFvNc5cjphi4ucz+CR/H2etQ+MRRsovSDorHaPqOJ742xwmFOHSS3jOtIDKdi4nyumD+
sptiefKQ/FxhVHw2tpjxuNGYttdcAEd89wVmS3xENc3XvYpcoDZZ8eRJ5tSmQ0YRLJArWS+3k8X0
wBbRe3KHAoVVJYjmdTeaSPen7noZ8+KALOO0TNEtcSFYX+hF5IZCquPwb8bL8lpW9k+3qmshxluq
VLDFyTmP+AnuTg1BUL/PxcjdvVVnzFFuZZYIytm+pHNiHVt7OBmKHPRSPWrLalyPaIFMdMD7Oj2W
HSXu4Fk/Zm6NfiX7V60eVvpcOZsB183Emdkieurc5DwwS6Pn9mmKYbgYhMVmibvstWHwwn6tA08k
3C3pfQGZIYhZ6+vuAFbphGaSrTzXTfz9zUchiROLlEXitPYT2+NnLvJ/Q5es3P3mYW55X0RKeCF5
63u59h+xRRMyyzY7fcYEzSLjyazdOBAgyugwMLG1ucxTN+0RPrHCXmVD9sz7/+D865rOC2P6BbRp
afr3nu5rM8cqO/5RvXroTeenKYZXd+kfmUJEgZlpcPIdgrM8iFJtxHFAGJt6hzmqRmqwFEiyiTxw
/bFcW478OlNnJ7LOgNL+GdHsBm2FTmybZlUD9nxOakVI7M5pUhL4w9ViLQeHJ6iK60PJwh1J7c0a
01/gZhWd51Ydah1ZG/b3pPupnP6VnCm60VV924q9EbFzsqZDV/aOpZigH1f/zNxFm652o5siqdNF
Qy4DvtNmi5/RFgR2kfHtmD8MNN1dsnrXCklaWBmgEZBep62OptdLrpS9Gn6WJtdNrZFaaZUXiVst
r9ryMCy2vkM2Z1NdzMFYyYMxqxjaWNMSwdI+mPzDENZ4/HNx1XEojXF0ku6YYLz22oEV/rA02U9S
txt0ajhZlcbrJpVTSLo4lLccwrYMtGV+MdbEO9PZCFRP9rhrp8ZOOdVT0nR31kgQBJhq/htpOJdo
XV265fi97WuZcxRqGZcH6aITXGXlF5h698i/gf6phomVYoihCHdCOXVoB63Zzc3tsOrGuSqn/Vxp
cdjmFGVNf6wrg7qVnnBapbx7qtq5yXqdlixAUdJWO70ZrmKX4PZYJ3YBxZHhaf3OKzTsytNbobpd
N/WUAEN8pxkU/XNVf8cM9NqMMEov1tJQW8xPObS3Qh+OpVcsu8Gg3i2GXNIPsjALFRBZovluiK1/
jTjHFqsmOYEO47BfD41DLWxs7pP3Q0bKJ80v0bovTFAOihg4PC1ni0NpElNGqNi8xbBym8z6bTqP
qD2MUxMX5d6gPSBLeadMb5PyUI42LUGKC1rXpjNfe5U+obCkHIVDZQ8TRo1K3lSr9RhZ2YNgTdm7
znjIu/XgNcZVxE6OWTQYawZkRFPusoxuJImdWdr5ZqusEBklX7kxxU6DLqYv6Zrj5U7r5LBMxt4Z
BqoSmo0emQV+oxUXobrvKJu+855ZRbb6RvtQtOPIQ4PlL6rfzER+p8r+GacaXr8ZWnrRHIDfMy9b
ACu0nNpl8o+WLAP7puponmm3Vr0+JbbzkjnqqJvWqU0oVbXBvIDfwe4h0OiMbIh2747+5dcQ2q7V
GzYM0BCTJ/Z2yw6rz/+6Cmxg/k9Yghy2/ERT9146dOKKoX5dIy/sllUcksF49shhbVvvPRk3RXya
XLQZIQVCO1IgSnWxS3JPa5MGd+k+61Dcxqi+BXg0obyaHtuJXswQY4atHXmNcYxAu6h5KDEy+N66
XKrRC9PVJkWJH2FicrHgpDBmdfe22z1YdvnZ9WSVaboDax9Bmj49eYL2suVhK7Ddx3kwKNjskCWX
CTSMBGS44jknoBO7CXgx2+o+K30MNVSqLamhKjVvpeGQGQo3MKPnPjbRcdvymAu8rlVu+yKp8KZj
9Yla+761+hu7U27ArJFjN6F1vtZad8Uo+12Fpmd2UT6q4WyOTINjximd9gXJgahHeqv+3EGQRJdq
Ory1M/PyojA4lzonWvCsjanRsK+th9EYX0qdFhhUpM2RftAwdveepCihUJxxq2xjQHhSKdgJPV5o
DlD9Rv1H6xr7sROX0XHgoTQkQ+as2QAtnJqG5jhcz40Yro06Ha9pQKyM9WbtiHxk9nutUaeyF81D
JrT8gWP19vnfN+oe/yOcIrZNGcGCjJLYCDpb7w//+8f8oKamHbGG7e3ft5ADMIf4H8bOazluJFvX
rzLR1wez4RJmx+65KO9Z9KJuEJREwXuPpz8fkmpRrZmz40QwEEiDrGIVKpG51m+E+fIxSNT7EfO4
M6zFVBd3xGHKO+Bi94WKeIesMrB3vZSuunvvMPdKMDDd8G6D1cdABNJh6fe6spf9AFsPt0OJff08
qjzALdkFECpJW/POZF1t1c0ShJ1AxuWvuiR0lhqiPjeyB9pdI2iXiIC2iPsbc+h+HNjb3Tpm1h9+
qzdZGyCl05PQ+qu/VlqoWJgn8qT65aM6wVrt4oMwkoPK+iQfsZ4KxJW9yKbQS+8a4en5UHoAp/Ki
bw6yaLl5PHvATetwiNoHt/KTo14SS8z8vuXJ0Ti3eCAsE+g3zTKzh3OvMvnKS8fKrZc+YL29LEaJ
G20hNpir94F9rz/hVUjQbH7ZKkF1Ltbeu8qXctzimayLeZav1IdYNk6e4xOQoHvflumO7bSylMUQ
5um5d/XHtFR4H6p6Y5RafS/H0biSUEZVnuRAIgPUV2aut5GtTSSWI5heWDVJfisPIimrTVzx00Iq
KwiWrZWjddGn9VI2g2jOb3nBcFfhwcwsPvdJwykAdUVS62OcuB4H9gPZliCFvmkaI7whxB5s8n5I
rqTgZ+RAUdwiUWevcj/s7mIkNVc1qgr3Y1VaSw/2zQNrr2rp91by1BB943cn+udgQs/OToT9KRtE
tkiUNv9sVsUbprLQJavs2emi9OtQZNAGI+NbNgFkT5z8ezOwokjJqZDhyJedWjBxTOrVG1jRLKoT
0SoguSkqNKYVAT/AmpjlTkfvKd8G5ELeSEQcjWYqvyWVfWuD8P8S9tGLkwXVq8qegNVb7b7o5G4X
cZSMm7DwsUZxtfIWM3l0NRObKWg2XJZ1flxAqZwUFj9dWd7KBs3XbCYJr1jLomyoQoJDkZ8oLHcY
6r1f4Q9rC4jZShabeYDc1p11Nzgo6v18Dbyec+DT5NFEX+bBcqpsdaMYGirEcx85vktOcDuUont/
q7Ihq712m9XktGQXOf6gqOD8u4B8f16CZ4ORvpu6GLtIUqA3uAWlu7YUEZagRXDmZ6asG2WI7hEx
CJeVJprPaaJcdFH0Pjni28nxgu9lKl4BeLvPvaU7WCA30GZ7OyGq4pZHJcuNo633zobNa8fvP9XJ
ixvdp97rPokcKZdArGEP8AVN8XSb2YX1Mlh6vvT9frpztTDfuFaK3E5adwfQ/c4W12bvBlvTemWU
sfoEojBCMCm4lmp8l026fjGKFKEFw+pJTZALbOOgvHDjkCjy8/gSs3XaGmgtnOPYTLZtiUpKkpHg
SuN+PMfCaLZGBqogM0n+t6aWnrV21Lco2/hnzdWtLT8U+xTHEAFyJlx+ZYcM0Mm2gNq/M0QU3LIa
YUmn2dZXPzmgK2F9a9iHL+rGH+9k11BMClGZv7oOXf1bVwOa852Kx/e2awSzbxvfg56KTnifbXsP
bVPUlglnyDoCntuuLPpg3WMXuioqlayf19+meo2zcuRNaz2c+lt5wF7WXhrISWxkUZv7aR1MXN8o
xLZgasO4OyKWjaqPv9fDcni/LogIKju6Vx1Ign+bcPNDqIpIP1j/a1O4yN7AU2I36OxyXFTAWPaQ
geEl3BqoCq8A7QxrWdfnjnfL6h6MPoqb5IToJ+vs3lj1I/JMstQHXnpBomwnS3Ig+GnuLsI9Dzgz
Y8iDMIWHcTO/oY868JwVqVxL37c/+5H/WOlI293IqsJ1MiTdql1eYaE+JEmzUvUedAUBlGajRCbf
HXaQwRo2InxMZYqJZen1jc1jASDAXElsMl6+l+uyQoCPOO57T1lEOJ9Q03z4GEI25MJvbixS6mhO
O8jA9PWN5o3qTgbuMyXhTXBj/j8qfWGpO0UjxC8vlB3lQTbAQyUdPF88TQXw8di19v68AS2Dyrh0
xH9u/LQE1oJq4GeihjVJHpFf9QKhCjHBx8lbEo6Gnb1leu7ehj7EG7ckni7rU9u9R+5DvXfn5W5Z
QotRgpb+WX7MC1ShxIjbtDdm5VrWtwE7or4tnsni2IgTDdirRqQuU4HlrBb0yrG2uZsW8rQZcS7N
hg4pc6EcZVUVxbTK8vuprP1o71yIa0mqfP+tXhZ/qxO6o+3TMl73DjFUfK/GY6CPPw6qWt+GLf/r
ZIIXTwNbfNIiyAdqERefSdp9E2ZhvSp29tRoWrM3LcPcOloUrN3UQPUDDfgnM9dIn8HwyHSH+dTX
0GWqkvAZx0tMjZkwQWUo69oYjw4qW94YGStQ4cx/2XAZyzJ9GwtEPdta/+SLWgVBmjvs2Hvl0D/v
dK1DVlQldb9Qe8PfeWnG1rqB2uXo6Wvhai/4kyt3CGbnx0xHZjC0JwAJQ7sp0yJ57lSSaKOSaBsF
Ctdny1syQLpun7vKLw5aWSUbFYLYPm/99MkZxz3ByOxV640c1pPnHdOgi+480/8uX27SHb7Bcshv
7DztLp5PlmGYL5jfBwhKcloR2MDM8s0tcpJfIiRJz/JgZEN7Ls0WeK1wkDhQ2KWXACTPhh6aw0L2
gcs5nwLThgNnHn8Ufw4hu6dF8ZymSb77GDoxgAWbStes2xJqwDBMe3Rb3IssZTEENLtD9l4WowoU
C/DUfe/UF5uEYLOviYCADlPDZV4q1fPYkVeNMrN8sSfy1uGQ1K95kj4D8+i/YtF8blmPvtWdBSUr
83Gwz6dF7kATWChs5OdwtOvDb0kHEDKOb850+xSeeANPeRaXy+0ShTldKxYh1tJbWfxoiBMlxQcZ
nGVHuPsmfFI6bMQNBKlPjhWU7qYugPj2g1XvA6M9yJI8yC5i7ieL5cwuMnufeFlj34aDquwzB15X
CkudXXqHiIIO+WoVzs2yT6V46jJJiIlWQtCHx+pXtvTK4f0SXUuWle6Lm/fOfE8XDWcJUQn7FsIQ
g/x8jffrey+tuLN4jRpIwXEomn6zbMBh3/lxmt1585YjVCuwOj/rnLptVjEhMKA7SMLBXNGvleo4
p1KPqhNclmf2xOJBhVaF3ph1LWobSdkIPLnNjXiSjQJV+xU4kGKnFuAEm84otpkN3jVpDP8x9HJ7
XXSII+jRAI8KeifmOR1UtyG1HqYElI2b+8rbhvya95Z1LEmNqhEPKWOtAcjGp0EYwaqIEghEIAXu
iWauB8a6GsIQ91PlETi1dXaYkOzYmyPqbphNtJCttkGmc2xs70R6HoHRMEwuRW1VFxvEGin0KvxS
2umhyiLxVBmFDafCRw5kSsPnQiGAMHew/34ludSaoLoTfAEv8n6lxYy1LMZav5JbIuJul8lDn8BQ
QsAzvI08D90orclJkST2th8t/RjxjAAOk7ZktKP8xPzWbMdUtS8mn8/ajmPjNk+wvwtVxX4YZski
9HgXZWk627r1pnGRzh4MrT1qZ1KdCYFLVLfmqgwE/7mYD+/9msrM8bZQflwhW5pxxCG5Nz0sCCG3
k+Neg0hs7yyjDe4LC82KEKG3tSzKAx1M22rvWNnPLCCEhz46yDo6aCbhQCIg/d5zWxNn2s4/WllS
nfugT9dxmjRPehh9lV+1ZnwPRR98i7hXCaaPGF3M1zhIFR3N+ZrEJqZQRWb9NBlz+qD33szs/ZrM
TbSF7qQ/riktcClxkh2hVLlHrRndIylP8lu9TkKijDJ/E/NsqHDDpimTTb+fsgg2VkobbpKhTFtM
Ckx4fLjqLmr+e1Se8VEffUQYFkJ1OGZzxcehSUIMgEG9PkwQadftgON6HQ7GKc/0eB2KSHmGJH/T
cxd+E2F3NeveeIa3kJEWr/+tq5e2N3LpagbDtXDDH11/G9WcVDzW8zImjPiqV5nxqHpV8eB3vxTC
7lXrLP29RXN/afn9msIt+m1deYBQprLDWbxWB56xMP5JiKrmWp7GGoIA4Xwo3AiFSedGRbfrWMXz
fk2eZmjQKniq/r1WllGGrw6TQcjaHZVDJvwjlBFzm5AqPpCVVw6yHuI7wVNZqaWDgy7y3Jukn5st
ZK/W0lqxkx1qWStP5aF0BLkyu40WBcoZP/rLllHzP7duFRxH5vmrz09jlwwE5rS0zK5epmVXecYq
9KkhmXr4qB88X9s5Bol7eenf+4I2/dG3Qbt3gcZBi+yw45/lQSD0yX2Ummu7TNEuaVq43/L0o089
ku74vY9stlSBWEuHsUwIzNB/UBB/P2ZZoxKfnk91BcSXPJOH2ufZBTwpWHzUdbozluePcmxN8SZK
0TGTF0NxRKnpt3EIV5KkqWuL6cohR/bLGCyc7GU2Dir4mgKuFnJ9nRteETLIrr4aZNcyGW044p6x
ckc9/bVh13QI+H3UFoZhr8i0Git5oTwgrZxd610195QVdQ8+zGLJsYWnkeI08zyRbjxjhlAuZBEq
U76tDZSWZFE3oYwqcDVPshha4YoHpP5QuLp+jVPzQVb3IdqtjYmHXDRm43OtkeplC2HvZasi1Buc
NKdbjLLN+zqb3od2E7M99lFboKfERWQ8xjW6QuxH57elJagJ5kIxLj2+Ss+6hzPJv79bc363LMOC
DZmk4fnj3cohY95tWiPQXMLS30ol9JTHxabJfXDRs1j6uzr6rKf+USzrACaaC4RGtsqGaUiY2WU5
UbOXREuynSyNaXlkqoTik2hrN2KtCy0wDK9ouw2rmnj2eqjtEShTkC49hAouOUshrJM8QfqhQj5L
9n6/0DYCsNOlM/t6hFeh1OEVvJnP1qK/jfG/OCEgf2yVwXlWdV5+dAdYR657Lbv4sZ6rMxeeTRWT
Tm/a2HkeGiNaEogPT7K1sSI8Mcb4yddATzcmFjtDrzjPFaSxTVZFw0Zepes94cg2ii6ukrhPU3SS
L+konXpC6ZUM4PxSXhSRyK0yZSuLYzy+TPjOomFVFw+1763lS7oNuTFtwvm67RL9yYQ1FofOuUkM
Mh6qCrkYI6szTtn2uS8FuZdIszxwoeb9OCYmckM/mwcFDMPHJdM0jUyiSOwLHq2GgHUSdPd+0Hb3
GC0ROkwAh3o+RSRvMJDpx9ePHlrrPfaRkZxlf1xP6q3RQbSUxWoecM7izmPJa/oqFUs0Rdyta4ht
047VzZDBt2cBANS+Uvi1qohktoblfwtu26DLv+HhlIIT9GevARO27dQ4EP376FFY9RfXULJvsacD
f7HKT4YuynWDMuGJaKR1LiatxAPJtT9HSrmSXUuHPJ/eq87dlOANN6ohTxJR9XdT4XYL+XoWJMWk
s8pXrwCqqJQDizElFscaUuU6Dy3nGeDAWXZtIv2lc1Q4iLql8aaI6Mj/Iff6cmmzj/rrf4jZQ73/
D3nKmkr+DxWsoccwK78A3+02Xhmbm0SNpx3ggHSlI+zxKItdFWcrPVD1R7Opf7ROrm/8UlRjvdyR
NEo3sJ3JkxhK9KTik75SR7W6AIbv96UW1ztkk9ERVcJkZaOb92kcu2cg0OZ3pz7WiTK9NSXTBCLk
EYRyrp5cr7rUxDPzFsGF3she+7QMtuhlpcjfJX1xIjKHZdR89luxReQZm2GzWbIPoHdZ9iPsCGyg
vSa1LolmrL1BCU+kjZxlQtx1LetLRwcLBNE5OxkiX+dNj2WE33KF4YYYv7iD8z5AvzdsE1ctbbbX
s231ZJpgQedSGfmgePJqfG/sqkBbV1WHIsHcILvIVrfT8yMJBFT0IxJUKIFtksoXZ5P45tmaD7IY
JL11nDCXlCVZL3toKfkjkj42ytRZBPV9vrbP8TgKRLoJcL1ZSgF2mK6PBUL/96EPYLLWwFlIIXR7
qh8t14nvSacH7/VFYi9bTa8/o7YB27z7hto4zzDgL7d+YXo7H+mgrRMk2X3ck+RoFLX7ZvTqEgHo
9lVFtWmFjKN2QToVB7Q2CTdDqdRPlao9+lXcI6mDUdaYuc8iwkMl0uz41BZljweIMaLaP/pX9hiQ
sTP/Flp5fzL0xroV88HUwS2K/HaMQmtWFGvPQDCP8P/AWlZmXO31iWXFR/+2rsON2rBlk3Xysi4A
hT+GbbqVRdmghtUbsvXi8NHNBkll13l6A3nTuk1Kr75xOmX50QFlGZZm0fj1Y5jasMttM0HqkxfJ
hrYNh1WcBB6UCwaSdVqTDZhdh+leFrvcszZZWICGUPHGcX3x7LClO/YuIABZrMcxWKNUo+5k0Y7z
x4Z01xUylXcPQ31TN614LkYfApt7pw2ReSZ1gQS/r34HhqVuo6pgSyPr5CEMs/oE5wraMn3VKTc2
3lQV+6bLXsACQz13PX2lqU5014+ZuJr6l5bYAsQZ7Cr2yJhBeZ0b8yqP71QzVFcq2aG1rHtv8IoX
Y9S1oywhpSiubvZFdpc1odDUPYvWX8eJklwFFdEo68ruOoikTf3iw6F6H4PNBXDtcnqB/OIsK5fM
dETqX5snoBC91/uPkue9l+RcNaBy8dHW/a308zo5yf3sKa8j59Tf6z256nkC/Nnz/fXmtllw5z9c
5w4+6Ee/3/v9GJ9hNsZnEXt3bTp2O+RY4vNHvTx7rysHEmY9yAa6f1RnFTP9Qpbrqfua+ADz8Wc4
e6nIz/JMHupyRFNFT1oMxP5q8DQ1HH4pm3a4y1U/PUQ9PpTvw3yM0NXKuNaiWbtvHl8e5FgsCrrF
H//4r3/9z9fhv/23/Jono59n/4CteM3R06r//MPS/vhH8V69//bnHzboRtdyTUc3VBUSqdAs2r++
3oWZT2/t/2RqE3jRULhf1UgX1ufBG+ArzFuvblWVjfoowHU/jhDQOJebNeJi7nCjWzFMcaAXL968
ZA7mZXQ6L6ihmT24hP4OsVxrZ3rX8YABXiu7yIOTls4yq8D7lgsl7F0WKpgEJBs/is1LNQnj/ZBO
2sVkaj2QG+azRi3JvIDKL7aK5reLj36ygZwbBpp5iGRyERIUFdmuzJz+LLJ0OMsz4+fZ3APllIxl
HLjTgK3J2dO1fRO2+W0RAqX1zPGXkpupexG44+Z//+SF+/snb5uGZZmOKwzH1g3H+fsnH4oRHJ8f
2t8qbFzPlp7ml75VkwvuFvM57O2a/MZcU67FiDMZsI0B6ZD58KM6qlxkA8vaOyskN1epqQoEb4b6
1g3tCgkF6gbPEsBJ1S6A1fdXuWirr2VStbjPBE8lcP2bkGz4k6o/JXHTPhqQpu5isNyy1mmb6Kx5
UAxlMdFIqgyGgnj+fI2Ae7D2k7qCvN+KJ7AWyXKys+QoW7M8/mX8ofhlfMVQ931bQbT0NFxPPa9B
rKPuzkSf//cP2jX+7YO2NJX73DYdDcqXaf79g26dzGHB6mdvRER69GL4/OQn7KcuH6pAygJiH2p5
8jP+aO5zZFHrLDu89wvqFqYwOqKHwJyqE2Ed+LAxN1xqjS2mmXNl58z4YXnqeeZ8aus/ehXCeutK
1l2lX7h7NKuMdec002vTLMaaePiEQcxGTfV236am8yA87SrbU3Y5RMz1AianZ10q5I2XdedMr14d
PwzEmB+YA34bMAF+cKe6BkDD5ZCgWzqJ4drZdnBq++IsS4gEjtcf9d0Vn2cU+Loi8xadgfIjMBdj
5ZkfXbi0MbP3S3XFrFYT65NdHoHyCJAOQcI+HO5Ur3wYB03D4K0jluQ08//iK59sez22Qn1RUf/f
ARay3ovWGF4yOKz3hoNJUJiLFMNUrv5Po86XVwZaCPLW+K+/TX+1nA6/5sVYhX7Q/Fb810Oe8vc/
8zU/+/z9in+dw69VXgMS+F97bd/yy2v6Vv/e6W8j8+o/3t3qtXn9W2GdNWEz3rZv1Xj3VrdJ89c0
Pvf8/238x5sc5WEs3v784xX9LMKsmLOGX5s/fjTN075muo79y69ofoUfzfO/8Ocf+7x//Q8XvL3W
zZ9/KK76T03YtmY6JnyxP/7Rv71XW/+0gJmTJ7U1lxtb8CzJUD4L/vzDNP4pVEsDH244JDad+TdY
Q9KZm9R/GjjMCke1HBh681V//eM/nl/v39h/fp5poKj/9nMX3NdAmwxL5/ZWddsw5unglyfamDYs
nOzQOZRGzP6cabMCLVBnLL1L+G6qh1ejPoYnR6mJdU71MSgAQNhgJ5UZW6+AR956RY4BydRhafY5
KEf2FSuoBuG88gCglnxHzSHcsYX8NtifEfzSjgTHl+3YseSLQ/3BUKf1UDhAd9UKizI8HNtZTB/d
iBRd/k3bJw+6qhq3o12clHo4jEWfHUIiEtjXKD3uRp57iHvn3iywXq0am+xfutX9yjn5INi8qhv2
ooj9DVtEZB48Esl+ZaDAYKfLQrNDBBVtHPkS6zlwI/Um11NQhFC4inmvI2xtFVnezEowjdsys95s
K3GXddC9IWSSrKdKnEK3GfamUz+Ww+Rv7KRmHe8BNTVzQzmi7bRr++alDw3lErbVqut12EA9xqiZ
ho+ZEi0LwzzrZpt+MVzrmNfhzs+n8ZawsbrXIJI7BmpF8FUndLT0aOuNzkGDeAL+C9gcCaK9UxYJ
ticE2DWy+9M6C1F5KQH7rTpCFMaIinRV2BOmEVDg+eFPhHKNHZKasJBWA/CnLX6KbmDXayMk7RoX
4Qqj2y9IPOmnscWJx8bMdWEM2QV7Fg3droQpNgNIVD+OOragrWdua+wMtponvpUZDkMYLNRwE6IE
PiDsNrdDpm7sY2ufx9emrvRDayFZrU0sLTUcv7Hes0acoIQTbZPQRspmraOjuXSH3lnb6PwsCtP8
bhjZ0fD65pgp1Yn8EtYMM+TlKW4yGIjucE4GxV5OSfDF7GHpV7p6MLtYPzS+uOCpkkLWD4ddmL8p
vD3ELcG0x0OqbNWofcnsvgfIOabrroFvknlEPdkB9KWK+LjtAysyqgy1bJAMk6gNqBQEYDr7W5aL
aG2bMLtV3/umATzYGTHBJQx15rAkdi6NhuJpodhgMjp/tuxuFsIX2gb14s+ZGgy7BIxjjGHo0fPA
JuR9s0+VfC9sHwC2zuQ/Lpw8957hLhR+7d9a0c7o3JUWVHBCuMG2pWauROF8IjA5oc3hrDpFRzFG
L27ZsaNwmffdKdK+m+jZnwOl9dYiC1SAnt4skFqjpGZWR0vrsyO/OKKllXpMyUzhZg0Qq2nC5xaL
wqUZW+YysFPrpOZfWTJVW7dLX/zZxJbsH8imyggOtbvUXVtcVBw3K6WALoHOOnfd+GI4gIqSBuFd
xHNv+tQkDoucFXnDMUKELHXUVduZ91nCUxPWNUAYy+p3mWttrMIErD7CgzadBnil7y3dOG6XzViL
nWjKDUz9Lxnwk23SJv4y7AG5u1H8qUnMhWd3yC2Jdjl+DpOQ5G4GUjxw7qqeiUsbRwiasOR1B7H9
2sNIxeOuibLP2iTCXY/JIFlmY4WcfLJGN/Y20afvpoeFZJwix4sYJ3GUVSjUN8fy91auCDQi0Ejw
xnI3AKrjfRN1ie09nCycVckp4VOJyJmd58dJTMu8H4dV3gKUakLQWMYi9mowDGnHF4hT3aAGjymT
9gLfpXSmuaAd0CD2VdXFuLxjN1ASsSWmLawhvih3fok3e5aFe71Ibkg7dZtWWF87LLKXrEB9mJQl
OqNtQYYUsg16+rCcmwT+lRVdq9rqAM6jqEVGe4vyeLlKBVqkluLsIvPGgquzjDBEW3a5j4yAF0fr
UQk2bolYYYMgwVTFZJTBJqRRCKxjgH9XTif08fBiyqcJPsE34Vvxaog9Z6H7/iY1R2c1WtVna+D+
MQf+y7JBTqae7Of0bXD7BCpdNe2rJgXHgftpmI8n8mP9qg0zlBndk+rZoMxa4gKN1igrlXg8DPh9
GPCW8w7cnFnleGqngJhLgHSbVnmbwJUB5AxKeJcqmor9W2z3Lmsot17UoeE/8czdNEN4nSq4xCq8
OTIH4ymKAuakLP1iWsqjonpHra9Xmg+82PL1Dpxn94y661pRXaB7kXdg0Wav8Zw9Bknt37tpd4fq
qNhMgwHOwESBoQMnsSEHay/wor0fPRUQf65EBGxU/SYmZvo0ssI7tBGK4ZBiBjBbOPPVhTbiQmCm
F7hViFvAGFqjmKsCrMjqdW5OVy+uGiSbypOG6tx6ECqEtsger7GW5tzsiKqG0XRqWGUsPB+VIzQR
0gWuNw26aMJY6W5SLe1S0ZamW+o4fDU7gIrY77R7ZfTTleqitV/WyNpm+Hst3TpqDl2DiClW8BfD
KvDks1IdyeT2iNU1zwRnKDaE6x+RI05mPs2jqo7ayvExDbM7+ABAXrtVq+rc4Tpkrmbic6uAkC9E
l6N+k+PTiJ3PprcqkDvFCb9ckv0VJug+sHig+eRCYCXf9EmztXzjQuS5P+jw5uogxBU+RBtKD3cd
2ssLS2lgr+CUtuDJXmKYnm1NTN55oufKxsExbIhwtBb91CwRdplBytmqNjPoimV5RFZ055ZhD/Oj
jdZOZbtbrQ23SgJW04W8Q965aNjw8gAO03yJKyM3Atbii0B34HaZyG3cK2Gh7LDzI7kY+g8etkAr
nvDl1vKAkfUIO+2qtuORGy8SYWkn4QG5CKKIMGrRIXtWbMpCGU5IlCLE3Ik9BqFibfUVBGczS2/q
kGWAGwuC7Fsf8Os99CN/rzaOvVAU5MisdkpO8DG2Y+mjeQ/hf0nEBuZkj648FnDpwUmSqL1vJm4A
v9AJkdratOwS1BB8fxQwhKwamWOIaBWk2AO0S+jPo7Lq9D3MnvIga+WZOQuZ23q7tFX4Ogn8icH2
poPTjjC4crvnLlOsQ6GjoQoVFiI+t9nBKozPUTxWgII6COaFgflzkezUBmy92o4HeZiSFuEU032N
sRNZ+6L7qkwE1JasDfIDwgN827gwQlYr8kMqpnbnCWVlDRriQIGPCGHoInvcxtkx0p1i29QOohWl
2RgJ2VyeA7HoQmTrwYMDn1hrTfMFeh1IxDhX3t/kkPUVP0e0wnIvNA8DofklTvMqPPXHKrU2nl+r
B1+pHr24IfnaJuXBEQ4AMLc+Rfnob2XJL5yTPqFBHRnciARyidbMZzrOAu9nsigPqcmSqwjdXav1
1UEe6p9now4IJPShOHnhMXAQ2c/dOzAh0bFEjHLfMZ9kraMtRYZGeRZB6soFWtDokVgbzSyu8u32
tuFsg9jfWRPOd8msbS8PRt/gnfdRxhXVBu5hPQ+zs4Q5S+V30JeynTf/7IewwvmOvQzP1qrbR1UG
0XA2hoDMSZ08rU0+XhS9B1RjuN+Q0tA6rdw7s9p/hyLPuJSniYD4jxyMs5JfazybUTiiReX8/Sgr
UDq4Thbq4Bj3vvglVlzcn8j4z2cfBzIdBYpPfDAmEClLR29xmpBy1Nm2H4wOIX4xH2SxGuM3tcAU
4aMqLio0M13IPVo2O/7Nn42QH4v8rGpdnIQeopP2kFV4fASiMjHEMjE1whCLp5QeHOWhns9q53uJ
LcQi6PFeiQHKowXIHiXPyu4wdCiNsNjZeaqNy8fPg0uy4aAmdr6J3ekxncETxQyeSLBVnsk/UI5R
Ep1mowt5cDoE2lSrfktQLlSXU18icVGDC2XdcfCk08h8cD7OsjnbqoJjIQTWvDSBXR7kASUIpksH
yWMWjsx9uO0xq7skQmc3EytsL15V+dvBnFp0H+rqzrX7cSMbu/nHbsAAXjbloCObOWEY0SYDGv6g
GVdynrDmKQKqfXmQZ9roYIAgy13jP4UgwDfyS5HfhfyiuhiyvJXZ98i4pAlC/kw5peVu4B9ZW/nN
/Hb/1j0CokUdDcuPBhvQFsvmvd6WGfou841M1I47Cy1ZwAgsCBz5gfAc//XzcocCj5E0aoM924n3
j0D+l/L/NUMMXT7+c6btbONUwZ5w+aroqmgVqMY3LDQ7PGEyc2c32q3GjpjAW7oSOnKwhUG6VJ3M
l9r3kaTqrDWSjhso/Y9K1obLyIEDqU8TIW+neVP5Vpwa3ZnZGZOUOhPszOTLsiTkOe4aq2pEs/bj
MLgVFEwEamokl1wTPxprggFX5TvVRt9GD8VdFzjYJLvnUikvuu9dK4u9mxLwoDeRvYhQh0QYcm/W
5l3e5PfwXnlituzFJujaMYt3LUWiC+r90J2jLPuq2dqT6msdPBPc4/o+fE7hDgTxiIpQ8cnvsk+6
7VnLyOAnoKXRpQqyZJebw61aLQWS4pt+SE+h34P7gBjI0sJ4bmt2nhWr9wWrnU1rI0inTiLe+AnI
dW9k6WN3D1GhF0eyLefG6J2dnwSPpQZEZV6oqibmEyr4kL2m8nz1cbkHhJ1tAVcutXG4uqnzEBkp
pPY4PDpfFOIE63FOabdOfyfQrO9HpzvUJvyF6uug3zrTXZGQFfSQ8V+UaQyfavjChiRdhopyUVro
MTrSdQsfqIDnwDDBsQKpJwiyxBzwVHeq+wiUZ5ZcRyf+hhP5hBpWwASaIK7dslhR8Ehdqm18cgS0
vcFGoCwq7pxqT+J9W+oeWhA4S/NxNdfYTme3IQRbTHxjPIz52rxEhinqzurw5Nk2FCPfOo8sMhrM
7ol1jGjRQ8Jkzbyyi+LRgfOqGchZqBHrKicO91OTpyuERc34tRbdQ205nzs+hCkoYRr26BaQE7mv
kvjgpOpdmTTYb6ICVqCX/n/ZO7MlR5Eu6z4RZc4Mt5LQGIoxIzIjb7DIiXl0nOnp/wVRVZFfdttv
3fd9gyEJoQmB+zl7r50ZzKn7Rb6VDvLBCt1N6jh0KnLfADWQvCjsp2NvPFO5BsmPXxeh+s+2NRF0
ms1JGbFLYVeRUdUHcbWfrfHSYQLjD/9LJoA0fazROxT1GcYMELx5IO0K3TwUCL1JXBhRLl+kkPCr
8HtPRyOdI3pwybfZyB5TfzK3Y+Zc88lCuJWVNwuCAgPKuSumC2b9fdZn0aa3xu+l0m/jon3G/YPF
zH/1HYUTnf/RXM32SZgEidSNR64Z1H06DUM24ONo20PrqC9VVTzyLmkH+dOSZ0LoV8zEC8vtfoTR
tptEuKFSojZFxczdTWZMrzvS2u5HEod5f4E46j0h82bvuPsExYtp9dMWAwZ2ksK/T0b5BdPJ2bXD
aRtK+aWlgboZZHbqDBCKhefBd2wjF6t01l/wlSSHctZe2xISdqgv+cUnxaTHraS7Dz2HyW3TvwlD
cfLTVGAb/sgYnNOBo0BQuTn4cul521DbxRm83zhirAzyG52n/kl60Pu8hlzVOC12+DygnbZ9y8uD
Rxspy7VFP1xoYE87r4uOk03EjLQA1rYDZBkPYJdKy195g1+5d2robAaWdQRLla7/RLopd3HV39YM
sfCchcCAc5okipwgULPNjqSUaZslCPLj6aKKHpd7D5F6pEaEKOQoMiKoSH6jV9hoN8IA4YmgmT6k
SO9rlQEjbs2DtN1Hn+zmbdUb/Q7gxMbKR3efTs4vRhZRYCqkDvxHXSPSuU68TDJ5YF4836B8van8
gpG1o36Zyl/y0SlItObbaJPmMLfitUxS4u5m64JQWd+mGPBHDx+VMn9YeOGCGYNN4EXDLoPXMZKD
k5je1QbjN5KqsrHmhTSNlMIncntbC5rEJI49w0+9lyXV2CIz+4PoLP3MABazeSQ5pCgETuWNjIhh
1NzhplLi0U/nbw4hN1eDoCQaTJpziwvtTvgAOnNtkd0X9Mm7/thnfXQqoFhRZaBpGHq/UoCxAdMQ
G6VNonapm4Avg9cU2/UXScX6htPaLhn5NeF1/6LsMe3bEZ85RO6jCMOnhnPQmbygX4g+th12mU1R
tD9jqiibZvjlpVO108obT+RdEFkgY2PCHrKeWBd7caC16s5q8h9cYm4kJ7LFTsaYo/uieu8nl/R+
C6qeMBQbDVchTmn6I7OdKRhgg904ZMuMKWMyZZmAdj1J9WqfErPAJ6YMYlsAh7VspOCFITmr8DD5
PY6aItxVnn+v9yrZ2RpnGUa1hAYLSJidBYEQ3+E3V7UAoifSnQXpXAaY+jazi1unHPrFv4+zWoEF
4JX0nOxdJtbbzqtrTNtYrnoraNW1CsetTvxsi6aQcaYaDlVhH8X8s/X4yxe6v/dJ0t6YemdvIcWD
hMS4iYGs2A5SnTEkvlaiKbdzt/MbGyXDQL75LKeH0KavRrgfwI4xEuSjj97GMu9g0kF2bsBjZgaJ
NELP973hPMq0xtXtZemxsY+m2RCX6XjfYt++aszC0EeilS2tT2U2k+JA5jTFUk5oaNbuia2Ct1Mf
hyRMt0aBrSbqravJUY3xDeHmMN1Y5gCBYzLUPj6jAQe5ImlrcpbY4mYHHZA38K+qiIzIoOikBTcP
aDCJDJatPyJ+BOK6NzFQ2+7wPTOzT5W6yhI3TE8nYZer2N/2ymDOhK5sLGYqcA6MQa87JEix7qce
KiTmVcpk5aYXfg0S0MaZ3zoPSWLcx8Wkdrn1OaO+vVmDydaFCyqxycrwqJf1J4sT27AbXEAdbmdQ
8aI4VKuoCqgFJ4hQYKknGRf/6FcxhvUlHCwB6xE8slTAgJthPGro97jMbTMEjreJj6kwH8untP+W
dJfQaOwAyTG0XBLDYF6bz20HjLWe0m0HZs8P+2pDL6I9ohN8nfXxG+OmQI/yr5h+aZzm3gPIsp3Z
M27BZwCGDT2jO/wYY+tEpfJGK8B8Fi6QotB6s+2pPnclCfSRfZoF06uky38qy32smrLfdJLgRjP9
VhvWt5mKx67uwOCMFlNNxVHneRoRBD0JwxVZbiMBB1t+E07DWQknLmL0rinw3TnMRo3k5IHwIzI9
7EcgbSiZmiKwadZ2ug/rvxr2Rp42e7SRlJKG4qXVDXB/roTp05knZyFq5La6TGPpnGPHunN1MhsK
LyWftPCdnUwq8CB5Bu+3xSrSW+C3erJkxjZrbmI0LJkAuEtBRRJo+1b2PaAm8b2puxBpcgWviWwb
hORjUAv/bahLiBgL52FL1Wne8hcvNt5SMFf6dOM2twN8K1zY1acid1vmVxOQU92U527KiS2pI4Aj
623RRB2lJqZeL7l0OuofSx2hSFJ1Xm9/LBJwx1vD5kyvle55nPT6EGP92lQU/nfTsgdN8ALJOmfz
ON7iJD3jG+vO5Vg+0BMZ9wx4eIXlro9FP5CTGMIj2lbLi6ajnctjb7XqLNJrOhevHqWMAKupOntu
ziQTPOu57EoSfEoPzkSa9FxXqiyiIoAF+KzoOpxxpA3MMZObWY/Kw3q/IJnJQNyRQDg7m2ocqOQw
EJwnWydYFZn/2EBYaTs6I+tN1+n8rYZZcSmWASxdShuxwCZ3rBnO0PhOT7S75CYp52HnLuURe1lQ
ufl9kS/a99mAgqMtE3trmcmPofmodzkjtST/ZA9GC7UiHM7roqlLSM9orhDWacdwmTinaQcBYVms
ax/3VQKcy0C8TOuSDFEuM/AoJFkTZzes0/X2x52YHCDg5vqRmHB+2rkLWrKPjprN5Gge65ire0iz
qLVTYmXarjvnSzkL9Qwk+iZNKbWlthEoultayvMczZXnupnleV2zlpvr2rJFY3jd0USTsZOdhSwx
vvcIfT7bneo58FXqnYWh8xEdmMwM2Ixz4RjGuV7W+rSJTi6dz156QGCQohYQHH1t75Igud6XRpw5
1zV9tIyNUDDDZal+6qY5QpZsGE1osX4mf0I/Zc239cZ6t9VBCcr4xTpRivO6aP9d++MmA14ZZDUY
1fX9adVocshiTOYDC1WZ74v17qnrwhNoBCVnGy6nE2f4otNbfLfczJc3u77jjEECQGaSAerlPVrQ
ss7Oslhvrgun6dJd0z5mNVfiIudnwli6vv5vb2L5kpBeuoRALe9jfWTiQIBXzD98yOwg9D5ZTXvn
91O9hZYUMefaVI34DOaFupHb5ESWtA4GQyZek+vQ4zDRhBPc0xJjMgMbYExPSVvrqWbLsLvRDRvf
ppe+ZWP+jTHQNjfRwqH8cnbwQX4ipnquOo6SDLRfXJEzRtydotODIWnO+LpGPL8M85lLaDQP+0QW
eK6ISTcn69Ixo4GGZB+ynt21Wrz7hfKQ+eZhDq2EwQleLH6DRcnXJvpzpfc/tZxP4PQQ66IUxM7k
uhs6pRy5PZS+jhwD/JtPGubKDU6RZPt/opH/iWgEiaCJ2ONfdeF/EY3c/uzffvyHbOTvp/wtG9F1
6y9hIvZwdMu1HLEoN/6WjuiG+NCKGH8J4ZmoEi1EIcL1kCz+rRUxbR6yHe5lCoVzGLXi/0YrYluI
Xn5TPy6SFBSQnFjQjPjIVhbFyu9akbgDVlG2tXmNI6x4fWsHbovTC/Byv8GdQMiMRmxKWohNHb8p
NTO2yWL7pm0GwnEMiuOMPzYQ38a9o4V0GmGbwxGptRYDjENNs2sbwKZLZUzTxzc97vdxSLlfKUmC
qEUOkpAVxe35SDeg3FejS+09nDC54K31cXeFsgLJ7J2RcctrT13fqGx3N7e0TMuZCG1qR2dpxt6x
TbsnLmjNTUu+g2dG+qFRNJtApEZbgf8pSI2eFooGDgUb5V5Xo3zpovaTbaqXlsS0z6Y/7LFc3/pw
jE6+Gmgo9gOFGy0lkt5q7lCyhZvJhmFLgNN3V0N4GIYgdsGH6QwGrXMuUKFqHtVAvPQ7H3TbRTlk
E4k0hz0KZCYr2h1Jrp8R5uMonS8+6W9khtSvVSXvEzFdZwrCu4EExw2d1rMXGwT2tZGkczw/ZMOr
HSZqwyEhA5KaCBid9Uc/6hlLLs9wIviznuPPW8MDQufaVLqdOGd8JzGDdYvCA+R2vw2ze3tOaJhU
BeKQvT4kB73IYRU2Fl92/Usp/dxWgtNox5iOkNr9bJbh3rd+OFqN8g6Oax6bzmUgEfg2qbaODlRO
2neDALxaZsz1OijBmM0IjB5+kcvzOtpFA80gCqI0wWVGDzlRo7tLIeLt2jSHzFDm8sSpbm9nguTW
ksEHnGoYaaSpxYNhbfFw+dtKdPACu30ps8DoKOH1qkgPCcPXjYm6cZfOpNr1mn5ft0N2Nad26e35
V4fuGBTBzAzyyF8UHufwnnNmcs2znnAqvptqTsHJhrsa9wXTmaLe50PP/8CbFEEsZVbvXCPP7+tG
XEKKdDfuk2fQYomQ42+pGdh0bK5EaXxDo5MdwMb0RKj6zBS8eKCRIT5DlcaeT1ADX094mYVfnWry
GxlqW5u+781bU8rtUEQteLlmV80YTKF9Yftlstba2WUE8J67vnlJqZZvy5A6pG6VE52x6Nl3BjDG
jclh2wnGzYW4NeJR0igwCvBtVHFRF2yGRPmHODHArTFd3jmNSTPOzE/OYBMpIKH88q5BsTL1iYbc
DqaeoieTg88MRuUNWhWCk8xPZh6rV9oeT3lU0vrV+h2JQaiMKGPt5vECsCq6tLpWk9DbugTpEX46
6cP84iQAs6gsaG+aCbR/AIORC18Gtc45xAt74li1U2aZ4rZNmEWHs+buvaT4TJ58dS0MYpHriqRZ
103tQx7G5i3Kk5vYMmBAcboqESnQiI8iKmMi16+d8NTPRtXVjSvCm9kjcQMekb0hqIK+jeA7mAw8
OELriJjQPHGIw+oVQUF4YTQLE2WUTI5k1pxDrzO5gJOXOWtjfhf6mTw6bhKektrKiY5gEkfkhbeN
WtnvbFQDgS2lscOZpQjzjo1d2JK0pPWIJ4Ru6wewguEuLQbC5sMQs6qVflK0l6vGo8oK0WGbFY53
roR2kJGc7/mc3WTyTUDd2CSQ5ImnKm5whTjvizxNsYuHSJloWGMvP2gOVT596Lo73xx/EuZuP2UR
wK0ipSxTT/1FYWkHVFCfG+F8nbQaJkdUICMzIW9bIdhbcIs0xwp5XhfIxeVZxXKgBrKsrrfXtdJc
YtoZav3zODpAWizL7fXxj5vvW653ui0ikM360G+r60MjBZ+9HPX7dRfrJuv9f+yRiEZivTMSad8Q
+NRnpdML9Of3bCKmFe+rWsVqvEwz1rV1o3Xx8ZzM5YggnYRtPAlTYNEL/b27j+d83Lc+e33AJUwX
UYodbic3VzMTo39fdn3F396Btr6vdYP3l1v38tvq+7brq7yvmn564e8OSfrfN//+wMftdR9/vtJv
t//4nOurj21IKdqlG/DHftaXlm3/NNkRgPWP73F92vsH/Pjof+z6z83Xh3/7dOs+/tt39v7M33a/
vg83knjJPt5hXffGziabAOWAxje97n9dWE4jBUrP//zm14fWO9e12rdONYyuA6fAV6QFxvsT3rca
aepmIZOLzsRAjNQQFYQR2tcUPum2iiJr68UJLJgRVpmmV2fw4NU5rXNJl7H0OFzWez8e6vC6IPyA
+7Fs/XH/umYvT1738PHo+15kRBNs89seYaBu0priwdhkzWUQQUoT55z0Szt1XUWYyxR8vT0lZCEu
WDYkIv/eWYZZf8qqz++brA+szwvjSd+PYrgLs8TnPKA5zSLpr/SgnGZO/THVOM+/wC+pz0jx6cUu
a63FRJ5yoNwSNZ6CgkKbOFMEC8clzKV9/6vX66mgNm6Njsmr0rEO+jOXq4zfjDFwefJQEErZ/3Tl
T87kFhPy6SvGfjpUuosWYF4WU4X5YF04VOf+25sf261P49eg5d6X29p11XEc68sopXuyaorvYvxW
xn67b1tJb9mfY6KzzeE1LJwnIqvCXeJAgagXHYGzSEtWXcJ6sxm7LdjckmCjg8kQBxGNcs5i0bf4
biq3GIPI9VirK8uCUj1jtLXkUhR9ROgKLN6lLOMvBRqxrK03a3RQh96rThrg1Mu6GKrM30YTV/MK
qURFB88rcZoSWcPQzSP8Cj3GunBnE1Nu6B77tb3974Jk31+1bg9BXdUVUiFSTw7O6Ny3g0wuk0mA
1aSNVPpqb+fkoXYkoZrQ5bk8WZhE5m2p2eYGsmGGLpGhIw7udtcYunl2XWmeNUQvkABTsYuXck/a
GpTXBiAcTt+86rVzbRmRcDnjp0rHx4Jp7Cmu49wIzAyELvP3EAWUE9Jbw7XD3N5fKhHAiVxrAL2P
rGSX2pzJ00WBsa4NIOBb06yOoCmr82iAAcp1QZl2KYgUS/GgWesjyxoMUgZZlX3taf6//wYc2U13
jBTJpAwAaAct37+7LIYOiFWTP3qLGgYhRn0GHJNx6crNowDHdVjfw4R0ku4dgi96b6yutwHbMDRg
mKcW4Yux/CJ2E3rFUffbGRKNGYHmScqzX4zFb4toAtlNc8+6HbQS/C76Jr755fi2Jy+ZKVPiu0up
fK+ypo8DcF37476pI3I8HheKwHI29F0SO7Ro/66ZWHUUxvKRfrtNaGQSMD9LCK9aTi6rWOL94/wr
BVo/MsgQYI9w5IihQzexfrz1gCvoR2ab999hecQLT1bsihO19+K8fuB17WOx3tdlmgEozPwSLvKf
VRDE/LE8gwD2ss0qBFrvxLvWb/oO+cn6r1sPoXXtY7F+B+tNriYMV1PraC/lwlX984cYaL1JJfd1
QCQH30Lcd8mADncVZr2vmtZI3qZnW4vH9r+osv4QaYFm3RdgoQ5dY/+tz/pQaqGPZbizyLUiw2sA
EiAHG8wRtdlg/OzE1AalGVLlXRZxLOtgDPm9ZNOER4sgk0iqXzUGPpAFHE/r90es8d9r630fN7u8
PEta1KfQtpwDqt99n6Fz1mbTIFPMRdut6JSMNSzodDAoBCE+l4eJa976gSz+0nBS5G4QvdyUkkkg
GYhGvjNo5fDPAgKDg2mfYmLqEaiC+gb017vOOZkoJc60e3ZZLPLLCDoxStJPw9AlQSTrPNBbCpnr
m4X8EFGwXk7onuEc18/z/lcAy9mXBGDmJLDsBvSJdE3HDZGQFHKXo6MzUZiguv+0Sr/ef+lFFfZx
MLiNmZ5Rjo/lEqJBmsK4zI2s/A0YmHlGw25f3GWhMRnUmg7QYIUiqluvav6QnGE4kXPlkw3QeMdE
xHvM9C80mzX0Gjk08hzic9PHbbExdJweqJkOczykF/xd6kAj46HJtHZr0WLlf55rG9u2iGGFkU3O
K+VLzeMMgk+DyCmkCMdYJEe9liczNRQTAlpMdHb4mBanMrTlwGXX23pIWK6fcaldBAjnshT91tI9
us0ew2axDLDH5aqKT5KZqtJezBSSvNHf5rDoA1f6916KgM1r20+DczCZ9hIuvOzdqrg7R4eNrZvX
HTBPbxtxU5TuLnIX3graLdSPjHScCk6JoJC4XN3l0Nb0PpAAJPCqa12Iebvetz46pzGtfdl9ihXX
0HmOnkPQn/u0i6qLpMVkadPZkJF+QRfj4nc/j0DjzknTPwMUQR1S4KPD35Vu4DZQQl7eWOml8qAy
g2Z7dddSFwjEvIhjfsUknF9QLnzRZTTBPwQEFA3GvofetgEVSAmCq/S6KDVM5xspflpgTOGxkzco
xZMXNtB4z2m1lOuXxbqmpqw7h0Tpnh1LOSe3v3O9MQ3SmPZNyQklKFv8nO8b8O89Zc4bXAq171Ja
nr0Id32XeHS/5fD+2eIahI7AvEJBdTnpLou+QEjYU2ShmclpZppxdLQvkdYh1EtmFCYu9VfXyV66
2MmDKUPpY7rJdE270tuBK9t6HVeH9dsppuW8i/rMQgFY+dtiUfIy2SzO65rnEZPHNfmfO/3lEU1O
l0IT8WG931j+XOvax2LdzPl47np73WuWlPGh1vkBl33+tt26KjA3IxhAOrE+d72vSIdTUgp88PZ3
enQqqPIc6UaF38iaLG0n7fSpxNGERVLPHqc2nI/p8Ig/VwtMoySn011KaORYm+GSe43wCLbMt2go
XuZ6MgIwBXTtRlKEa9S0HHIwkEen/hyp8lB4ekDJgq57rFC7LbnAjdmHu6gdLwNt6e/hKOfNUPtf
K8IkyaSjphTSKt9aUg0bCqktYv5sPA/9rD3ORvxdB53mmdZXaZJD1EVDeEfacnsNdbTyJRafN8Bv
N/NYOc8Gta8jJSa1hynZf820y/r4YOZDgMMmBw/TIpDQ1bMzzqTyxjImbSd0F5OrvC3BEq4ll7fY
qB5L+IE3UU66fC0T+9TNA5B56jFvEpfXqNBn+Vm+V7NDphkegGcA8rfrXvnWONQT27r6SQXgeyFK
rg90nvYap+RODmQLnIlAyYJiov+Oxnq+rwhRSEZ/fm10hDAleIpjI/35Zahj7HF8SJw+hKtglLhB
KavfM/vhD8F4/d5z0IlD+4ecLdrwgUBZ/aJGAi3XdztTU5h9J/tSaKQUuPgLDzrN/C82hP71Xakp
HpERwckDZ+zBY0Jy8f7tYE7dJF1i3vfRpN+U5hS973JyLXjetvEylWl3rCagw5nshteCDPP1mXHl
0byWpnlG55M9qX7EaML3LXLSwmjpYMefCvM6O92wtZYH9Li69XLRPFMZrE5ybElmQDn/Zg/vPzCK
FCtIWumc+kGoT8ScPa47HGrENb3tdbfxVDu3BKjikVl+I9srnw1BV7oZM6RqSmVnUMTj+w8oSL+J
jeHr7Hgd7V06SYZw7efZyG/Wvc6xi25zOcTUkn+2HnbrXq1GfKcabTxaYlpU3wi71rdf6gwvDbd6
SSpniyxm3E9NbZ1iF8hsGlFgRf9WIm2zzsS0GJ9HgqcgLiB9idJ2fIhwwL9voaLyZDta+kXDP7i3
IIufa05ID5JQF/6DRfU9Ga0DaojpCz4cP4jNBunzUh3VK+fomxxo6yshttiPVh6/Mtoy4HGb+BX9
UN5PnUdpc9mPneD4G7T+NbephGmuXTB+KON7hMXJdt0iKiqYYX34Kn23pq1YDBcmBvodZeJiu75K
O8qthBT8NZoMfu7Q4EIPKuFOkNfyvg8HTWDR2d7XuXH93VjrwJ0r6tA5VPT3LRTOwn6e5ZsnscCk
OPFIQ03ErR3irFlfZeQc4KfeW155464cNfMGZFp960qwvesb9ZecCDO/WTcQtZI7F3/xtcM/cOUS
Eb5v5Q6bOp3cb71yCq7prrxmuNk5BPFoD73Mv+d/v6FKJ0gH2dDVtIbqmvNau6wd9G/UNd/fTwNA
BB5tfBtqbXiTJJ3aEeOVfyu0y/p+9Lk2l+SS7hYFsiDMIha7cM6Nt976vG6A72aihdxAh9Cn+saS
dBG7qBOkbvDz9D1laq1ufzAkpxQ5dOLRjeJF2TXLYwH29XH2tGHTEzhE5JK/yR1lvTUmwY95wj4a
js9LyXskbi/RXrQuenzfmw9t0qvslxDjTEA3K7uQWG7dcjD5HOte+ObxY62bZmYHwFIlzaNdWf2x
ysL8aFakF1doz983AfC9LSnOvlnuAI07a9pbQ7eGS4YzMzD6uvks8uZ+3Rv/nk9KtN0LpZVs3/GX
IG/Wi2Fg+xYjn1J+M+N0Yy2f2GRSu3E6R3vAGmgcGTxph9kx0yc3oiRdMsr/UXBUClRjkLDwBxGZ
psnoNnZHurIRWREJfpbP1kxa2vL1AGp/6UWbvFiEvu/HaNTPRlJC6pKa2BpWvYyMPq9bzshCN6rX
dTy/vX8EH5kFXd9eRtWopwGg7fv3PWFDrSx/+qqltdz1qoOVJKL4ZlSCHhkqmC+zyq7rZ/Fr/4vo
lfnsxlCxZnRS5wyiyZ3uagB+KNt81/vr+gU1zORI/pvbh14OGQ66fjp0WWQ/JT1ionWT0Ingdari
ayg4V3uGP1xdQ6tuyEBCy5bI7ote6Jd1Uyp1b0lccp0syOF0wxxPsDZWJxICvAdnJpQyxuz8XRVt
QJqi9popMyS5lKC60tbjWzvNkh2DyO5b4T1MqrC/j1rORdF3iY1BE458glirsOrV5xaQ/LqvuBO/
tDRKP9FfcA9yVOORXHiNw1ZVXNvYR4+JZpxC/Ytvz30wO/F4SQE0Ef5RCaqIvJ91sd5UkU8QsuBg
0pdT0/q05fnrFmZ0/r/e+P+oN65buvH/641fk7L8KavuP9vj78/6uz3u+X9ZnglQgaqIqTuWoBn9
D1nB/QtAjC8cD42rrdsOTIN/yAr+X6ZnmbZr2YbpG7YLRuYfsoL5l+XDy/N1U3i2v6Aa/hfdcl7m
j2a5r7seRAXPpV2uo86hZf97s9yMM9iHVikupdCquCGKijmDeeGkRnrqJL0uvDh1Z/4MxxjwZY1S
y8P6FqrY/dSkRhH9cnUUlT9EjLf42cLA6zEaazv5K5qsvHqjyNlrP/rUg+KezsxpZwShMxP9PsFE
haeIRiAdcpxgCLJy+QQoYDJ2grbTS2KUfRakEnXacWy6hnlp1OqEQMBjCb+TKjlG29wxIuNSx31+
l2meSbdw0GKXeEKtKzaWYIR3o3y/qS5E2AKVEwAD6jvKaqF5cHLPNg6G6sMJd6QR4aZVefkV0rSm
ER0fkQTZ0pkio86x/aUfFQHhAhDb6T+NaSRqSkJ0GjHbL7FLMYVWWl7o5uWWC4B0bqaciM/4TpWW
MWoBQcg+tERDEQYMtDuCYIRfJyew7M2N0QGc8IWlTC1lLvACD1mWnoa4GCj2x9ajNSAWT82ZM2xV
uXq3BftFBmNbhdk3Qw7KJPrSz+NrF/UFbtkcvWd7FJbFaa2Y4xG3ou344Svz8YXVFsoZo65tFib1
I306+wNFkV3vF/RNLced/HvF2G54NskmNZ/Y0K9/cDKKnyOaXd/FPM7yQC8RuSt2jDrZd2j/2ZVt
dl+pY2LcR3QQ3hY+AdSGEZqfSh0TYqLbZRQ0KePurSpF5W15WXBSlmE9lA66o40ukGRj/qA5vZVN
6D4rJKjDnrJLNz74ysjJgNVS9GqGQWjbuW35qKSRmbjsUW9xoQqsuXPq+3mUdhIkgBqQWDWydnaT
aaiGljAGx32sYvTImwQ00L2fN5r3C9EoczfNn4es3oxdhjWkQDs/UgNoXaSHPQQP7VJEDuS8wnBQ
Xlh1PXs1dPve7cBmSTq+vYFb6pB6Q0N4BPh0tFoCQuQtwmGu0SnKKGPv4H8QtzSB9KfUqo30gKRr
aK55R9H9qnHhdV9KlN3GcWoIjyImDR4K+M8IYyzQZsZsFHTwhsrh1hnUGBhTkwZ0t5NzNoPjqa1i
euoBpzzqLexULUxQxmfWcC/cKSK/ocJY09k2OcUC5McIIvpHbhnZJ62lZDyURnywjQH0eO9gmtMY
pRbCQwwrCTr2vaI8GPXYBS5xs8GMsadG41K2AZwJ82K1enNNogY7X1mad1o2azs/0cZPeesQzgjf
/lK4jXszwvY8+Ph/dmTiOOewsYpTa0fDk9NE4Q6++oQzX08pepvGSYSR/SKmBsN87Cc2mCTzp1UA
I1Uyb2+h/FsPlVoiQ3r6AqWul7AK+4jvg7nqEPfywasi9a3P9fqkRGI+xZmQ+M+UG1+9fGTDvHG4
Cg/6l6KEZGISCHVCxzpumPVlewqz1THzUhCJhcdkWSZRdtT8dgpaJlw3EeZaaiaVnj7mnCHvWtyU
X8vRSoNG+dG947TuQbVpGLi22+0JBvSCeRrbI0QRebRUXT74JmcX6K3t1eRQPPSahNM/Z/Z9b4Xa
m5GQs9Soqn7pk7q791Sq9gBjicZy0/5uJjro5KQCnk2M0de2E+te2EtIrR1jvM88jWQiCH6/CpGW
T60q5K2Ot8PfIOASzkaBo8IrN2ufRT3La9cDgkEdPTmMo+Ospkefuw9+HxYY/MZoZ5gFRTcMgEHR
136QVmiSl4RQdDYCFJaR8jdXejc+zg4FBSdEBungeGNoNdXTMaSuvDXywT9khWcGzF/ACRbUQjfE
zLtbCtvldzCYKUeI4HQrIMj2VQsQa7TlLSlkxPXx+xyNpLZPYZGNJwMR+N7KUm1fx8ycm0Qfj1lO
tLRXGONVS42cq9VUHjD0KJ7ruzt08e73diCfLyPI4UaY6bQv2loLqErWJMtVzs5McLF4pGzeem1H
hNxUx8+hzBm5KW8KDEOk+2Yex0OXammAAcI8216B9L7gP+ZYjgGUxyIWKLbca15M3osn1VKMSe1L
F4/Ntct6cTDmYXxAygJk1dYoHptlmh6yoaoOvkBInNa6w4h6NgKf3NEDk1ofhdlc7wW0il3ZMp7U
Ir08NQbmXFC/3a27FEWwyStyhYpwg4hi2BM0BTh/ce0KmnDH2UHFo/So3yO6wOjKGBq8vhXusbyG
B+K/q21IZOq1m1rjRx4NLSNbZpS1a5P+7ZER5ok42dYZCbRaMcstkXYkmmSJFaSzIsAxNZvAdBW/
OHTZU0zC9xGqTrmH3qTfkCUIMUWl/mcXHstz1nrGnQYOfccFk8gBP833MJ3wI2tZRhQsual9N4VB
3nG1qO142jeW6f2KLRFd9AQGjjZr7aPnoZYTNiZ77HvWbrFn76JihqQ0E7haTI6DjYd4aobWcDHw
r9x5Wl4HGgasW50zB+LTNAtyFy/MPPbRIbUAKJUJZpdCzGpvazHK+8pc+DsRWerwFFMUybW81n4O
EVtHjRVTP9+NdCd3JERyOCiYvRsqfXg9KidfLrgiYCI/7gqHtEmUbfNJpUOIq1Unl3jpOrs+YR6j
zj+jQPIEAr2VMDl9juGkbSnWpiXAKECgdSrUIR6K5QLCNGXiegfSQ9i0QJegwyJlZofifJuls5/8
P+7Oa7l1c8vWT4Qu5HCLxCxSaWkt3aCUFnLOePr+AG9b3j7dF32q+uIclw1TICVRJPiHOcf4hj0S
1+Elg8gc2ojZOZ77/oH4W7KH2Q/vF2ofh26O6S7Ao3BgErDlbxhmWsVaiaat5ml0wb240PvdkuqD
heU4JfKkwTufiHBr2M0CQMmm1UIk1FV0jxmqArpvYu+jwta8VD3Jkcq4VHdqloyZn6oqwXRJOFL4
btMWnOFEzojkijGuWJ9gJlPbT9I0LmeTFwlWU02p6wnDNpmfrC+bziUCbrwwqWdEjeO4KE+6Omfs
umuZZIREJTwNbw153FpQ0Yzp8aSS0Wiq7+EyqPJSuP8ru6D/l4BxuiQjw/3vtb+nt6J9a/8NGffH
t/yJjFP/g5QewyBlQqPLLkvQMP/U/ooIfjVVZncDoBHR7982NyJ6X/5BomspFvf8TQqs/4dliQAd
MU7rvO2q9D/Z3NDQ+T+xcZaC2Jidl6bQtNP/sbsBzWJmGI/0kxQEtLMy8TyqvXg2uhEzBmaEUIz1
XTFXO2nu6+FE46w+quQhZvZm/OByAim9xMgZ9Dg7bOfS9THbrWFtv35/WaIpGLpG2293FsFrHKjV
gUG9WNMKaWOtt5T1VtP3ymGo99+nv+/bzmVby/r7bkoPmA+U9NQg20RThJHLj9XQ0+rMy4X415CX
kk+dawhq4bCsfe1UBBOi6E3umG1EG6ZfG7P03ujXJ2VEeaGu9o0lZqKTi09FOE17ImzdMRKiE/kB
ZBHSKRm6vt4Z0hCRvpm3e7NvqJKzTThuhzbAxAA154VarmrPyoRCX+T1JjMYMez6GgWFL1DO3xEk
/i/nDL8P2Mi/fzkBVllaXIHtMl2NLExYx3SoJZb+slmUpDY4VugAmbBw0GyHTMORWiCZtFVqoVlg
aDYcFMtJZMRF20FY8OHY203ALNU+428u8xBAzBCz0PnraWzPZVmf0HZrO/A8yHATx3trFa3Vq6rm
+7Cd60qAIiB99kVCKxzghK2tDb0EgoFeZhBDHF3LIk8VGDEV09wqVH/aaET4UFKZDPsJkg0FqCr0
li4T/GUgs2pNOCknLT4uor8lm+gxCAocxjOL2iMRnSRk1JXk9oTQeNMSwxvQhnRngm/Z3D9xrvij
gepkuobCYB2BXxE7JCWDV/TMsEoJTU1sB+IskZjHNV3UPDbI8rVg0LElwU1iFTgJQceMEkCyqpbe
rdI8J2szm3rWvw5yn4t7ImbplXMqpqHgm32E1ixDGRGu6JTtEKwNve1WOWvDQcoeYI+8GDNMHp1P
FQGjsBlq5oGDoh9wgflMJfG+MLgyraRnIVQSTYfU+Q8LGq2wEj8sCNPNjBbROvY62fpt1WxkE+YU
J18Q5lR/PLrKw5lG7GpbU9uvqf0VTHbcisp+QBbKq9vfq1QzfQmcvCcN8odAKhuSkQbWmWT0ZMdj
yqpphh1JbZ/dqoJAl6/ahJw4ITtaXw59077Uq2Joexm0VGK1VlUP//jbi7UZGVL23HVBgy5qxIfY
rXoJYDq01NfD9tnU8pHG6XYTKBAlwULb9wY64ME6qLHw2Qw1a0Bi1iHGkoeHDW9srYZQP8tyW3IL
bBbdhbcEwOsyEusx39adrfcRYKS+etInlr3LKogwmuE5ExCnpr0V+VFR79KUXnM5+ZMc5HtaVOJx
XAkpLGZasdYP8oqWWVZVjr4JjeSwlB2T4ux6kcvOOAH+NwtqE8EcNF7QY1OPkwjxFWD5vQHWplkF
JiwGKL4XjBTg9ZpjBe8egkX4xrL9X55BubEyn33wezhzgZaDtbAY1IFj0bNOhxibpQa3TRhaoiSQ
N0grjEhZD5uBb7u1nTNHafBSPfnYPv2EkDTHuk4ZDXD1wk3UpZDq7oCBWmM3FLcY12pFgkojoUkw
mxoN0faU0mza1wNp9Kt3cjuFXL2jBg9xbcje8Fr8y2wIYWQ40vJWkxwVWtWWe6PWXHY2vJ3btfDH
TXVlWfX6sLfWpraUlq9WESteumprUus2zyFBlTLtNQQCo+p2GlUamRAENGXDXVQxQsi0QI9pSLSf
Yt4sqZKxr66vLLE4iFxOY7wQxKqFzzphrLngxSVEkw7YgAuiF5f2X2MeXMUTetHkj3HZjHDVAiJn
xmviYi9KlbBLw/FeoJI0Rmlhq1UFx1eCkx/3qpMD5kaNZiAIA0zvikscurjFa1dLmjMYFjinODow
jGLz3G4pCfI1QyC7vrcqlB28HZIlNjguGau3LwO5/wT13xP1UlXOvP4q8s8Z9gzla04ViRyOPDuN
lA9OFfEUfOA0KnjHKVn9YtvN7UAlne9ZD4bcJqAEGTabsGS5jN/TjuYYyamKyS2EY3FQ2NdiW8jy
0yz1+akf9corhZLaT4cCUS/wnRTzJlvtE3aetB5hjGV2F0QJwj1nAXVxFEVG2JCriA1p/kBf3K07
BY+kad6D4do3tLN2+SreUBL8QIj3bEte54LtHLQ85G90c1FAIF4CWTDvJFE7GAVJV1o9WJLT8Ynf
BVYFhmU0DrGeXYZJnPbjOC3HXhjscYbAQMkRBX47L3agaCFB59LBlMGLktWIWUgYTkklDyeL7WQ9
ealF4sBUBb4OJ0N0tvcnZ9f9xzu1fRmxENopxnQEEJfTzke43z9M8zoS04qL0YT2NDdw5GImPsLA
yIhCO26HwqwSX6mKH/0qE4rXxU62Lna2Q7HeMqs8OWjkDxqbyuePOyydYcHp8uyrmcZrblTjWSZZ
xom60EllinhtIz0k5Yg4zCBMDDpO06MTrrLhJQ7Lt7ll8aaMDVGtZEnahKDAfAJBNBuPOWmUO3zM
otvOxjEmgzmYxh+ZBh480Nm/puPLnGatp/UbB3TADQb8EpjrMRUYXyJF2Dda/ZIP+lMaIDaNqNKQ
yTG/a2wpW1gYIx9GtGW0UQMt28kIAXqEGbusigEFxdaPXIrP3bjMe11R/GpWfkNmuytnEC19IHsT
+tkVu7r8gPfegeIZfGUBzYjA6Yc+UFqIsx9GN+V3UHNyZRbQP2ZgB5NIQeVo3LWpeBZjnCDgsV+J
rsbwnFiewvrJG5bUwoCU7ym3DugXSH1mxbjPaIBSQuo6t5wyFzT2Og+8VSXmEKGqEW+UcgoSy5P2
U9rJtzrSn3PoM/xmI8qraxDjz9K6dfaxmFoWZC1FMImOqcI/pW3ZExI40FceR+qLav4Uy1bqVvG4
+IgXpB8tc5I5iL/1NV7VyoSPTlQQAaK3Afqj28Giz6BCWf1N+qc08H9wxU8SOAa7o/+9CyvAL8UA
5XhhkWFNi+7lS+yVZbcLB8xjphSeJkJVEyRwWUi9PBbz16lVCL4ZpfshyqkqyHY/magvZKKh5um1
1sroJGswi+Z4ZExrS7CnBnnSCprikc2kaNHwLbWj2oHiMIzVVpWz+Vdu8KeShzSmPCgrBLj0uXFQ
zJktrCZ23kRalK6ZdjUll0lHTAZguGLbrcFV7MJnua5b5DxseNsCwklnJgfkuz6R27JTFrpC5J/q
RosR7+hQ/qKR4ccxJiGeglcYjYTmSMvcHC2jSxX0FYy/6luR+GPUVvaZ/jBqxHarpfkrnfOeTYx6
h3BcsVuiCIYe0TiwKYNM2QsuPth7UGUq4hZFBY2HtFi/MsIVBItnOjz14T0pYCdKjNC1xQEOS9SQ
5zxHz/S7nKxqxf1Ck82O4/LWKZi+0X/j36JL6kwknrh0XF8N/huTqnNQkmpVNHGJGs8IeCu3Ih2r
0zKWpLR33Aq6tDIqC5nRw/0cRtRIZjoejazZk2Z94ipgIFTBpamlke6oaok7QZx0txz3JCFch6S0
+BSji0JYaAJIhNNpABaq8EPavZU6gYTLiiAA9ifG7EYgxMKxhAAV2mM+PII4+RSECukYf7jYmvA9
Eg+z6Es4Fe/4RXnaIxZsCCuW3fPG2LKxJm1OBEUO/S9JRNYgdfrbQIb6yHYZVmf/s7HAOegG/uqu
AJUW4u/Euk/zKT9IJQvtTVda1Tp7pnndrg1TgpaFaYMtFr4tvIn/rsHeHvR9rti+c0Njbif/cff/
5bk8bi4WhsiVXdMprI42haKyzrjStGIsv2WL8V8Cxu3cqKR/3q2zZvThK1+aoGjoTbBC2W51ulgd
wk2qqV+EnD3Ddno7oNr++0O/z223dL1l9fb9k/5x9/bldkhKJM7brfkxHVh2fz9SFLQQD59I55Jn
9f3A7cs/fsF2czsMabAuF1U9ZXf81x9QsnLeEZhxAPhjeQvyjWSd4+JtBR+0cLQbFfLpttveTm6H
78d8nys3YeT31/94jDEEiN2hHWZ6UtKqYofwffh+LIhRVpjfX2+Pidan9H2u6KtkwYS3PvK/fGa9
pYC8NIvpXw/avjUzRSRfY3JfqY2yeOVo3CRYUH4hYZ1ABvT3g74uuLZz9TzX9hgA24UnzlprqNYy
yvf9f3z9X9+n/vVTtsenDaF/3VSyl1WxHAJswUco4hgUYYNsW+EM7s943W4u2NLxAteCM61OB231
RWy3vg/x6hT4/lIEoJ0xmO6/T223CiFMHZ2uEFz0f/uG7fv/q3N8YrAkfP/478eIlnVPgX3xRUGR
jlE+cGiKL0HPZ6+vBHP3v1Kc/P8w88IU0Ub89yXMA5jDooz/vYipbt/0p0LDQFDBCsxYpRjy34Iv
pDXdAi4BBUndWntj3/IMeb2L86qk09gVVwLBnzADKpi6YSBcAD2w/kTlf1LB1EyJOunfYQYUT4m7
sDRynFRDUwxrhR38LfiC3FA1IdQ0Oqr9c1tahMIEbFlnsGPOz5lsA2fIVdnV4xndgNGgJwav6plo
29iVxJ/6VP1e6k7Ya1FTO8Ic4yqGQjDG7DjbYWUqk4rXE1czCBaBFWp+NlEUQAnq2a2Hp0pKaMM6
kyl9hMpoPE61dsY5DPERkuHD2C4ok3MVa79E+q/W41Oa6CTnIBd9HbaM3TTzuAdJw9KWmE87+zmW
VX0Yp9nG/XOeslRcNess0pMXa2ZzggNjpptGpCQrl9oLxexNwIloS1Ec7oRK085tkpFPHy4nUWGv
VMgo1vZjh7SSALTw56gfhZ5V1VwUzU3Oi1WWYJ0NYznkMHBsY8wiuJ4KG3NW+WPWy+dObJUb2vXg
joYiC9BhZacMeFtgaac0al7EqVFRqLA/LpRI3CmVOtu9psSHCELYYmDIb4P6bjt0ukzIRb2GsTY8
B16NTB79GQfhPoUTheg2Ubw8gZBpFg0E81h4UC0tudP4fW1TLTtNGk9VA0MqJn2ylhZ67zrRiAaJ
CmB+C/QJoK+gRCX8gYu0T9X5C4HZgfCUEYw1KB2TeFq9nK7q1M0OSQCOSlT4rcnAuCNkBQVddk49
CIrTJiptHkEBRadYx8VtgxXTLKvkolftU46kIRWmgujrkboZQAM/QhtnK2NJ8cy6mmgEGyKeAV30
Xl5msadq+j6BngshfzF5BwW4mUn+AuL7amYRrvoQO6Ng/BQD6ZTSurunWQgVVEWlQzYfK2oZ8yoJ
7a+BFjHRKIIj91l1ii2D7K8SUsfGrUJZAi1XJ0ZEngXEqZiROjJjWMgqbjfF4F77Lj8XcCH+OPCn
aXOUPQ5xdk7BchJohfE+RAEkF7+CoGUjFJBaINe0tEFsMXtVe2LM4r0ZC4qnRPTUC7knkW3oqDC3
IjB3uXMJeranNK0voSg90DV25GjprmaK/VOR4wtJ6X4bUraQe4U9izA+1Ugw7vI6p3eaamS2lOZ7
WnSuXiTnvNLbh5mwBDeyoIPDkkDfSWtASr50M7oUgfSuRnDUgwDbhQA67Fo30k2oJdrDxTS7VDIj
sEeV5fR6HLjidBeOunUs8vge60niTazzaaxKH2YOHV+guyumWnBhA4iewWpcQ+hnF7kD9EX1vLCF
IkheZZIdg2w4sF0vHQSWKRXqHsdp0vjprGv068Dx51lkOmyhWNxC0WW+Hi3MiUMMVFL+0JqVjEer
3hILvhsdr01w3EsC3Ie3MyDkUDUPZhLB06txmCQSZaYibNy5Km/imPhWATViKlHdlimKgRIPZjgb
xg6pFV5Kr56poce5H0xk66jk4BipcI30pYV+OD4PJTxKaCrYmqiQMjQCjZVHV6ff7xrS+C4r5Q85
q6AhYbEE2bTC6MpVszvpDv369g6v6J2S3091hule5NpWIYel+ojkQ8nZSr830S9QOJP/RZYAFVD5
sxDydSlmq7euK67ZVLGEaOufM5xtYLpQxbMlJfRelSo7KNkHDW2hokVK1pCTBbdy9rtGCFPrNsGw
upvX+F/p0LpmMFHd7KdTWjcJXNTonc1hx4uXvje0GdgTD5SCx99NEaFeS8uPLmOzVREMx8g7ATqg
OEeukg5jUU1xWxS73sKBWORkWoN6tJOIZIAweIQw/RtoB9+lAtIHWA3StGxuxbLshLG+ZdZThKAC
C+XyYlEApfgSuGgG9jXX29z2d3rVPsdZjQYmvrVZ0DmhLsBrF1h1ojGxVqzCKwSc+FglGpB0meLh
kIHYQWHumQRUr86veCowt0SL6BbDsVsQAwFB6Zvqs/iKxvCWRRkWPzKX9E7jgzxBDsnNC8EThygn
qEidlV0SabJLMTZ35EoMd4bIcl83FRKws9csC2KogPNnFYsrqeTXXCkEFgzKzzClLtDV8cskAtWN
esg8PytxTL26CWW3VdkL5bHY2fB7RVvT25e4TE5BHxBxF9JcqcUVw9kuj4jOf/fUktGZOUoQ3Gts
DOFSC04k/y6XqHS60TL3VZeUV6sNDRRIy1Ea4QmX5k+gxMm5NEJe4lKzcBKWpFBGIyDUO7Pr6CbJ
8XAlz9UbEIAvpoquPFnbH/wuqiNeLKcD+C3zLY7jC/uexJaCqXEZW56Rd5GwycwaJN2XqjUns0mE
O8UQ/MkKr6GGDGtavKpg5E5iLThFUIvGAiAaoKbAzwbxtAgd9/H5qNIcJ/7Mk4x/x632ppKdQeaJ
+lzjk3fSsvVycnYPRMOQu/EzEdWHOaxVspMBPA8zFmQhfmToQSpAeK1ep+7IvEEl/1SAjp8NmgrW
NHvtrF+t0XzThOGHjl86UNQvdBEJhMaU7TXquxxpuDz/qkdFQFQ/N65AzGOGgsBuFemVZUSJ4OLF
iBPes4ZZraiN1J0N+VceDOTtIWOi3jFjPWbiMLT0bCjidIglCkPdOoaP/fyMAQV0YO10Yf7JR3U5
CBEKDgsEs85bPOco8LPa2FnNWLCHKGl3CifNSuA0DsUXPqqDVc8YJ2OqJoEu/mwD7QG4twMaUf2o
kQHViu4uOkkf6L5VO2YVFbYaLH4DQ/qiG2e0fqGtNY4UXUl6Xu1cQJkzhaErkb76nKmUhiiVjVUW
4VVxxMBDqyiq83fyUa4dsbRiU7zLnfYatj+mIYCzLO0KQ/Y0lUu2N5+CdN9F2vOQzbrXW2Qv6Aac
q5R0XDZ+rD+WNL/gR4VO3LxhnsXyC4M8Ux+kOryAPPiU6QsRiXqUO+lowgbtteoFRr7i6VxiIkxK
uxb2XI1+JS7RbhDBAS+s009xYb4X/e8uavtdSfTOWvzOAW+XH1NwnNMPpcdmmFIXlULjZ1sElzbU
PnVDlkm8NL5iwrnHQbh0C4YYIlZXKqf1i+Zk4JLNxocHzUxTaftRE0JnNovbnJFOg+joNS6qE9yW
3mWBcAkreIfYkkyHV6l0DEu+RgpOUZZ+XLCOPLwvdKIWfbk3GrpRQ/esJ8LKlATqXivH4lNVwpsm
cVmj6/TrKL5OuMH4mxo/JKttAUbpSK1A8DfMXgHYLClEcf5TqNLbsvS4WANvy/9ByFXTbEWXiAiG
bKfsERoQeNVQfMbzQsshZ2iZaM8TnH6AqHNgSw70fHpZ8qZfF6fA/SYTDqwh76dIVnnKGgHHHdEv
gJWpwQA5q1PKXzCcYrsqCW9aTNEhKmJ0gkh6yRqBqPcBH6KlfkDj3nWq/Gql3SUJYQkTQKVJYC8K
SXcQbdJKWTQ3U9TDUBFI3Zbmfkkf5RSXjaJrT1JTVM6YdPTX2wvtF4keHW//oDf7Qi0OTcpAp8ao
nYi5t2ElVms7dfRazG520tKqYGtiB2vbZesL9avxOapHkN7bTc2E/KVO+HaTtW1khgKtn+2e7eu4
riPX7DMAEOs3ft8h89qTBfXXye97vs8ZMl4NmPP77Ud9n//br99Obk/sH49Bp31CXVzs0n6No9ge
xwzb/usm4/4aLfHXr681aW8qY8RiPThqZf9IObPytx+8Hb4bY9/n9LVj9v1lvyaY0YHSgpUo15tv
CM74Hdujtm7a90P/OKceRdapbJNpwLRrZ2Zrzyx5j4soDiJX23ox28ntMdtBa6ikTKt6pNWfyghK
/T++//vLIaW/13dG5NTZmlTxfQ+Ss3RX8wqVq/ZkWsucEU5DyEvwQLZzJCzRt0FE7KQTMSXt3N5P
WyUxWsuLETZvgDDrzV4IbwUxW3m/q8foLFxaFfcbAWX4W09J8mySzOewKA08ZuojxNnp13ivPOJI
upZOPTrDiZVLaLfPAPEDp3pZXliRrnqHD8rMXsFo4aKHeJLo/uI8Nc+6sEtolbMLcqhwfyVX6y5I
7OWlv0yVcZ89mTdlWuwPBch06TfzWWI97GSuJFL1cqvR77/4/LJXwdorg0N/JZosPpU6zLZ9/DYy
8OSemO/0XS4dO+w/+a77KDSHfm0+O9TOy4HIZkdY7IipxVXe2wu8IwwHO+WFocQuRp8g6tYhfPpH
9ZSesMDhx0NYTTkeJILwCHOHlDHpkqGD9aUnVcUVD3kafJ2nm8NdHjq37GresHPHSEF2Xe+L2DBC
NrPRNT+WD2Hnlw9oFZrszFE7F9GaSxMdZPnnUtgTCUbmDJvzwlECdybY7ddgMnMh4eDHDNOBfQ/o
hV2+IwuqFfaWQ09kHh2m5KJJj4yjnckGc08Xlq31Ue5FiBNO7KhPAQSBp+khEZ+Ft1sLbzFwl73W
Osope8xfGaCzW2xL+9LJHovH+p74Y1vzgbezNQv3hi2zyLUNO3+z/J+GdZ2RSoZOQAdLIPLMJyjZ
0uHDOrTMiGhA/ECaAo2f2K3IB3iD+7BvvPmneq28DzamyOYvgHPnnwU9hVcq0GdM2tr9C6EkV4p+
UODt6VgRl0db2WV7aGeBc6tJWtib7g3OB6dpnq/HMnEFR70Fn+ZhsIkN2qu/gifzoIX2Tr/FF/2g
fxbv/H/kWmteEMO8x8/gaIJPAfP+i4rngS7SDaGQvdgsv3gBlL1FmMJrRJgfiHlbd7/EW/GCKfLG
rEgIn34QvMku2Yy68Wvw68N6Nm8Q8QZPI87Km9QDicdW6aayLWs3ikhGYBs+Ls7M3qm0jUKbKKbn
+it97QQHrLWruK/l3TV8+ElHRsIX42CMtKUrkV4ZWihtr09Anu0ysKFtmDSZncmhgr6THmYaec/B
Wbv7Uh4e4uEgOF9d5TXvFYzs0k2uRLPy24laeH5K3F5zIS/Sh4Ur6cT3U7TLfjVkG/JZKhyqOS1t
Oi8FQV4LX+F9cZ297lxdS1qf+/SZjAsEfIw4u+UU07Phr0eoexJi/1A+09YMSUx0/zxLQcMHqo8B
lKTm4qEv+QT4NT4YsM92eFzIlnnm5ybXeld/EY3Ctex0e5qykB4np/rRntmhyNYPdUedhVqPs3xw
sX1ckvPkow/x6VzFd/2luXaPncIQMl/NC4ZZJ/4R76dD7UT+F+Dbfa3YGfx3Aja8P66Ur9TZWU7G
HtWmU9W8fKS7Zi845hM1H+ZvwijbhKeCqq9zZ9VNL8JdQCPQnmwuHtJdaps3k6vsREctPK4vZvt1
kLh7fE69NLDs4loVlwASMzUOgFkn8ah9ANul/n9Y7ulpB3uo6YuO4eoQ30W3EGEdupXLZIevFEkS
Z3mBm2Kj7n2NvfRYUx06ss8p71kw8cqVu8q0h/zeH2vbeE9YpXjiZTlE0ckvddzcbn73WlY3+b7/
XfQ4PK+N4JMHUu/1yNFzr6FtfQcpon5r7+IHNA09n153bF7lT8iEovSDlS6lLBptRNuxp3alSkIk
4Ff6blrOgA4s9W341Fq36C4kTaqTa9mvCyIVx/wdi9dEsd+xiOvYWl3hTqv99BlY0Evdo7zmDIgm
rTgsCNHX1zm6RhQ3MV66+Ve5a9BRS47yPn4VsOrBZY8eQxg+I7u+cLGUO14VLwSEbc/P0c/+ftwN
xpVXZznVTumkqt28my7eYfZGMsQM08/YxtMjxt5CJMHwq7xIvEWtk/xMBxdq8kK0g41uzANrX+JK
Wc58RmJPLB6UPciRZ0RA4LTMcwcF7iGhXiP50WrrsXl8vltKb+KtH78Sl+XVOmM8Ku9MlkyBALRO
mRsyOIzhoXxtGIc1vuQ1IJbvPmai96f3mZUqiJrKpfzDAO2s7z2lmvItP2Ld24PiET/R3KN71y+g
aPbqeu1VrSP0P/LdEKxve8wSL5EfKFxmT6/0ycu38D57pEV9feApil/NI3/w+kdfGHomAJQEj9f2
ITFt8I/+GLrLXbcnBGD7LxwPy3toS6fQ89vnScQ6Y5NU46V3rpE5wX1xK5/LZ8KpInVPBjKvBCKT
sXTmlG78DtNaT6DO16JeCQipd4nPM0iXndXZLMBb2tszU9JKZhd2Mgja5/yLmYFh5AXbmCQ4zOcA
Lqsr1znTW3CsbdETvZBYDCf5NH/rra8B72iYo6Dy0GknRHDHBOUzk/IHTnZ+L70Xfqvyqkjv8hcM
FIbzzPowcof4sYD6XDbayWNn+Yt2jY/wzOzC9wHyaO2R41Gvd27e2YkT4D037ohJ7WijBvfLAUY3
qQ44JL3SuKsQGA3ij+jJInmTa+AufWLj/d69iM98UL8iV2BUPyqn+hUWucPgyZhR2xEZh+/GaVxs
soV8wEZvJB8e+Bj8DN+CV+GkHOpT6AsuBQDTGXym2CNg37plP25nN/ktPGE9wM4CSs7wtoHJZXBy
oXM0kZP9uJGei6DORqnfWMMdb077bIIxtkVn9tY3EW4Rf2/iPq2Xab0DUyDY1QmLaZx4jI6tP2lY
iQ7ZW8ESjbEOXZbf7kycqJJj3qoTwYcOmwYB+fPAcmgpX4mwY8HDUSQfK7+pQ3ZSmb+EFIiRqwfn
oXNkGMH53ugfDXNXjY8Rpd84amxRpEHtiToiJfWUxL70kDqG87UDZirsT664g7h6Fh4ty54bv8w9
ZGWSTy4KQcthY/evzTXyE+tW7Q1vF/hUs9zAR4PpcJU/KKR82KU33k/XYLyG9TvR4vlHLTyBb3Km
T4XdJE7gi3CqQNhHhSPESGnCm9SjvSSsQviRLOUdUqkP/irzLUzWgLVpJ+w74y0zuTj6Q4WYqEVH
86RCtRIPCDKZrihTTcYjJU4twLtuq14q7ITiQ35qZqfDLMM2sSYkCfTWGFyCvTW8qi6VhIgrhWFH
2iNMuSbuou6Vd8Y25hMW0pKRIyaz+fj3vHP5fWHy3vosV+rnlOl3ojB2YKHKB+/KyBOhIjxCr3Xq
Z2TSQPJBRaQuS1AW1NXA4PGAkUd7qPUz9fhCO84KK0jvYzkNAe0YSDc2TlP0G0PrpJSS5WeFjzbT
lYczN3O74l4OWRo3j0R3VL76pX4J1R4P7he8Q5NlxK/qyufceAFVcBBbGxkyod1AfHk+i011xc4f
JNKGRvRmHkXipjtSKiHNHRvoRAk6dHVinIhBJrqDUYxP/GgLjv4INZH1jjyeEOPIVIIAhRQHmU+r
PB0n9UpJZckuTewLD0FCuLNDs+LV+BmorqneTQPAFXv4FCT3j9eDsQ/SYJ96Ks95x5xQEazd2dlV
YONxapND9cjShfKjOB5q1ab9R1aasr6XHh//Pv2REiDh83lGoUjjibn3SR33WnhGhSQ7+mU+it7Q
e9VyJtd8OoHGRRlp4RY7oquMxC9BPSexlxfuayxCzPVWLobsBQCf7NRmnl5+QnXs75rb/FyOHnYe
sXwYaq9OYV+5FFXEZyyUAuo3noHOIg0990VpH2fhRzD9MmP4o+vgkqGsfe1EmxXhS0eFmSV4ZJet
Iz8s1ym2SUq0/Kz2WGDMu7C/skBdTvkOVgyJUBQajWPPLCCyxEhcEMP1JVhfPS4lZGyPQvpEU+eI
AMEcD9o7irZovGX+DIqYbE82YVC0K1faD5ge8ns9Ok7VXgmessQvGA1Kp8CAtS5fFEYzGcUZqsPy
vUE3BTLOYLel3HrpynKG+RHWMIPd+GV+jRPxFB7AbaTVlrEjdzAlazIrn6KQ1hYORc0hdUvEmMxL
c6VJSwJYYjC2OYiPlMYv0mPa7I38VIdunrhT/5t9wsg4+0gthFhVSo2EOdKjUzSckhS/3SJxxWpH
0ExgkW19JlJ5Ar6HxzHcXdfLb29dC7phcLFzFBOu9lFFD8mhMPaSr0vHKjmDXV4XYcwjmkunZ74P
az+LzpSjC4t965ncEozSqFjmhzwNXRRVqEocHa4ba0T+hfre0cx85g1Y3lkNkryoH9OUeblOb3m6
W/OLInrJtEtO4FgMFWDKrRH9WjwyZUuyA05kfFWpbb1XgsNyJP5iVpI150sOwKd4c78Xb5qn0/w6
qyFzOYvYCYBr4c1fDDYiuDriFxWfaZrWMRZYNd7PrJeFZ83vcj+y9jrRUC+N5OXRZ0BW+hdT0oTj
5RBPTzxpxhw4Ikp1DKmFMBWxYGKsW7L7iZzgJ6YH5ie7u/K5MY8KLWz/KnH3Iaqph/usO7pHFPKM
6LVd34Vv6Vt3fq0Opf1afSr76eWD1Ez9lyU4HclgjOC2xKY0fosZmOYLb8KLwZqGS/QHZYHWbm7s
ZffxJb9PKmTteA5Ql9nhm0D0ojs9En1nvZHLdZ10L/lg2UW+HtOYcX6q/Epws5QB1Tw078MLY2nh
1ver8x/pvT0RbDuwNaKbRBeZVSrH4ppf0iN/kN09asQS2O2uGf114qXq/o6bluGGnV56LK5FtR8f
pk/Cs1nSxDL0dPE/2Tuv3da1LF0/EQvM4bIlBtGSLMvZviEcmXOYJJ++P7qq+iTg4Jz7BjbWXvay
JZGcafzjD4fU3JEkzqFoiz3q32G+SZBpcWJQwT1I8SZEkpFJQPkT/cPtK7Eb9DC1Tzn93LvEbcV5
20jmB+YW70TlHrRPLGNkqwRMuJzP15Isypp1qh6YvMzIwqdXDl7Amj6zBhFXCURwSPYdTfBQOeGG
wyhbflKv+cYGADa/5VmRW2LzuxWy+/ZXfoL22Rx4F+xcprvBHfNvchHLn/RaXq1jHVgexzvz/Pd5
4umSfZFLdnKIa6Bw5JDfIBq6ROOlyt5WC+tKn4uKCX9GYOra2W0NhMCxeGuYjk8aByrnJXulJrcw
VdsZB/UHgEn6zNEgf1mNO15xkmVGcym+zZoJrDrfMbSGC5Wq8sLx0twPbzCVdeAC/0Jk3NdqBd0F
rAR/RJCn1K9aT+ZEy81JaUjtlS+Ao7TvOYtusgkYmWRZcvyktMDAkmU2fTffyORm1mxhn9IuP3No
MpzHH2vyY099moVP0T5pXl259lsdEHoeWNDUtxxST8svnXlJy19l57zw5oMgLAEknQPwRgvBfV2e
4FF68qPk407DEX41TsNdbO3Ge4Fzla+GUZfsOM3q2l0dHeQ3E+zDvLOZXz8MoDAKuAZ136d7lizC
p9ZwcvOP7gTFtHk0kkD6ihqYGvsS4sLkxb5zR/7eou8jkBckvyez8l/aLyMQJ/GYHKOX7kmwYVJ0
khzR72N7l1z38bB/6KyXWkZvtf9ASNHtgBN3pe+ioZ44QrjVviDVr/Pbbpd/RL9QQZ1TzfBqoLbu
8vRBYFFiQqDe1eZj6rgWPm7TqZlexQf7GW/zXgZEAbXD20vzWw40P8CbqNl0jIx7mqr7/L14eES8
Gp/6K6eR8d1ku95sMRCGu/xmVR9gXAAzDpxjQQf6H4j2cC9t1Lzuik7tRzsGzj1n82PpUWHSF3VH
MEz1TX3LfB6knN/Gt4tAOOIv6pHUwIxAQjAYn2KC7bl64CxQvqtL8GjRDWOkkuGzFXQcwrZ1epeC
Pvsb2PGTdUHhF25/XvKA78rqUWIMIfemodGf5RWs2ctO6HgZ3KX11ESe0O/Iy8PNEDK+BRuGAEkO
+/2xfLaHy9zd89TP2PU145EIIHAHh8yeuvis2QhaMLgsbvAMRPh/kpfXjd2OLbV1QjJorJ/8ByLj
QMHZ/nerRcdSMzBDfHKs69wfze0caqZ30047NPXhMUe9n3wTuDZJR95jBPEPot/qwqj/Ahtx9GA+
9FNoW16HBya4HjX+ho9g/nyI/NRkYSUpoz7091Z0tA2eF2KKXfQGTscRnjjDF068VEsAls2NFO1D
bjQKxfYpGoDP98PL8ML/NsTtYLw49211X4M4k59nvo3SgcLrlnE/cFgJyBSlenuZWH7WBuNOZld2
odKwqw95i4YiZbviAty5OLOi8jbA11RtTOaEVZ3jb+p3h8xHiJYariOeebFPikto+1B4xgs5dxug
qx7hHZdUm7v5RbplG6pdFlUTxgmNHw5RjafGhxLUJlDz2zR3u8knFpAb8s4nwsTUQiRDoZttVTQ7
IuwwMlFym+xePkp5Zrl9oFZvHkqqGjO7nT+5W9PLFvuwHfdZrpJt9LHocS6N3san5IvShXMxWC4L
ZOqzLFkHTB8oLI4/BZ49b6n+wBEzA/SjJ0To7vrJ6ja/lpiM8zMmacFHotmQ4S8UyoAaTK3bLSM0
7OPzAqFSHBR26RekXfOnQhN7rzVAM5Hi50FIaU/QG1yRQNbd6UUWzLQrlArL2WWPMm3K3JPSS297
0i03OW0JQyXyc+fQwzmLJ91bkI/tOFf7TDLtc3iAS3YC8GhBaziA2m+c7gtwYWUP+k8pxJFCAbPi
jGDyDJ6RZCHSYx+AxqIdlOwywpralbv+t3CQ8+1ycw/kjt5SeEYEBsOxBGZEhqU0qNKPMF5wrIRp
Fd9k4av0ACbKkhHkRFfiSMTtBnsOJvETA+f86myK7RLQkaiJcYDbTjAxaC/SNEqk/IYiKXpbxFl7
qS54IFx4MuIgZy8R5yzqbxuEJneBuyT5c97Zb+k7rkQsDXya8mn+5JVYVgwKdnnHDi/GCxKS+dGk
qN3btW/XJ+0TEZrKAveePIjbdN5GYP4cZRQJXnTO8osFCb+Cg/XAqqVyZ6gtHhBkPpTPdJKN5dTu
xXPCIOTnm/jUMKg/83jvPMxHJjJgNUywW/vMAAdpstl86gZE0eOGsHYRcAPYQ6G+lSNwNwSuNbvM
oaUUyPmz0b2US0CrjWYo9Wv+yM8C7LQcLsjdMXyeO09jMmgueTOQEGV1CxfrLuHE12Lr6AsSZt0Z
lz9IXa7gNnUBL+VUYQw4arzQnbHDynmrpd8BdswSbTBcegPWPpvvlYPc6oDTJSfnXjuWxovE0s9n
liKMPYIlPuBLMcvLNni2DOmeJZvSGvILFAlGJaYf+MeQC7qXh8s6UbZ5ieRK7AQMlQcOJnq81wAr
6gOfns/KK/MXTWE8g6fzdFsA0na7N1zvoD3xhqxk3I+GJWV+5F/Lbt8bGDOjp/X4OyVX/STPWDk/
Zkaxx92QxnrN9E6+m/mbmzriYrqQNUolxo3hRg+U5+T/HbmtXBHXhTZRw3UkdyXtwEdCz0OM7wbH
rdBrtn6ONWGTs+eOc7906cA9ymQXPT7HoM2cyrWQdo+APdTFDU8RiPKd0clrmvOVfQ/7/1p+5aoL
wMY2fwb25ws+Psj6sB1HDP4JPc2ZlZKdj5Jaadhwt8ukRCHgaXR5Zlwr1SAGs5wceajs89xVlQ8N
oKHseEHuH6/CBfDUhwkBkcfY6jgyRzhP7/mMPCJWBYZSZLDCXaX+oXBpUb47uH/62Vfiw0+Y6oMs
/erA9mc7PihgaKT35AFQ5Wh726C1cd19ZazwJZCramyv/c935h2cIeQj6JTVMN0QztEfdylPGjzY
GKjC44NyrfiQUcjyqkiguP28PRt/9bCsN9xWfp/O+PZAY4JPPa4dSxkeI5fDoMeVJz4wifgXfoTH
IYI5oTW8XTZXqxKgnO+LHvXtdgv4jLjTcv1r4/JyXDm/xOdlEGwPqYG26VYw23bbA6QG3RH8R/tG
XvpTdEOxgTckixGXyXCwR3c5i3feeHqgSyBRMfm8L5fDf2v/wAti2WwatzwecGHMcgD2HixiuWyI
LCFTvtSOA2I6ugIG3mU0gWVCYumburzYNjHSPRMVMe7Y0qx7tI469Q/yntRngvAe/CCPnSvkMvGo
btzJDNprrB4k1obVW8trC01y6x9AA+X0i0kaU3mvOIeyQWHpk63BqVB5NIsj4ImUAyY8MOZ58wjW
swSV01usu2zYF7JbW3dcj2AocR48WOuJx8DPOusGoEQQU4Cf1W1IbdRXEHeOO4xVaJ1P4ofMF3ij
3GU+BT/HYyA8jsewAilYCMLOCYxJ7YlfSPC3cE706xgfPMoZiX4ZtErAO9FzT9CcpTeZxFSnCegc
xTb7LMo+PhUfez3R2GBakAM7jEcGGeHq9zRIY4zjmYtImR63/ImZe+wlLccWWDoBLTYbMNuPK1dL
PmQiWYETibFOPE6O8+ijxJVJjC3xCq7C+9VxWU6c8ToNbxk0MSR3dRGW+hlKm6z6trnrVUxpvWT1
MXGqyWgoA0fzYIzlCinBvmy88Iz5mFP0yNyz+ge+5HI3BhfS4fTAuTxSDta064h9mhi3tLm2Gxsf
HSg6qkfxBMNxbcK/278rPRCcijwSqs/2SZ/Df95h1lIEy3AquT955VIL591eVJ79PBNjDxZCFInH
I2Eucn+MPmDCVVvXad/d6c9geNyNHuFMfsCoh1EIp8BSiSogKTnAziopfR4dN4qutZZgpuQXED65
saxAfE0A2FZIVV7D50bzxlREO7tlz3DQ2AYHE7LfNc3OB5P75vp4rgzLiL6dvuGTojg6n+014poo
nBiM6Q03ljKPj8T1b4QgC3LRPjG9CDB/R3g0tSn8SGwfuvJpxckI4gODYALKJFxub89o6mCcBBg/
kZtIaxKKZeXNToCGZmrwhF12wmn3AavnHnVjqcIFuk/NVyajc0y+YKmW99t4lfa88mSHi+njmEb1
wCCjwKUG1qnaavFIhIw+n+Q58lr8yeB4/k07W/fNabvT+OGxkoHylVf2TI4WWg8Vzm0YY1WYGkHf
wqjwthtuujodKWdvPCfUDqzl0LvoMMKecvEdj5bjpF2h9LeP4GwwORz7qEgV1CgQoqtVRAHTYJs/
mO+SRqS6DfS7OxTt9XjiGzzqtj12LUWF69A4h8NyGz1zR2X1DLMrA7kn6AnDEdYQdecQsWagfzh0
ZJgzrrUrzxKgFd14R9uzTVG7gxRyZCt8ZtbY+xAuQXJZgSpgUuhcJcE6FnoCm+BmgCiH1Z8Sv70l
9QZU0XHI6XbL6WDoQTm4eYxzhlvrNwxDrmIzucK7moM6E7TzMoqSd8rdNgud5Bafe5igsczk8QYs
y+IDMw1GJprUWnxIXzBWWMb0n/ZGwpvWvi9rj+gjg+ON82p116Z34SBuI2kMYZZr9E85pCAhxJDi
2K1HLb6lsxe3xyk5LpVrTK/T8Lh1vYASEo9YF40ZihcE8w/ICSs7qMkawN5e/wBGcGjTBE17YGDy
KBiyMP6BpKo0WG6ZgQZYH4csC48FojGe2IxsrDqlrYknbLJlgSC3TWZJwv4qffK1nYS8VJw8mlxC
E/LU2Mkrmd3+Rsrv0aCXy3YV/GTdbJJ0DKdxWMPKr0qIcuCkhzHDYTtJM+8luJ9vICK8vYWnDPLl
LYkeYHAs2E73tcpopOm/bAvItmcTOaqGrCQQlFfs3IgmAwwyrkxLyOlR/9yy0Pd+M92omxLaI5uk
H74Y8PRAIu3K1B1Iv0SusHpJdj9zQZAdmBUSIYWta8oBkRBoS/402SwR63jUjEMsDlgGykDnMQLb
K09HFF4zHfWV4ErKlL1UXSNOXCwsf4sRk7W5K94YM0wpPhkr0TptD5sfYjCzGLFy8IhiOZCLkIfG
ylNCWjH37I/8GMtl/wEhhAWK/U4yQn58DAR1M+dl3FngrJENpVxYxsb03NnwjDmbY5++59jAm/Gu
7H2AZXy5mbkR7oZ6bqZGvaODYzjA9luTgcfKb5Uxwhw442dHYbNDkpPNeNbpzxJcMuNzO+/xUhxB
8oAlhNgW9B0QhDMsPquJ0R+LvTyGzBnwtEL7uIcTQEuGkxhXb32xyN+BjVKsU69u2zfME+BPmEXF
3thoBkMP6y+EaQGYzObcgTBFnMi7/SApeOHMDk4gPQk5O0dm8fjL+okxeL3R2mHmZjpk/0hdtUWu
GGbGy7PAtlvi9ti1KizhjBOSKW5XrKtQCg0WKQiATVo2uSVeLeC5MtpmU7+mzazdKFtYtENWJ5ms
kKgqXDURrL1nAzKKclhUzAwYU3Kbh7JIaHRLiFpSs6s8qSPeJCJB6iYeoxg3A1VlJmGXsMdEjvai
A3DWbRY4CwHdDaHlKMR5Ir3Qn4QpcIKPegthBbZt+wGr4Cl5bHWbQmqTTv6FU1mr8d1h8SI2I59G
Y3dO1jIYSa3lXBPHdhXmkKZ3YnAKL7eUh9nWav8v3unv1yMTk5ooty9/3+pyzAscTX74+7eyzJfD
DHJTpSTLVyoeMuXm0yIIbw/scTqlmxNU/l9/qPEKSfLv6yHBUWlUG3uvtEzcTm8IjsuTf/+h9YFh
1GwlgiBr2ZDv/8cPZHjK4D84etrmiPP3B+ZzRYGX47+//vvb1DP8yqoM/1Kq0r8Qrr+/ksgLoZHk
+SyoqvUobdY0Ut4tWOnPWLdbFnMkhe/vDpH+r09rY6Ry0/3Z1/z99e8S/vmL22/D7Nyk0dt1/n2z
yaNw6qjBhh6sp7NgQv69898ffylZ/8wE+/vr3zcNdMyOTCdxJmWdkBu5pa5kp2u2G/v3h9i+/N++
9/cPf99Tx+SgZWYaaJY4lVah4Ngbt1Bd2sYTGYVcEkusAO1zJ6uYiLSJ5Q70N9SYxFRcBYy9asIy
d05kx5sehgB10EvNkwCZWSGLGfYGb2cgA9X8izdyR+UXfcYkSnIiaG/qyBk80Ro0RlY4bRkQWmZN
EAgmfNMrCaKMhlup0mxCOuKr3KIhcmOxepRNm3dZK3PvltHeSYu4awY25Al3xbEih08zF0qiAiPS
TU1o61hUTvZ6cGb7s+w3k2rC6zulepRphaSU63JaCj+22wwb3YZGCCCJ3pnXRVXuWnmpA02H+NoK
jAlmjicLnMPA6MjGcxBoURKAz2FOrCUYD6Q6WxrW8fc9vMoG1IpopujclGOIh5acKhpNuK51Ce6j
a2hTaznGdOgLAQ7V6B6u/0gMZ+50vPh9hddHN1YQ9qwTXiUdFXn7PZPLwPtxDDJB2+KGZnom5XTr
2YTQHlp7ugqJq2RUhRJdmRWrB78lAbqZJtsV5I7tHRk7EwEjpCSMd1/W6TM5xiF8+tQUNGgz6ufa
stJQWeEgkbmd2gCEpsgj2kTj+1Rz07pW6CCvz5pD7VDNnDZl4oURK7pTiaJtfkcfOELNnGD8a7tE
S17bJZIoLBOiZsdaD4o6w5qs8Q0lx0ZSw8OoKTg8JhUNmBGwysSAmQKJkiFdBZw2fD3XeqzOmEc+
qFvVhRQitIEQoXqhoLVgHjkXnJeYNZNkBXIi3uqRTyxJOaRAyT6Nw2zcyuxd1pjcVCTYcbCH7Nkk
+Zs1cBqVjU8nc4xTPLLBYaeE30gavygmlSE85jGU1OU4JtPsEudQHR1tQighd9DZjNotlO14r9SR
F4uqOCMHE7WYTgSZaudKba6rGGFI0ehFgrIeFct4bVUNKsEk4XGRYjxHzlBrB4Uax1dRkcViOgRm
AiEaniM0+1jOVZil9RCOjUFMaFMfDak7WxYGXXmLbXdsKL4QLVwVJu++lazrqKTse4j13SK2020Q
Ueek1gSaY31XzSrwxEDblun6dytxnIsxniOToodFR8LZlrDk6WVfhWMqHwmKMUIBkzZblxKmkkC8
l41veUq4erkOObnh7L+L/m3FljiIDmEfso9bbcpVonHXm7guOP0v0YdBCj2ViDj3UxwHy2PZ4vSu
K86pa9oTeprhiG7lWETKr7b0CGgagDOWRnoNEJIG42gYhCRJ2aQyXb2hVNobeb0fTMSzfd+pNxXk
CGR+oT1ZsNjUhSKpyUgYL8z+BoXUuJcjfO5LfHHL2iSFtWAn6Pon0VXvgiRybRqVAF8+7LkxIJlH
R/YMqVBPVrJ82nmTumqaeHaC5A2fXNFiaDhvOVPOAYOAg0gbJM2Ylu8qB65Ht4r0mLGPOMOUumuE
2JsMsWQjLUIDsVoUsK1hhdLIectQa9lXY+umbCY2Fita3HxMsIGN+1CRpTUUWrVc9SQ5ZI1xZIiU
n0Wknu0K8vpQz09KSR1HvhG+zXTWRA9smHRvmGAedHuQjmsKTUPaBJLNvMa+ZvdPi1zMoSZrp5ZH
A+QI+ztOnP0yaj+GoL5BcYUVi8OpSFGW25n+rogzCqHUWC+Grr1gjtKDfKxp2KUaZ8IaIKpbBmrC
zZ2nyeGbddMc1ooJbzChiyz5CGE1t9aQ6WAv8rCgf71ZYl0EaeQkhF9XW+rqhGVdfRrTRruObfYY
KU7rsxjnoZo9YXgl3w5Rc3LiVTuq9LPMPFUfh2WiqQMVq+8k5Sisd/LqvudlTA+lSH8XfK6gqCdP
hPwgOQ1r+11K1+nkNPU5apciyBAdox6QP4qNIiFH9LPspjvJTZOeciV5xiKeOo9OxkKItyKtLJv2
JHwptxJPKZtnRikei1JzNsuB8nwSnJsdo/DSXqILSLqJLnVesRqmh6T0J5ujU9arGnTastivDcfO
WqT4X1LtFriV71qdNhAOYOZxjKbHIVP7MEahQ+Nhg0jQDsddlp7TvPV1q/ztLQV9gPIVIVJHBCpE
2GvpFpGmvgxlLLxEN+ZATI3pl9YUtsbCVqurpm8IyiOr0/1SLp6VSYOj0S9XyYppimnT6pU22UFb
vHqiOsNJnYnua1laRgyOfCGr40ltyjsh1re5Hi74ioIR5LN2WOXpRFBmHOD9NoFBiwcd1PCSWXtu
Xh1IaplizhZbrmUaFVDnAsVF0lBGq1GozlNBaSF1N4OBIAmvVjbbQS0ekf9cxDKfMC68lTLT8ay1
RAXBgb5t2pYdFe68koGgZFL1XWW1V2SGx/ld/4hktM8M9vtKV4DKLTtMOaEfyhhah5mMJ2lx7hVk
yHHVObRM7AoCtyvVfXZopp4Ie4WlXQJVVEyKrTW2v9KV02Ztj1BlMDXMOzUOTRlIM68srLeEt5AP
hqMnqBVUkwG/rl09gM3ZLXNGVsZAt2pY5tl0RvU459Uvwv3dyL34aNbXttsy29MIU9SJ6zdRvKx4
Qp+X5GIbJdyG8W3RZ8is+AdK6nFZCYZsu/nUSbMMb/g7NkwO5nE3PCcSDlLw0XOnb/0om77Jz4we
HDpLcp3iH4XxxTmOp6+4t6JACjWjOeDIaiIEnIEB1jpssd/e5Up5TLpSJyet/1KGKeiIiAVKAQTv
7PU1jSBitKiEmwV7sfjd6nsPS/LBM5SJdrMSsQWt+a0ynxctJcADhyjJzjRfKA4NQosihzJ8qA0K
3jzR9nNdY2SaWG9d6oRCHd/YcO5NW8Wua3OUwOSdeephqmScGqc4zsqKjWO1YUxyvVmu1mEGD24p
Zi5SReBrANDjW0x7sNfQP5ut17UnI1XXi5WO7RljAmD9hQMLCIFN1oCHpd5FwwLqhL/e0ZgR4uQJ
ZmEiw2R7UXNSsaLshKU17KAM+yrTAHKdDRwehFwfhOUmuHkTpXlUZqn3rUV5IXjqsuJJeFaK7hnZ
OvukDXszQ5Cuqiw55P0gWaqcu9zkUWIUAatJ1XZ4HdDnlEXjmsoVxGwoyp6Coi2xCajOld5nIODE
VmF2aHhF3N9k09Q+99AW/Yb+Ou4O92QXAF/oDY+s4EA3yXTpW6UCGu70CvFe/TBk5P/1BoI7FF1h
OqpqSF7NXd+SGTpm/XZOrEDOrH56pDRtgh4ZNnRgviztYvCK3HhfHOhuid4dBSJjQEvlvdPbS1lr
m7/WOuy3yWPmhC1g2OuRm6NvnFyOpFLpV+a8+PrQGeixOUZIrEzF2BHZCA4SZfp7zdnXI4Ppp+xI
WCFFuYQS0iXHtMXknEnaqDHLmMYAj2jXFmIkkHYq7b1Wl+jdWCYrgdJCIy3Hi/pHTS7sczuB7NZq
fajTTYYA4ZNEE+U4R+utLOOyr2IOcaCexvp8OxVAXc9jmWS5FTojhDAKatw+u/w6pk4WJCPN9XyT
RZLkksKfX7STHOWBgssgqFka7R1jDk2B/Mi2xmJn44aAg+KUsF/lYFJboKayahxPAlsrFqTfS/xs
GxN807xCO1Yrr/ErATCkE3Cod8mWy0+9A5zSioo9T5Wj28XKN70A7RNcC59kGVzE1BXlrrERw+oc
bXY6lvre3Nso5TW8IHQr9qEBZkET4SSfDITpGMpPu1jpjbPWKchJ/z4S8LhKVQ/kUAh/rZWbiAyH
HaZ6GN0Co1UxFyvb8QWrOBr5K+uzvFIYGjJ4NXZTkLTgZkiZbPh11b9KUrqw9ZIyljVZF3YLdHSq
CCCnFNb/sA43K/qXfriV1Ck+23J2UXUhPVLuauydX2vXtwRlHidMu/eGTa9xlO7rygojbLWoH+hq
yhHbdzHQRa+sW4oht8q1L5EnJrzmVN5lelnRdljhbw2vUzQ/AzsYlE82q5zRH/ACaxFQOM0Jv1tB
Q6IIc4r7G6vpWFva5Kan0y91chTkbT6hieRxImkOpLWsdoMwtipUnkjl1iBOxvQMR47OVQEzVNFQ
nyiiDK1y0O50MYUT8MgUR+k5WSSo7U7b3jI+WU5JBCJ1nFA1zmkct03pW0VZcLSV9HVO2VZJdiQD
SUG8WXOERT40V/6Wn9RDe+0VltHFjIkmjXWbH+jeahz4PKIg3mVhdDQVU6YofqxGsr4SwPCUZLQK
14m2vE2+D/R/Wv3Rsqw0qNv3JG0VT5tjmpRwzfsG+n9CXpOSJBNlV5nfzmSwSJaYAtlZyJy1yf/+
FDH06wXPVy/FFovDQ1d4XXLF+/x5XRckZA4A8FiXRI72T2tSHaQijh8K46Wfpq85ww4aQx551wBz
4DaYYpcLdqv28k0/l6hDYJAo9Qxfwb6Z7PycdCfyr967FUuGUnOORDQsO8cwbbi3033vlNM1l8WP
Ru42YduoQshTM3a9lecPRlq8muKZVHrjeyXEOc2v5dy14VittIGyeWs60wnqHeDWXD/PbEgeaNTv
1DrTYXDo5eFbM7HTr06AgxJ+vQqMRvxbPqSVzoJiCm9a0J5JcPg8JX9hwZr8MYtgSlas70RlfaV1
8d2Q2Qqq2951SjSeKriUE7uqtdrfTi8rnrlZg6TD+vwx2sp8K4+S55TcJHwr6qAlv7NVva5I1Tul
mw5WXlLTiMGvWMH3ozKfpinWQjXWOPAn57WsJ7AEi9ZFsx5m3DX287IgOxgxjkjNsFQ3zGUTJooO
EGMZGgDxsXUTQb5TojYXNL60LlrmbtLqr5Xj/BC+WPvZ2H9WJk9cxY41WFbzohUKiHRm+b3Eqcii
tmtspDQ6gWDjWLVI9CGMzzpOIA66LZ4600dP3H624HrkWPzOU4ItJdNzJ+VLdDuRVpXSphyG8teI
RAxDHg0qscoSK03kyB9SCZ1IidfFWwr6yCnNOEk36dJ0n5WCCiqy/aVv67DTa5ZXnVIumpKXse9f
52ldL4Vx55QojXNMaAM8Pyq4i5gqkeJMFQmW7vAaUtFfBzzs/ET04+6/jd7+X7L4FMf4v0ZV/EeX
/59hFX+/82+bN+cfpm7omCFwdFMVm9y8f2dVOPo/TAW/NlPFYs0gVI8UiX8F8WkmTm/kV9iKg1HO
X9refzm9af+QFYWftvk2iVyq/f/j9KYqKtfzPzu9KQovJ2uyYSkK2V4ca/5Xp7c2bVVM+Ec9NEhV
2Wul7pBt0x/xGXsudOC0UcXNRJj6l7b6FistoRehSR/KmlvZGyc0GLG5PNhmSRptkbjmakPOqluN
Xkj8RJzguaaoDbV1Cw/TUvMmwcvWjs+jTAwMSX6Tm0UOXY/ReomZcoFD2FGiY6kU5/bNENN3xfPt
7GK8P0NcA+MrlMXwVVVD7EcKTZMT/zrTP5XJIqjSaZ8Q8YsPK44/5baptbX1m0+a+dBjtitQYJKF
lzCdokPRo/KusPuiYbtASZ9lI8BXiR0TVoApm7JnLcmdXjlqWMhel5fvYUdCEyls5tFu7QV6h0DZ
Q6BpadfrXZZmipv3K7bP14ST1InaYd3JFjTxGo/aQ13cLGmehfj4pHcrZ/FUOA0tu2y+GHjzKLDZ
OOOS7CNDWlB108ESIIKRMdZoP62fyNKKoO3qV2dRyfATgHm4dyzrauyTuqLcJ5xwd6sQUxrWIOhO
pFIK9UBWkM3VTAusbHkm0+ehlEzNrcrkxVkJciN4TveXkh60qQ2dv4rfqJgvQxfdFRkoZCvncqBP
ibRLKchhLZWHfEz1o4luz2hl52I5tIjWvsG+RsW9V1deojoH5Kpk+ot55EcxzFETQUNkTH7ZshTr
DqlUtTDOxtayamkTO2yUtdaSrMVxZS6yCJHKHAcKh56djOOsay/JAjPFeWwMqpG266BLCrARs8kO
q6ChL+f3uFWEVt8gLB3R85UOmj3Jsnb9IMPKgQIcLk5/q8btjZPlOswhguYpTt6xi3HaJn5C3WxV
0Aji6iujQhyT+R76aYXHzGEkiX2XGfN7YkM5L0wOsaUOJiArFzFi7mo2ymEw7Ve5M0a/6IiOHBzl
W2rTJ6f3sFFHaWfXN1ZBWJamWB/6nL3p9oKB2MjTxcjsw5qQKMWCNm1kU7SnEm4NZayey3oBT16j
6CjDyW3gi6k51HlrQMYxt/qb3KQ/q9qVrloDumqN7gsJMyFQYJwMAT03/ySObnzc+GNSYyPMozui
YGe25+U109SDWprBgrEcnQxIKn3s3Fu0JjXpxyBM6r6ft2zYAtZnFR+yqv+OkkS4ebEk3FD12gv7
AYc9zXuuM7vxKz71brQhDsgF2r/RvKNzhuAIRxondSWr3TxhsuOkC+Jhsrp2o+QrV9imdN1m/aAJ
DLT8rmccUadI6Psac2+l6ZDo57XbGTjTthysBBRnk9OciQt4MI3pczJmBCLqGOMxoRO1eG5k/a0G
WEu64RinMVAq1EbZA9c+c021yM9Kat9nzLjBtrfq+jbqrAwpEDsqEChs8gnni4IETDVHvGlLIbm5
V11yQAo4ubZjxrGkHXdzj/vkiuotkcsvdRL4TJTlXWsNcOuK9DGWMB+MVXGOHbx0SxxscVdz0FxM
+UhTSfxKdI52UtG+GaOcgD14mtRlN7akv/dFktzqXRdGb605b6bmiUk0+bjXhnQ8YJKMk8lg/EZj
jsqOIK5jfG83WFHkZPA86CoqX+sbm1rbL7OMXHYgu9gYQDtjPfHkuIU+Kk/YUlLSVx2u4U78mm+5
IuwBDHPdpocykd6drtabqJb7ed6ItwRrEa8DP1hE2jnbkv7KlvQwjQGqTfM5VgdjvzQO0ooV1YWV
1JjcrTCIzUkB7dUh2pTp/C4WSkPZwFxHsj51evFkRpNFGe/jTdJtNRXuLEWJgFfFxgcdpLNu3hnZ
BWsWNHU5Ghgz7vEXizLpYMO4UnrZCTN8lROmyuaKn+66WcIgA48Ek9WHhL4W4u83Oa/QB8C86ti+
U1PaX2shy66TqzbmMZQ0De6WkgkZZxTxPeA0faqcYOgsUveygYJPOi/yAgWZCDZ6/5A5GgWXlrJB
dW/2RQCmQnzEfCqj/pzYseqtcgKVoYC7PWvwQgao4oqjE/vSQBFXEmrXQiQxjNryOTIqUHS4C/g4
QUyJBCfeycSxBTsnt055h6QrfLVUpY9ZKTBcqmq2WHnrT+L4N83NW5pa9skRw+1MkCnl8/wqjYUc
zuOr9J/sncdy5MqWZX+lreZ4BsAhHG1Wk9CaMkkmJzCSmYTWcKiv7wXkq3urnlWbVc97EhkiGRJw
cc7ea7f5LBXQiw1kwnWo59O6DKEn0rtCAILVJgisM4MBg3IuBFKRfm/7NaJchxHPWxX1gIxhrD28
hgOBJMJ+Id3ypXI0d1t1CN1ie06Gs9HOxD4tsWhEvZGoG9m4Yt+n+Ph6h8QEM0g+wPH/iIt6epnk
obE8uVECLT0Fesq4B8Lu1MGUfD9tDpoEc4QcFdKsobrLSdkmIO4UiKbaWLl7dQq0XMqJTr4UFD+4
oMNBF6OPNoPhvXRO+CPy5C6gRhc5Hsp7gV6k7C4UoHmrKuCXnWBdmYKtJl1PRDLMqh0qEqfDDcgM
BEu9eqkk04vjo2cqJ/5jOWnuuksy8hvmbg2Q79y8c1reo8ZAskqgdh6iDpG/RrCmQ805TfzxYcyc
96DCO18PeB8iwzsTOgpc0iNJQh/Xfs2JXGAlNEoV4rpwiM7L2ktjd+uW8lxJGtKmj6qPEfpQbJ5z
38VlUFrfnig58sddEYbNj7BCxhQgwSBbFJoXYnWqPfpGUX42py69GueGjC2YqIO4+hM+gEjRZ2LV
JAu+0Eh5wAT83177msVIqGobBRIIQmotYu0PKcz4BP6c5o739p2CY48asnqnWoXFrGeC7uGtuQxm
m7gup1WL3jZRSbQ3OeB6gvQYW6zPmhNxk+rqraNITUm93DsqhUL35urt+1gA/tV9eV+wejuTYdns
iPUJznbivRsxsvHKdFkB9clzrGne2p1nbRX4BF2BLQY3jufOJz3HDRpIbFnzNmlC31M9uLrGwD4u
eKYIEhJl+dusMBDFo70vuubo9+kHySk0v0tm0pyqGeMRg1UTUUV3ddqzlveA3A3BY8pKMLLG1zGC
C+o2LT66CQIYOhWMQ/owsNAh1TdozWNMI2flK2rIfojTzgwNLATVcJwoa+MnhLlhFT5WIPapxYS8
h+gr78gqUM26xEHwqyejxiEqJP6oTGy8LlKXsqEw39oGWUZhgujW9w6kSnvUEUrQS+he0yTsQSDW
VPzkjXlp2LoFjMHAdYDGdBygae6/0g1wJvXcDR2KvabXr6m7JU+GHiadB9TU5ptNZw/RH4xM2SCa
ntdciRZtRpKYoaWimICS12gxikdqG3aqDpl0LqVwCYt2mAJHvUKyFLKyqPFqGgYknxhSMbnWCT4m
YjD9ELYiHV7RjrylSn+kuX8gluoxjESwticDz0SDG4wfoW7oFhvitVHQF4y4xFeQ+3AFBLZ7g5q1
1lUu6n8KHCR27m0PZZvDj4nbli7LKOaIWksncvUtZe2y7wjUQmhdd1d3ct9JgP1EckTyRx58RpPa
mp3f0IeR+Z7OBrMbEsRRBXQU2XKsM7P7hmWLKiJvYCELBuWxd50tZbZ52Wax3GSp6VsDSvte3Prv
XpQfY+jsoLVeSWwGQJTSHAuVeKtkflBJa22suD2VKY5+a5A7lojyVIGdac1VU5PV0fQY2kyyldgM
KZ1QvOnRrYZhk2a4j4ULYx7fRNKV+LRK/KZ2a1ErRL3ErmPWUOgdFVU3eWwKhndbi59oTdqbuKXy
7rUswTMz/oh0/S5nsTLPhgFWJMJePASGDmS3/Oj+km6wtXVl0EPKOU9q2hi9fnRSjGPZryn0oF51
pbtypKTc5+nPNCdJoFvVRV7voqL5Yq30zkovH+Y2UmERpkady050HHCjarbt0IHDDQwaJAGSFKeg
gqXZdFvpdXTElu44rP0FlMm2ZeNG4yUY8aQayrkqH3tI3/tfk9PD/mXOUW4utnmcYVFowNpIhNd+
Sm1ul4SdSxgGHd4xBCCWpe2dhQLfnmhW1TassqTQzgkn4LEWIBgVYqAgbl8l7c1V0sXvGSByN6Y7
KibC47OKhGLbzjuMbv2Z9or3oMb4qoWeOg5uy+Eh+5+66qO1qKdDXYrvVKRPXcVQ6hhXGaZsEb0O
WgpZIXDH74IGaYjb7i2/uVCSYhtTCwncwDl2Y30huw5aMzo7MtBfAhexdaV62NopxSTmUOqgqFW6
s2Pe0fpmKtSRKsCdRiuPtGCkDRvY2pco9joBP6u86bDpJxmYFg7kneUTd404CQHEZ9zDdaYWgGyd
8IqVLViTsNnBe+aGuGj14GTBSA037RjCasfZ21RVh6mCQ8w0CDIKWYiRVpBsZFPhRKWIzW6VMjjT
6beU7i1sXOQVobcvkhLb5+hhtTNfobW3T56rPep5wbYfp7OFmDUOfrg5v1wSkbtO/O0qJ7vcrB6t
kt28N3UTA7/vIM8cV6ZefhgJ3F06rXgikFaxx843saVQaBfJM8Kdixd5dDmU9ax5IZ6tetyNIaYe
/Tmmc9kMABcqVRe70AjPuooSfNUTih9ZvYyjSFE7gwkLIvtTa+wfZYz2sTHfPHtuHMXU3udllICf
ERr5tu9nK0KJgKoiVbtLZyJBUG9UA0oktK2dSAwIgMXPtsG7WUQ6dK7+vY/C4lwwFIAkJbk9NJ/k
MAtXrfLZQv2hm3OGPMStWr/XCefadIQ0YiGn6UWt3QuIGS/irzwIX2MJE586DwaWEbvOuzEY355W
vyOqPMlW31n1VO0llZcVYP2tmQmQP4a6UHke15rNORz2dIl5jytlSkRKATMKDcNj0NznyXvfjunF
7Bv8Jn18c/X+l8q/zZ7Mv6JHhAPYCOtRgky37+0tei2Eo1aOYKTHN9m6c7sMFEIQd/Asbi7B3A8+
/eHQHWZxpEAIa4DGU/Kqz4mfVqwRJjpb9KV8TP0aFBj+7KxlV0meANvTUfWHURG7k7aX1pqJAIoa
VRPmgOf1Z7Ov3KMU02vm7goyeEhzZ3ApfOOaZK15aFnxOLERb7peYx4N6ObUsrz587ok8Nk3iTS/
GrZm7Vs5Goyn+kvZeT9qwZnmtC9OJaedcMyvvqBpgWq2HK3q0ktWDqppw6tDVcs2g2tWZs+dzhAV
eVQtOsW5mcVPAzBPvKmUZdZxSg+BkBT2YuOVCjULJqDhHE66+ZhP0Vti6s2jEWZY9PL+A79a38So
xYV4o4GyvrZe+0Ry5fMkYBSZDQNYZM1WCTJyGsVv/efqcjvOfiVKFkctauMDHe0tzSGmnfnCcOTe
4ZzbL7cWySxd1nYvLf/e1FGtk4d+9MPcO5nppO18pd91ke5ykqC0zyyalnOIoD1K4lyXqz3R3i21
t31oRIxkiSK+ns2krC26kAEajNBpuocQV9hY9d+5QBVDAjNhEGZ437jmi2pQ/pfgixFzsnTocHS0
jMhfvXbvhLb67Ml6rlIkel1j5+eGawionZoSBwJvEfmSd0aLAywr32dQfzkuXUxtomBhK0Y0w97y
TeeIXgjvMszkbj5dsQnT5NWedDcE7aH398J3r/TbWUOOicLkWx71VlEEIkYt8/WDaNrx0dcANNTN
ttPT9lGzqy+GonwVQJyxJKm3ffru9D10Bq2Hvauv6yS4me65BlONEC7ZT5FCoUhkNWzddVbKbBt6
UH10/T0yGNozhWAnTmWD5tN8pAOOMt4tfzI9nA29PRFpgbslBosuiaLwy5wVnZZY+7o0oAOk8pa0
8D9K8630skfy1RuqQd2XGjyahcU5IscAZwpajrgKxlXTYRsWKcMKTSCkARtsJJF+r7z6aowYJt3C
hcnAKWTmBlb5qiHynQBTO82faDuxJHvobC3ZEzCoUWbt3jIRrl3h4/tFHY2fWB3TCNVjJXZ1Hq7/
6H5Rk/j7IE3OlBNuljABwmjVzu6s8tTP6ZaDCvHPzlmf5l8Xf9TN839Z7rNDH9AbvURsXiTt9EPW
bU2pfZVZap6cKbhDSxfsl1t+lf1oMvkZdVRNqgbzypTS+FpODmfGulq6NBlksPOmyjkVUSJO7YnA
jfKUe3CWUmSNYqjexBxd2U8e+F/WkOWpo0UImd1hpJrfljZMCMEm9n6Ta0wUQrivXYTZbh/KPUnu
RMQl74U1PdQxS35py/K0XMC4Keix/3UbxRgqeic8Lm9xuRjzGUL753w2CVarxLFgZ9QKDJRwe+o5
HTj2khgt/+AAPfPra9CYhC5F8/nHbrM6tvJ1ORmFS0XL7OoDMqeCdzjHagXBfzz7/NoiiSiQBjJT
54oXSbUc1sP8iW0XVTIHC9/DcptMt3rnmuOjLdQn1HWUpZRPyGPx97bCGRVW0GAsRcjJMFksp9iP
6fTZBV62IOhPFq7SPkravbYE+M7vdBlFlpsFmU+YZdg31fNbXN56LdK3itmKKUY1J89UxE101oF+
CxnIfrFFqzBsQ4X+mjDPh7YhWnewESCAr56ZwMOcSkXeRL6rcu+RTkV+IrL0EJZFt2cNxpiQeV55
CGO8ljMmeMwGbS+cpgaYGetnnSDts1GjC+6GEGf3bFzQAyQSbe2SlrBkZYc2aOPldaYACYudTjBF
yak4uRrJyzaAlEJrTJzPlqOvKS6O5WFeYSzjbxKa7cnLm1s7Lj9hScm/8liNzrYAP/7LGzDfXI44
PdK+J33ItmMeov9HzL71pZ4e/sUIYDojA2bpun9E+KqU4JUW6b3HH68kIqrNoqQvInJJ8yZ34LiB
d5bkqSTFsRxnkU1p/84CZYLqsm+SSsFOH1V3Wi6EWxdbu+WUJ1y0Own0rqS4CkhBsVdTN/KbgHo3
o00L3LiZrVU5Eg+FvS0Z4gh0DTtJo2XXs5yMy0U5H8/LtTDS6kMbtJs/TpW/TSyLk2WaD40v5Shm
2cWBEsxeFOX80PO4PS6/gzkTp//8IlRzpKl9aZ3NVtCJPqveGy9s9YCVWC1EkQAveaBPPwaTnDw7
yu5GTcKwny+qKNwptNM7ROkvus2WbpDjPx8j7ndvx448kmhoEwNuIjbQ9K0s2TBlVCQujqTSlZLw
vvwHsmwaAAVoTebHjKy/NI7/3SOaXItK21tE6WBI6gDx9UEHNieru73gRFvVqH9vnQWrIMXM11AN
Nbq6YIAirOZa2dQgbOS+254AxMtQlLiduidqC1RwaxZJ5vym9ZoeV6lhqMpYaFzDOSRS67ipWdOn
NyqmR6EurWudyRs4JFN2VR5sGoZ+aK3jd6GM8OKYDTUkCm6rKRyTY1THBxk4+i4mB2LV9yMuKA5x
48qQaV67WrkbU9JQsJL0EhLPR3ArLk6zS3ctWywM2trPCjllo2KqnEV2ln4OTF7VfoXA0H7QPcIl
jCF7L0nQ2dh6+qaqCdt0iW3J6NEz1hnELyB45EjBeKhYY+uXSJZY1JzoYthmeSZgmi9zLPFxG03M
9iQM6GuOcGB0k/jdvy/cAd8bPXxjk/sXs3OdXSi9Bwq3aGe7scJeDWO8UFPLGiTAhB4x1cm22Nij
aZ5ko5kshbhmxdBQDdM56HOwr8A/9efClRQ5PZvFmXJ/D+iWNqENT8fDllSMgXkyLCLalmvVfHO5
9vcDGEdM2CU4gxM6pkDT+C96CNXZLO0MlNB/PMHyLMt/tozopaG+DvYMPFpnmegjixisyXLVcw3t
MKJhSDW7P6FOX+79+6LuC/fPH+U18ZCFnSVroxMs0Qb3hKNDX8lpnkmok5Mrjrpl0M1k1xPJXiP9
TlkRjg0HZ18BCe3q9pPiCnkEHQmdWb9HuhOey5EzxisFboMTvwvDYyC0k87EeSwZVfuRYTPTrJSi
fA/mIEj6s4Eh1Ypn4l3GYtKAImOZjGutRqyNzSgAo874skOd05uElDb9TXUFEW/7Jgr8YXO8qCqa
5yhhj5tI77VPpI/xriQBSgDpbNUt9yH4lLMb18U6IfqS1lu9NRs0lnMNEyNA+m701xjJrZ1QSeuc
enbmpl+DXlVbwVeW1s2X59Lzlu3WG8Rz7L1ZI4XxyLawrlvjD6ZskoI8DNxjT6WrqJ9cSeNLOvDX
6pZ9doarB2sJiQ7P5KtOa4oZNkxbsAxF9po28c4XJpVHoZhkBcnPIfqgpuRbsCm35fG9bMKTnwLv
rJLwucveo6zDCq7fEd4LIETP7gpTg1CQ+YCD5pO92JIdumUcLI8GYU4rpF3HdkLLGoNyrd28vMk5
D6LGFu773UmaaUtwd3CeV/1ClN+uVtL8cg9Erd2L0bI3pstUOqXtJzNDv5NgyrXhRB//fiiQcsez
iYYem5c+tzROObA4Y3DA9flz7fohHlZwK4hZgDX1tP+9AfdvgLhJ+PHdxJN1VBfzgbyOoo32TVlQ
MQYiVW/1xjq7DIronGyTVK+pHG9ZAtAvfW7aCBq2MMEJ48UtlL+t2eCuzQrXmj7p18qHsmRQpoyq
bUFA1iChC2TRR0knwM1CtIDVLS3o5mj3mlmefPokjpc+VP6mVcDuWj+/OURhGREAqsH71bn5rSIC
eBV20QfCje2gCFsUGAOiB19KCLAI7rwC3n9piLPm1STiQTQinKdH+YOOVMlub1Dyw8OE0q4EM2GS
Rk2Nrpb6tfe7vepZfgpwmkl2oXxumcMt/UaEeIgaflW7/hrKCWtFukn64NyYwUvtGE8GbFMXL6S4
JUQ7raj/PQ09KTQ0kI/V4MXnUXOGje0IIBSdMM6c7RCu/rpQIkCzLRlLszB+LyfCskaXJVtiTSHY
r+zVtH3SbJ10tuSHIZ31cJXNQwA9B1BGvdL3sonxRBw8yeoNi0N90nNOe6f2+nlxxu2mccntLFh1
9yZY22RQuMKoMKreqtjDMfL2QSJ+hqw9VunsKmU7h5+cfSa1Cn7MlmrpqZ4vzLCnLFWOyNnMpt5G
gXtTiLkiQXYoSbI16e/sYyMnx0w2LwuXC9d1H5psqjHAUzpeRfNijjiZEhvt8OlMOibZjE2MO+84
Oqh+khzffVj6s5wABL3ls/5eHhzukCCnsxmkPBnzxbCs0DId6m9GqXmdVTHSkwiMQcy5kofmiG0C
Ep+bcw4nRj2cNEfnh6dBBw3cXnc5Gl6GYG/dhXaPB3qKIlANek5H1+khqHORseU56e9iXm+3k/Yk
cz4J9kOmvOU/1RkNAwL0UMbFfNWzAZXNGobU5eoQl/5xqBH+pf62kcGr2bd8nD/Ron+nmSq+Gjgc
qDK01BXqPAQs9kyip1HNsi4VzUgOq1Wwn/n7NkJlXL9BC+p6jlL5++Xj+Y3Q2KPTzdiicwBkCTJQ
Z3bEerPldLlvubZcaGYBGK/OWB95gPSEcg8DHhY/nX4KqwHW3+cvmCmiM3OBQQmOIhNyW5p0BWSJ
XKk3vYkoCXdzsxB7sKPInKcUqE6BK9CARnjgmtlqvFwEEydsQAQ7ekn9tFzYobuVvhYf2uUTNhOW
+JQlD5UA/N1toFHGwsexw/tDqDnD4hY6ck84RVFvylpnnFbgIpcMQfZebDciJ9g2DSMqVzG6pot5
uPWe/r9Y738k1kOeYC5f1dfwv4Pfxeaj/fhfv5e/vH1kv//93475r+gj//i3f955/PXv/4bGbv6b
/1DrWf9AsiRs1HoednUaGX+p9aT8h+7prmXpiO/sPw/9U61nGf9wbc/VdayLhuVYEgldQ85g+O//
Jtx/uDzgeY5AsMc+4v9JrYfdY1bjFekYFPn8bm0UgcKQPJ1nCxMzCeq//5LLqswmpA44aOSxbidL
7VNHzFRBNi/+GCYr0mPXKWr/WxNj2HBiDN4W9WF7NGCXsFClsGHtMSL1m1BHHoNEwDmpPt1nitpm
U3+0TUaIYWJ+Oi7hkFZuPNTIF09dEn1Uc2ug70MWWCi/z0WBEzil/AaLG+xY7wABQky7nQrUZBXa
6WM7vLWKpDMd6H2pRHce++AUSZO2UlZRCnMpyoisuHhpjmZ17C7d6CVAnmmAoVq42iTdMphDGayq
+BOhEkGyFtzTZuDc9lHal6161GrquYjQVm6Ek8HP4OGpEbGuEHJNTYBiX0hmoO2+F9rArJWBxi3r
9Ix5dMV/AZgf9HstgDmoOgNsfrOt6wJisZX/sh37Z5xma9zxJQ3F8rvDsG7sYCKkZ4XmaYNI16PR
i9c1ztw9Sqt47WgwTlgt8BUPMFY6A8clUOAUN+wWBRwKFILY9e4jVN5vWtMr+tuXLIXPmBt3epCa
+wop72QhQbCrfFOWyUGlFJl9Y2hvSIAuteqIr4jC+6xmBWcW1ieqnvYutOjduolTHYpAf9KeMqoo
cMOJjxTZvMbM1YnCyha/onfz/EF/qNR33N55phm89gOxZ1kP0Fq45pdCyHrqHcRGFaRJTErTzSL8
KJvcxzECxTFmlnNXpQ8J8kq3o6ruJCkC5AlkfEPo2TFrtUdN5Ma6KpJfTgXqppvAGHk2mJ54Fg1E
bvZYdJC5Q8OYQB3Rk4nJLtwYrnhoJLxHIgnRtJfpl1946Sl2EQzkVEiNvicV0dWaQyS1HxFZZl5e
i4cwBCqsuoyArzHIMV7wpnMINs1LMRTO0QQojTnQ2Iiip/Hv4v80nfJiMO15DcVjTSxSLlaw9tif
R+asGyIwb6t8tsYY85/6pChf0bKPwOBlGqhNSTMMrxMlpi6wJuhnabuZQtokuGY20kJHWtCtaLXo
JSmLp2ZC1OQP5EiYNCmZQMGO67ZzcBBxro0kr3bI1XXbYukrNIWOyYI/HE43x353e2t4VtRjPR+p
+xSY4zFGTSMVS/nR1PYNinwycKs7V1rdeshLqHAZnBq2RxejSHbkutnkPaX9ptez8BLpzUc0OQjK
R1jrfbx2PfVuxnj0RqZKGUGBTtryUZMBFY3qwe1jqsoxQLU4Tmk1d0gQO/c3Eit6/kh2/QknkGG5
SOTa4FODvJs0Y7j3puyLsNlbKLRxz5r9YPJ7wy4MGWkQiwgbA5WOXz8HDpnQ7JUGvBRhxA7WMgtz
fD9iEUc7OOY6uRxWYZPS2zo7mqt968rVVLVv8VidYyVB1wPxUnL6ylNJN40WccCCZpMPSAZYejwo
W/1OdJr5mokkEks5oYsaOmEXO1wL6yAlYfuxugq+LqslQKjLFSGIIiDZ8mKazS0wSAQNxltbdQEm
HQz9GWk/rg/OrCCZ1i1nq48dyC0e+kPX0hEW9CWFU5Ky1qmToRPbURrIlbRMd9eqvxgcHcchHw4Q
aOGXBw66mbx6gBwwrjuJ9FWhYiTh+WqlDO2RJyiv4z7rDPGol+5Pm+xPakPZuddeU1NFKOOSV81i
S4qXoGNrOQKMTawHzasChj9CqWkKwHmgGaC3OWOEAyBe997CfrC3uQGWfjLZJuIn+Qgq89ZFVDi7
pHiRY+kCmLK1TZiQS9VHv42i6B8oopJ2OsnnrNP8naW18qmAkxvAn9iLIrj3J/U4RBDeqQwVW6Nu
+5PHOG7gpYAnG2OkwP3oye/AiIB/meoHO358mtFv2Q7t3skgGvR2tY21wd7HlnqbaIQ1k/OGFf6K
SuoRx+hjq1e/LKk4Hbus3bm9vLARZE0/qvY0DneG3tD2p1RNTRBxmVZS/ZMDUTpqH0w6dn/YBaV+
65uovFOG+yMPDfZMBgKeCV3eXlQ/c93C/m5oF5F42i4ppg+WquV+MsLfYkLgF7vf2JrIyfKOuTZW
0IrEcWTRlyNReECfTTzAdMe2dXq0fMZQM/G3alAm30I8HuqJJOuK9SjiZfsu9ka2rS56GD0lhmWq
SShu8EIGlloPRGcE5Guza9fRmaEbHqj4JKnC6auQ+Ib6VF0aOX34Vh6fkjJ5cejQ3rzSPgbsYgEQ
DOVjNuBrSSSoeovRACwFdITAvtZV/tCbIYzYBmOK8lD05LWWkohY/i69XL/UCVV2EZn0fxxCWWqn
Po1gfSW7R7bNlA99ac6FCEyCKRvauQi4c2wxUpzxirPQ+89J2Dc9rrQXQaOPTu1nh0d721bSRoRu
gs7I0OvmRX6P9INOBPNt5E2/kk59xqOyINHS7KrafDwzKJ3iACmamYXnXNpPY+wNG83XYUCCn1ir
ySAmra2e9YQlDgabbmsL2p0GEKyB3Q5lzOm5Kue4ija9LzPmQm1sZu6JTqCL8RyWHhurkeGsLYf4
Ws+CaUdz2BRloKNiROdl0liYn0kApLs+d0D2snSubqsfAjzQmxEqSjhBDk0yJmj2uZMxHhKBUDgv
HVZfQnf3McvEVRAmpNK0EjgMIkxjfKNXRWweZTZ0icnVBnySsX464867DzAfIy3urFtLTurR7cwP
vwIr4bjKvQadjpih0Yy97bI31K32lxHYw6Wi0b+x04zNI58kfi4qvAVGUf8aoJbsCqP44VjVe0tN
4pA0TCOBJRx06qexaNOnqK3FhtFQUl+lWJy9Yquzduxi4WemkLo7+o2DPjBml4O2NbXpM2qoXRhx
fqsLGwinDWTaiKwXszVM0AckzqS7zqtfynvd1/aFzJCbom9FLGFYO9nKGTScblHy4Y8opq+wh9Jg
stIjxELB3kM5WlKFOaQl2/QyqfblCNA7m4yfmmobFnE1A1sSgCJLaWWOmLK9CMVv61c0pRnXjArH
u4a3gq4qodhETRRQ0Jki1LGzcYE4uclIq5O0p7EGKab4RYqKmK6Meo/3RH8Kg3nUIlUyRtRelCqm
5pzFcjq1Y4S+YYKHNeAA8/ALMtAP1MqAVlH3SuWuM+hf5Vps7mpqOeCJWQXikzm2dWUeW/8aFll5
Sywd5yK9uJFVPpv83lvHlhONZz+0q/2g6afEzZ9MFyzVkM+9G1ETi+mOFCE82s76tiznCA6iJjLN
YFeb1rDTlP8cWeFz5NMOH7u6A6CSQNeSFr2aFrHoSvqROjnzhU2B9LRju/3P28udrLGNY1I/in7u
d9YWvcoqYTDlb2O4kHxejXYRFDFrgDXXozddHs4jtCZo2O8qRfuTWaQ6Ldf+u5v/3X1DZ7qAGADa
LX+b1mkNtdMp1//XZ1n+n18ZtM+dQaXgXDVMqfOrLxd2ktGy/Ps2NY0M8xD6gP/0yH+6uvzP5TkD
h5pAJWsYJ389m0aS9ioICoTgFFL/+bz/009pBMg+7ZJaNqfA+1g5pID99S39+QTLUyWzDjUTmvfn
hZf7ipqunO8mEqAbRSkP9gQGCNrwy6FQz9Wq5YFiPgKWa02K4R44Gh3++S+WB+AqzeopjjJqVdma
ptvscp84pNBAUOxZ2sjLhR/nBIUmyJH/avYuHd/lYrnPE0MIdiIxsTPE055C6GFptSmtoiaYwh9v
QwgOjYt0ZI2GNNylWfrDnH/QMOMIbef2q5cN2WnptS7X/uW+2Quix53ajy7rlrNZ2fne8gicw1JB
FE1JdtTc/1v6hKZNbwmbJrvfMEe7jQcA62xEYkdBpXd59r8vxrm7W2A+//MGlgcKB4kKrDi882ha
lhY0FSBEL31CP+m/tKa7bvB2Y2ES/+FnJ+VSoNSwoq6XP/JC5xE5GIEBtoW2O0DznXCudPnpr8b7
v7Q4/+WmOY5qN9FpNqfL0u6c3wHmNLIGZ9ba35S1v0lsYQlMSIboz5y5/lbPpb0FGLfc/HMfxx2A
39U+Od6Pu+l0T8vsPq450GA2WrtX3VvtUzAFTfhYb/tdcslX7vV1OCFqOaJo2zQb4NrkoruHXq1j
e3c/nV773R6Swsqhdrst0crFF8/fQsD3n/ZdcqIyLdd7/6ne2g+kD+8uNKHXBCCtEaDup1Ozoea/
/Tm/2IXBmYL0fVJv0LGtL5CQj6+5u3mV2s65G7+4Q214QUKBnmzKHMUvgyiy5IkTe59dXv2nNqV8
QLylIsxwTZP5yCr4gfcGt58X3/PcHNvfWNsJ7TBO07rfQNvqN/S158Kc95RNCQ6hZIW/mE/Xv0XV
1crv+FoABTbTfWF/8fWMRP1M09Gz31LW0e/DeIc6hCgECL3UoVGz+lu0f7q2a9S6g2s83lXTvYPZ
n5TD6QjSg0XOjdf2r2kbbFNW6v19j6YKTj8oCHz0lzQ5QIXsvgl6pWbhEuQbrnXENz1R2/vkouSe
t4Gauh6x8q8ITmFSgDbHx5qAGYg1/S9JPVGsuelZu3I64nwZQioEqPG31l0I6bI/wwzJitWsAkaS
6l0lG+YvYTPh7qgC0bU03jt/y702RsgecPumTp76lqgh6r7NKUp3dDdY/M8vNtwMMBTpqnibrB3j
B2YmXr1ocM9soqMTQDlHLbLR7ybmtSvMGS8itYDlhlrn49aB84S5HNWCfJJ3SMvlXerfM2Nt+cd6
LbbmnvHOfKDTa4PVQKDU7hNkmevoRdxBEi/XZCgjW33Mr6ax7q7hSeOTnixiS57ZYRrg+uSn/qWr
g813Lffhp36ftpiWNt1vRNv5O99ONr74j4yKK88kL+ZDbacdPbNNlKzHz0PzrO+o4K6aC8FN9bWd
ney/keia2jFbC1L50s88u8Y9aKLkBaxdTV88qa76o1qRprrRV963T4Iv/eEVY+CtvIYkrtzyH2l5
0Y7fiLZWVf+zOw6kWZkH1IrZ0WbEKP21ux44orsQSpvfbjMhIGCu7PQkvodves4kFl3iDw4BZWs7
3T0CV9jEW/VEpPIv9GT1ixEfZbvPcMMSSgFA5sUpH7yZPFk+G9k+qB6a/Cd/3tarwJy/D+uu8VZo
VfnVDfbYJPMO71q6Kcc7jkd+MrV+nU76154H1Ru1kncjPnTrjs17Si9ry4GUTof824PCjfvz0ShJ
yb3jteORA3KTfvPzl4j5OW/KNSVEHBkcXEG4Cd35JUGZTPIpn67hCx+Op+SECPlh3eaxJT8KzTLB
3ALWNRHX5D9DkOlWcxaHzVYFkfzZ0kBZPY3mt0bAS6s+OJJxf5rGxtMuYXDloEzdjQAhYe24kxR7
3sxZNqd0+Zbm+DP5oyqfvfJLiV8h/Ggv21b1saiPOgB5Clv1jqeM4otWfxKYbvEEtnwiOS0zLx2L
+w5Nd27gfxkPhvoQ/n0nWAKSz1E9JCOJTAMa+J86csq0uDfLq3yajFMFkVfjF+kROnN+Gzno2PjY
sRcnIpunCItfr3Bb/w9757UcuZZt11/RD6AD3rxmAon0lpkk8wVBskh47/H1GuC5utWtB4X0roju
OsWiRwJ7r73WnGPmD5hEfkUhZvPs0QvUmJPaXrwycRJvWmVJTvWXKS3GVVxt2ulsPc0Tr7Bcrbmu
3fIDzeOpWRzD4Kq54xdPsC4xg5gXBJaFvlrPIpR1ap161flQLnCOIT5DMFzE+yll9eRvvByG2207
Z167WWMRIV74Hq60bb9YVwcORTPCgFU3+9F4w+FH2WcP+kwjcI4lPhd+U9/6KMiIvgnfFY26J49K
jWDjS1yhfFrUKNFiavIjRJ2bfgIj/7s0ha2LMpiFXtlyE/KTDNvxjZy0I9eAvhtdDHdS3xjzMELx
TuOqlxf+CytnuOeFQ+PA1TLaOz+Cygfj3+gc4F9v5rAaV8nIN2f1YSnFP8vvFZtsi95a2kruvHOo
vk207xLzbOpkDxZLprLzjUqXL4LMwu9guGa4109mzE7KXS/c1cbNfoRnXiHtWnVbXizaOLjCJAw1
TrohvJjPT6Pnu3oTDt9An8QvLl1r81OMTKooyBiY8eWjVzopLLtauIEWyhPMe1mqf7+9kroYz/K9
USw/jKfD1RfuxgUU8dss+DYubH+8jobLBQo++i/+4gIGq+ZdBFwvdCUczOzDbOwiL/S8E6o2q4O0
Fe4dQpYF94aSnQuZOxLeGZKS1XTBIuhwa/GzEky4TPcc7LkdEDfwcgD9dSklYxS2K7BzXx/ceWwX
xhIvx7bcs3+ZJ14l68JTP7ET16tpGe+NS8rXYz9wX40nx7B9wRfGScyHsygorngSDsJd2vIi8b/X
6DEsv7gI+m0OjrC5TNqBK85f+f35tbj52UK77fycarvCCRJ+SenC9qLptpY/kod842XM92zP3s04
EBkGI5E1yrUiliyulXFg99MuPGUE6vgEsAfZTub1W8q+I4xrvuPkspURdkG+g9tb3DPcLJxJ+UyW
SvqsK1bR+u2dT6ZGSbmlrXTHUulvsmkd7nnhWXySB8ugtOXJY16y5zdjDXhjc9cOECgXypPfBr8q
eyhXlqhZpxZWfCvj+V7V+5AN9ckfdDxHmNS2/8Jtn6LQdIwLJJSRx4jXheQTdRV8ZNquZp/cNI5K
psN8szLz4QcwXK5wWtkKYYvzZw3zTaoPK26z5Icfi82fb8FRHIVWtS68c/3FY+0ZLq9KNm3Yskdw
aYDhWVcP+GPDDVWUsOczRx0o+22+S1UnkVyZG32P8Q5fHk3jgWIBJ/o5+aEXb1Lt+Vfm7hPQleFG
/yCg8dre2TdBa5vlsxIQ02r9mUuQ78NzNBLj6bao1TZwa3wn23ntZu7pc9c3ZDjIvJKLgpApAzxL
exCuBs3A9cAl1siZtOo9zY+OXklQ13xc1a7UTt8lQbieFI7wG5wJDLVKcVnUZ3yujf5SMD5IZBI8
pKV2+DBvHNIXhbZgaRjmRU4mh27ZD0ffuJ/H8g1ZLHKk8DnHRIt0A5a+gLgRkU2oLeOm2RjetJ8v
vpT9lmirsL+9JimdxRVlU+GwrZrdDg6stNfTE0uUQVui/xq2qMxwrdAEKJZMRN7ZTnu+TB8SwoCF
omJXIx3IW+XWocgf2kG3tuSgJQxEJNfzVll2tAZH7ebbwMwPBbZjvtPdx6E+mWRLrcbxTGUu9kQ0
HQJuVypilWxikQw+Fn8qV16fq3/QyGOAn5d+m5z1H2ytxj3iRMkN7DsKzymZtKeSmma+wfYl6wi1
/hf37EwmW/C2ka4Hy+7PIBrr9w6HK5W/tpBEN9FW5dvYbrAWrHih23YdodNVV+yBUCwC89jw5mUw
j5K4jHvsUrauOK7rssg11VW4VyjaVCd/Y73iDhgAutPTHlatdUgph1BaFQc1tC0HUToAQlYBlhWY
hTTA5A1DQU4YVCvDUiSzwkVDI4gvfbfjB+bEwb3lBogAOO+wvVK7oa5bmC8wSuk7UqSzY9TtWjom
pDRzp1CnUAj3bFBLBKEjWH473ddfQ/2TQtAQLkz3IFQAd9W28ov0LG0eSgNZNIsx540d+B6T0pgF
mZgECNEeXfZEHM4lHWnY22vj06okDvzBeymTvvmBJ0flKBNatyTCOPKIXT7R54i6CtPrVO24FOYG
pWSOE22LDiuqEEMvAiQn+PqA0p7Ci+BQWzoaN9eawrZyuAEbJBlpuBcpSJRD/d7wuKcuGylVa3PV
14wsEgIFSNhZIARb1F88cnnk8BBHkGlFvvYcI8XzyJiBQs4iVmBD52sgU45+00g/HqMn3aGv5odt
ythZGU6yhXBgMeHFDfDZxIc8sn1hnUjL9NAfaD4y7KwvYric0ifD3XLLpIXpCdZdGoiULqmwnHxc
NcDGHLCrlaMzEutp1+obEvzaHlvWACoiPZrKWXwvhfkWGniUU4yUf0wrWJzR2QaQQwXasX/M4EwO
YNY+eibd2jYS3uDXA9HHIy2UO/5l5OT9QMekHccM7Z2tsvLXi3B4GzRyUJpljbOVQIpvXWcVem+1
pVS4EfB53sP0KILkvRLxwyFIx/cqfjBQ51cBVV5ka5/qWbdR4KGfhWj2crWW9Qrcw1yYyJzayPa0
jjw4xtUCRvPt38czG54FtizcqeIuorOLUSr21x19AXbdFCxom+0jhTLEJZj0j0+T/tqqdrzL2AYX
2avQrtBKey/emkM3wThtoMAD0JOtGBn42ZqeYc9Fu9Y0hlU7Isik4UlC7FmXT4P1p3x2QPMan5NT
QOAwNewC+Zp29S6g05Q/oONgGDxVgSUjRa1GTB5cvGyhXa0Wu/onYN0u2xSl2zOMJE0aLY7NMiY9
vb11bRD25bMKv3K6dUSCjPLkZVa7DfZHee81rC/DlvWHW8FY8JV4rRNlXRp7rTlWDNqr3dhdQu3s
9y9T8oYRPA9QZwXvCj8AHd1FSGCLirtBR3Swl8ihOyVfk2K3l+y9f5YJR3mbHZhVckdYhB3uR5sE
NWtb79mV5WyJIrv65L/Qgk7yvTkziCGFhGwpmtF6dyJWHtmDh6kX3gnrReQI2H7tsHFKOm0IDz5Y
MbCSRuIcZljSoq0BiDqk9+2JAXLH7YzdAxbgPafVsNf2Aaub0+x9iZUQLCDlwYfpHvz19EKeXc/Z
MsgcnyvSbZDv+/oT9YKNBDU0tsAKqZU572HC/oAZfhYNnqliA0Xlaa2kFWsmm7lTPnzTNg/6nSYL
hkAYjwdV44SxlblrXxvSzYDoM2mnccccFcE/Qemcr9bBCtUqIYq6sKgSML4090lepqC3TsJuN6Yb
xhj6xd+Vrn+X23UJrMYFXo7HEApBsVDf48Ow00RCM0nmU9Zkxlwt8GrBPmA5s/GhCjvthAT7JrMq
xHzYsM8zZp0fMBxEbp9l9ZZtCBWLCGwsXbGkA+DOoLtt4ar7dgP4rzzfvCMpVHvjJNBSWBin3Ml3
4rgYbsBBBSegCpX36c/A8e5UDvbwEjqQ/CEIT2/6u/9s73D0xGAb2YQxccXX/MQkcEx7km8TyDTD
gm31VbpCp8gJKj3m8i43naq+8ULj62H1WJAiiRY3XDHa6oV1BbXTp9hy88NsfWNNJCOGNf9YIEzf
GE79Fr2yihJPixXOlbjKyiaMWL93uYoOY1F2hAQ/i/BFx/+P0+FaquexQFcGtXRjSj9UXWa1pkYQ
KwDrpMlw+E/Jaa+AtbxzdGL7o0IQuvkQk+aIPiqilBgJz//NtYYrjrc32psO/GrHJ59uQyQdJlOY
URj06avws/ibFB/qbA3Vl5jh9v2bgQSBmtZ8Tfehm2omgvjRrV7RKOSEzyZQWxe+Uwg7hlmcqhjp
MGozEQYh1V+0F9W0x4NszakrOSYhHc4A+KlNBvsDZ53hIt9kMHin3OSEPuKHtGHlUeoXjmGdJ+lC
q1/cZPOZHSWJE/JNkLQKK7oZ4FlWH9wFMvHQ7AIuY5sxepJomCyBlx+Ddf+H0R+nJpSWWImY+9yT
jrOn4TSvlr5FYrEIH61BlthaPeQEsM6rt38ndZf1ajW8xT/ha/sZ04Wh/W6jN6d7YlvreATsB4ty
A3ksHp8ka2LXVmZRMbXqARxESoT5xf+Bgckah7qAimMvlTZjcQZQcr2nHSDTRgmccpFsGDOhD6J9
gAKICoFVHkUHgdvRW3EjB7F2Z+TW2txQ5N+mclsvibaaIdIrr/jIL4Qek2Cjx7s5D3SyrWNwIitU
ytbJq8le1WM+W2L09/5EmeTEm9Rs97WiwXwJIKDZwzZ8Bx9Ip0iZTy/Bo5PclgCZaRldIYJjyhyt
8r140FL9aqILlZbgpuq5bWxfPVrYyWpawkQ55dOapSPeWvixAE91m/4ovZqE0S7c0uV4T+QuF7S7
Na/6e8Aqykh8lftEX5B4OKz96By3qNc0F6lAC7ODHHP9Jz3K+bc2A6rUvXIdqCfucL3k7hB/yJx7
fWfiFkGtvgLJBVTFYUiQM15+LT6Lz/zLOmjbipM9fY0TcgHUAkp5S3ig0RkTz+pQqnxHUBDQ1oZn
66jsuDtCvI5L09VOQ3HBOBLO3kDpx9s3n+G9eMUdTlV28l4yZe03J5/AWkh3A8xb77usUVLr82LA
lpSQnS3fTRA+381CAZS79smrTw1HNhzBwcfBEX1+WTgyut1ns5jIi+XEo2BP26K3XzfrAS3Ccr6O
a1YS/0J5e7COpK+SxJ4fY+MNspm5IlwWHOQC8cbtah39J/OqwGCu+i7e6LE9PhgA6fNq+wheKaFQ
RwM5WBo5K515JgMjpwbwYZksulfjiByWvvhJYSWHc0DzcxGtZM7xREhqr8MfVKv5U7nmd29DBqjx
Gm6HF+7Eb2wAHcjMMnqoGL+uLyq4uMVXuQzvpFAdPdQNODeP8RbCPzsytwJ0ORtWQel2BC3PcdZI
FhenOFh3JOWJbyTvLvUtxRndjVi+ND0kp37TWC9GLuwbwT/78/DUTwfO/r9/7SFETctqpIYUDTIB
+1whtLRDHvzr6msFLElax+ijZwL0+29WGe4KdDxuPLvFglkQjkSChoxc0ZKMpn5c/n1POn/M3zdV
H5RJJL40iNkxeDBr+/383z9+P7TB0c5sAUrobCNlHfjPz4/lStpggQlFxNCNoJf//OHPb/7+m4eR
jAmdqX1YaIYcnePwHP7x90P/t8/8fYcGAe/fPiSvvHyVxPUN8CTivypwGNSuvZJp0e8ffjl/j9+/
agzsJef3r6YR15JjkBTi1gP55v/94d1//5h//83ysV3/8yV+//H3Y1KoV+R/+au/H/f773/f/Odv
QRrgQJq/6t/3xGqgoJBha/r7DlNp+Ca/b+c9dZlUFJb9+yn/9u1/LwCKUNJehZHHqvYpIHmm08Lq
HJRRNL/mHm6YjauuwExeYfmIunKtaUYAJs0UXVkpD0AvacNF9K4m5UWK0ZIr/a2WYO4UHP9iRd0I
ILeBK3GOInK9adja9cC8hr5A0EZzqFX5aUH2GDN0lA0QmkogQ69VXgMFQ6nCyMISLAQj6pylJaik
lMl1Bs6dHMYwMt0ulSQ6xp266qB7i8CYQLoZ1lrRkMkG8WvSR2Apa6D9Y4UGT3wpfrU+cUfSmjrc
FUtiFcyjGxEHO0hkIZQiJ+tGO5LWcmQ5g0ptWcbnKH3zgTKqdDmwNpPpam2EeqBUjEBM90m1ApbI
eSU8BXW6UiVSbBXFP08foqlujZZUIvy1WzWt7kUofIj6dMm0GMzjZ98pzIIyzs0sOJZ8mio8n2hU
TKakmuzobXMwWiC1+kRTxzOeA3LR5WBmZ6RmkKKrguQ4bIIiJwCmr+wiRNj6PmK9QqWhk/edcAiS
Y+8Z32MzwNcv5D8oSQ6ib7z5MRJWuZ2g+HxJ0tbvk6+sxy8EepwiIKjRr7Y/QWZ+MkbOdi2GMyI+
p8ANwnBVCOupRJqoaRynGxmZbpO9GmPErFwiAGvcIibZpClzlsnbD6F8ravuPJKXEvYV6qhsO8ZM
hKoMUVazSnEkVL1OLcZy71WoGlX53lpuZ77owIZJJ5KdVptcMAw7n55noz25TJ81oj/JSk6SHH2q
VFvJYA2LSfJJh132BV0PWHo7JZK+i6j9rH0Rs9qkUu2xx5Oa3HLF8A/j64JwLlQaqYGTufAaSeWf
mdVZpUKi4HAp/UL9mmLGRZ52JaHtLS0q+qBWSzdVSdAZZd+SD7w+aIVdX+f2oOY4QkvDHVLaYFrL
mUqd59QUllEkjJugjP7k6RI/nmj7aX8vTHbXsdHmqLt62HRxtB/QA9m1hntPqIoFuR3FMazF96kg
9rXEvI9Fi/NkKj+GVsoBTExPggVYUmQJrQykP2QAgo028J2zPtMnInATlJcYUElkU7+5kxxJah5e
b37goD55TKUnA6kGFun7MHS7LgmdSicR3uxmUJ14GA3/ZgTZNpVgDpQW7Q+ll6/Do0pp6CT42TcR
s8xCbghAhdygtOawKDX5o/wSFeunjNNuE+dcrgEWTmCMO1mTvFVf8sWtcWTz6rxdo4UzjmLAjqpt
JZJzJtFbofD1johfd1bUfEu9Jdseh4ek0O+oySuEmKhvx9I/TJ32oWfIF4acOpqJ2JRapQPPnanF
mP+JiDEaPaU9xWJuLuPpiPj5JJWwd6SKGA/V9348pY/2ffumSSxzpThstUTXHUlhuh2MEtmHlZXh
afrBeLdsrJ5d3DQvlVdTZIDJzLoftZ5uqJ1DdAwcCz0vxI+VRzt9tle2nC5SuW8WKABpwxA2Yicm
GfPFI5FSIrW16VgIwiPg2eTqam+hbpHBLdCRCcWN6Y/MKslZbtvoiRHytQuQf8lV47uiwIk5DDTM
CaNCe4hMIDhlG6XWD5op7fSQBDdlFI9pkFCp9v45/+6q4o/XMOfRGECmWyUAu1uqIdxPg6Au2YMT
QOARpmN6bZo8l4RMXLyR5ACzJQCW6acm0PYUWHvWVUJsAXLJc5CUT62o72XWH7nmx6mS1yUF7dBG
TE0F8dU3aXrF1osHDD2FxiEUxTlUSbgUMjaGyphE8FXhjzrclHzAya3omCPy4CyrCqBMPaEjL5K3
bEkgr1CYLgWtQ9Gli+SXxnDzu+RLyM0AcXXzo+q0t8qE/E81/oxZvJeNEnya1QRAGCXOzvA48rN+
JyURvkVMFA9r0mg0N6BkPw3xDGeJNE9cj6jVVex1SKt5Aidss6nZhbQHIQ1HdfkWD0W/rJvspJwV
OiECEFA//dbgIC//6CrjgjJ4T5pPPZh41EUZf9UoElhLUANC/a2cXgSvOuLWrI+oq2dVKQ11Kce1
K3vVGtIe05omfQhB+6nJCqHo8jzqmnt1KgZNQLUgYjOB7bm/h/pUU51aJ2Sf8sJDOAfyln49Anbs
1cnM2zAISMtVxsCxANiEjnnR0AQx0fYORX5WMmZfSHGzher1xHRa4yJUzU2Ve+S7DnKNplp7FSuR
il3MuGvbhkZIFb+Ik/yVk3SR1+2WVKfBp1lbaFRPCeIS+LMoCEZd2ysRnfSG02dAR8zJU3J6Oi/p
NplKVkVf44zdCu0eEgrjJpExA7Q+tCZDsiYpzjv4tBytFNGnoYxfVkJ3SqxpGaUpLdqOhn5sHtM2
9+ygay1+WuYkGdZcKh2JRnuRXdu6rFedSuSpXtMCMOWt6JGwIIXw4UKPRIsK0mqIOMyp2+ILwOf6
/1vK/m8sZbKiS/9HAPwxr5rgfyw/qpzi4T+cZf/1qf/lLDO0f6majKnA1HGXybqm/3WWqf+i+tNV
UfzHPKbg6fo3DryJ5QsWjKjIfBqf9b+cZcq/TAABmMoUSxPh1Cv/Lxx4RZJxvf2Hs8ySVFlRLEPT
ZWTyiqH8p7PMiIcyrbCbr0P2K1cfirtmjp6LIM/JCrm9RIoRXPyo32YpCV5i42OrKUTlmrV0V2Io
alstLRjgZPq1EErLmWqZ6B7SWfasPaQAT6p2hlFu+sUcjOKvfD+LbrlA0zgJe8YobVG8KtWcrMv4
WpyeXpsxR7P68ig3WQGxD9eIH9VMKULJuJTWBKhR84g4B9oU+2RwjJKnXAF+jKtGlkhEYoXY6V3T
rqjhPJxapbYqhpQybKyHr8aioDThkMWpnuzUTE/W00BqfUe61ptYVTYl9PAOWILdvNEAtiSNC2ww
f6X4oyqAe7NB8L8dgKTcBxJNCGcei0NLRszMHiJmo2BLKJCLL3RRCu6ZzzAWDEmSTumuHhA/TJfR
C9RNZ5YflmEBsYuJ4ykHkMehZu4jnQK1Ymzb906RN9JRUcJXqwggfOqBXU4poLt0T8DIuKs96gku
1kNsKpuiQtlE1vSS66nisMFUtq6r30JvOsRVqfSqWGXjqSRpfXaqlnSagyJYZ1N/beOOoDL51hvy
MvRVQo9ECdOSWpOChv6obq0HEwgAHVp29tvhzevJHk0HICtjGkFArtp8bbkY0DtEOlAnLNpPlGHS
WR26a1Z1EitcRKc9TTAK8SvIOoj8BKVQXNI6wjTYVGIKHYe1rTZCMpnUKnp4rUng5YRZwKTHpZYS
aFz1D89RuY6jlJHZqIun0EIs5uXKC9hmWkDs/IMZ1CdTTuWloXnFxgLptqg0eXAp7oYVnNtm1ViB
q4pjt8IyWW2QiYNsi9hYsnRE4BGV7bqJc7b2gooa1O1PXoufhSCOZDeXykUUtn7nKRsJT91ea61i
A4EFxY8XKkxPdH+r4NFhalMmFLkhgiUvslww8RjAO4u9tsgYjnXkZEFMfNK2jeGp8ocxNTsv7sJ1
kLXFTowT7vuAM2KtbMlgQgRuwU41SFEMB/lAckRq1wkhsaEa3eIQBDN31tb0Rjzu0biF6hadQ8Kt
9dLUL4MyIkIIIEHrBD7B8q9mnUKWEDgQEgBaMqoo1HE4R5iM7BR4/lboRF5+Zskov0kLm4TWbvLx
AZ6Ryp1LvjRCGIORN7+mPX1PjC8uoEEM16PerYy2cCROLIuXfsjwjVfBp4Jlf1OVE+GRerPMzCix
c7EyCZsT3MmoqvU4XUkW3JVlYZwNkZlqKs2//kh2dKagtYE0ONmNitatmW/WwiOfPIf/btdSETtj
F5u7sI9fwaRUZyuXb7ofbwmJUA6yb5Ix5+U7wNt2PedAdbqfv6W55BoVp/CMFfjAs/OqNT4W1loi
zjVBDTNguxMN4OZVGMFgZo6nCGSGB1mOeqX1dLdtYlj7UQCyQOxou42JiXIx5kGD0QAYtYAjkgzy
UQnRmEZK4HJWfKpqWdq5mUdbscTOeheIWgKN0R5ymXHUWFXmxqI+E0Sl2QYm1jXNmh4ZHr+ToXKo
lnIRmcQAjWmy3kwLofCUGfTqtPRdgvGZ66q3Kk0hf5/dlaNorNpSKWhvNFArrGG4FqFEx80omJcQ
hYPknYkxvmMDYwRuDlVI21NjVPJFBVcq48Q5mb1xmaZYWFY5h03gP92xJEk+NUuDcz/963x2HkUP
vye5ygRv54Byh71LErXHvF+Kw01nkCNfpwYQ1CoM3TAg1jyUcdZHhfCpRXl/g7Z+ypEK0ARqD7qo
M7LG2OCwD+V7HatnNrav4sjKL31D7pNPBXe/g4lZPNaWRsfXNFDqD4jHfWvi/NZWmQ2U29tWtcwY
0/ggp9B6KB5ZPWrF0T4mP2soPDJ6ozndPUoHRBmCvBpFDbLoRIi5wWR+IvThGWm9ejIUgQBSZYf5
pL3njHBkjx6uZJi2LEXdSmyw1IZWi60CPUxc58Fey0o2D3Ei1DNWx11pxm9JKN38cBCAHtHkipP4
pRq/is47tYFs3iNBeKPTtysKI7KnWA+Y8ZIwIgdEJckalzZNDXbaqayOcpBuSQ/jjX58zkEWoz5n
kaSwS9qqtDa+ljFp8cca8GgTri3ueNK9repi4W1RlT9+HliP0i818i/9c2gSgkKeQHCLxlhe9mN4
HaB8u1nF/7OIuWbA1G6gKyPRUduptRyswzJ7m/0qyx6U9rYAuouLEdnyMAmR23lFS20dya4eyJCr
tPylTSidMzA+ri7l1snEiSRKhrEyKqNZap0m7gniaPDtNKZrTkRTGaRpbfxM7G0zUCU00Jl/7AVL
RUigP2XcmVKny/deyjkTRtJ5ClPIcaquXVXuIb9HLZ1L3bbxQHK38GFoY/iFLSe4LPpS/kF0/4GD
UnqM0k7sMusxJv2VwuhjAsixLMfactS4vvudFSALFNt6T5vIKWLzI1DHHndF/1bUW0FSEKuURb6s
rSI+yKq0+2cjoYO0CUwmg2NkSI5aVlCSavbEtm1kaoCGpJgK5nag1unZSmgvTvKHXIrahUmvRNxM
qezJnwhXUclOHah0NtU6M9dV0xIqRYLASx5Gk2OZbOstLWuGfGO1TpQ631WyEm3y1IfrGo8cEhJz
zeOOYb7/0hPwqpO3KwcvchsJODUJ79I1TtDwNZ21U8rc7egQbGsNoIqhnPxWxXVJskBd+DvoUttq
zOHDxQ30ZRjKHVmEKylgvqXVRX2pLW9nsQDtc3oUyyBOY7euan3fZcFWL5HDRkVqoHJPvsuppCoQ
ZlF5f6F9gmfPr4erL7a3pha0l0qCod8AzMukUsQw5qODzJs9cspEETOkzuOfSkSulFmopQPMZ0Fo
RgdSTIE81hWOVy32M3cU516NCXaO13nR4YZ69mAdVvQYEboz2dFhrh5DwlKWeVGRMDgO4opXWnFM
/92EtcvSmEOtVhg5bEidhnFuWnZHluqp01uKx6jfe2MpccwFhVdXGlIAszQJ/ZKBpmn5d1sNiLYG
aaUHKGBqVc02dW9WZ0UQXvscPZBa3shazW+R+1tG0NbRl5N0jcgLWYGXiu0+brO3rsRFytImTGdJ
i7+MiLJDlWv6HYVxMKkL7QKmgRtMJUNA6z3TmNmp/Un11A9NxfyKb1k0yxpnQVRfwJQthqYxdnjn
VnQGpT24rgYgxC7pxh9GggHCSaDnGbmoJDCGCso0mh4RITi7BnNdG3oj9mHUvU0VNeeUUmtQiTsj
w+FMzZruU67iEgzrRLKLn6wDJY6XooDEt1N8CcON/kjxwqN9ncR1mjNilI0Yu2YnNruYuRtS6nCp
Jrm/Hs3xrtLNcBXZezEExgoNWZ+uFvWngNoNLfjEOLj1llPDM9/wE+my8AJURfbM6g2iPV/BJpq6
PBVw0jFlXiw5LDcxgJ42ytdirHq2JY3iVgO9NlfYZURDi0KGGGzIe3QguuGaqsUjIJI1brWCgO6U
vbOYrjE9BjEMxkMeVovBH4Zz7mfLVgmlDa10ZSMMDM90VByKQBEOWA1ubB0TeZuQ9pux5XqCQlJz
RpskHBleBgD4jo3Ztex2OpDX0UOdIdAjKAOBhDpzypfRvKPUcfcKC17d/BZD/LxMPgfT6ZriVoe4
gzkF0HhnwO7R2t8bcY/DNylCt5KLmzGQ3RpKYURHB34Do/YD798musmUNUYIKMQyXThtgghEL3+R
qcyif4uy3uixPgc+k3F9Hks3kbUT+/QZzciuSsiSPak45abLxMw2hDDea33m0LzQHcsYC8fUy9Gx
ZEtZtwN9Tp2ApKhEcxAOiXarZhWLno+Wg2MM/BHOd8AIeX9VrFE6Vganp/mdYWeSXN0XNEQLwAKe
AHFKS6++xcA/ZzkOdLHZ5L6VL8euaBewuCxGyrg8QrlMqCqZcSgUvm1ITS1UxF+Eab7GQImEVVBD
NyAMyWCYkFkMavjKOFURm5kjwa15++xkKiyNc8BC10Si54cfwyxMu7bYU5Mm/lJlkQdSKTpG8GRz
RDFg9kzVa/KpScrsCQkCamYCPUkAZpdCuqXTTOIhMwbSMuVjXkjAoPMy8NaKIHMLBHKJeTN6i2LM
PV5t0iOblwFeOqdOHpGOx7yeZI0JqlltGgJ9iF6IOEH1/ZouEJQp2T9a5IO90DdC8UEFnBNo6lMw
EoXAWu+NjPbUYbilos4kpBFNN/EUhtqUK83AgYU+PSaBNnyZ6hjzTQwtXTOg3rbWYNrGrdBxFMjF
xCoatykbODK4Tvcq1xCEzk2i8dWKSunoNUayTGqvt635toS/BMQDJloax4diLF7DAO1FojPcMjOF
aWw2vtcpsPdOBQIR5Z6+MmuikfsJDUgZxm8tw1CEfShi4naiF2bSHZYFaNQ9M+zSy40VHUkfuhTS
N1ktN1Kp/ZHMqnNgKMJf9/VZn5MI64HMcfbVWrHHLicXqMblwIE7NAkzold5G0f6f30n/eTUL04X
YX8N/O5rhECJGp3Gcama+4bD5zKoVX65tDTXJNJYewKQKWxTVF8EHfmrqmQwUsQZYI24M+08SBWo
aWaNEJQQnBoxoCpZgR0aorGmY05hJ+mHWArzg6AqW92gWlFDT1wRp+EHi1r7CuGAe2KJTar3ZXf0
GrwHLpH2vhvEbPcN6za93vJD18aveto0nDvXUz0gGobes8yzzEIbKGyKIa7X1RAhhIPZepXkQec1
nPEnBbIWeh10P1GmZPLkHQave3Jy5QNIl9tOZvNKAqy+KWStOVf5OQuB52QAaDz2I5fQeNMuC64L
TSu3JahzSqz91HeQCnWeRU1rkpVYxZIt+giFw3r6ht4v2UNJWMtQcAiLRnOfyIL0QkCswisyJfBi
ihLLEbNYX8qugVeR/S03p4RMtUXX+IGrk7ZimSkKpuw45LIKtd5INgBi4HMYGbNayahRsY4Tkc70
2hd5nSJe8iI0nmqCfasGPTFqmXQUm2IlwBdo0sB7BFLttmIRr/zIam1JodohHxgNDYnUVuqGQBeO
nAgaF1yqjFnFB/8aTgDZR1JEdUUWl9K8BQ6V/D8ZO9PdxpU0277KfYBL3CAZZASBRgHXmiXLkuXZ
f4gcOc8zn74XfQo1nCpUN1AQ0qfkTEumgt+w99ri3vfiF7dux/uSfOp+SvbzVF8nNnAn6CzQBfzm
2Z0g59lEBIeec6bv2MVtrq8tzIsyNZZ5zmsyUnQJV7sHbPMFNVHGoRoiKyfPrnqDX1KayEa5Xc67
ync6htkwXqIaQqCizQRiNxyMWT+aWWNeC/3ZNx0N61BcSzPbmk3rbYo5c0gQhWpr2vaq7lCIzznA
0BxIPWkm4zYBDwElwGAePcC/M4nkKEPkgMN72hrNK5x8Bgb595YM5SeZRu+kuGenwA8/v+5YuLDv
/CYnZ9asEP3MWFAYxMymW6Nu4nyxa/ucWCxQwq7tdxxy1oFjhZL90Q7a9DW07ZB14HqwPV5bDUKZ
NcUui3rrMggEmEXjB7uCi7zdDiKsjm7R7LVnms8z4jsaEbH3FvcV9+oHa3m145IUNOcyOnjx0ILb
VdUBMZsaqfeCAYrD4KNdlwHlXBVbzJpMdFyzQkifgnlla3kbKQGt6ZY5XfkRG8Vat7AbczsJtpqZ
fxJLSDZ5/DuWtThD7Nw4GWkUkhHvgQ2FxFBqMcRoRPjgbqTXaYCMGLcXBpePBjccjEMTzckpGpeV
euK1W3Ys6pwXhbGvdPcEMZGfv07Eoc/qPauVfNeH5FXFyRLpM4XROR0cCz8XXspgws3jjVJ+X3BC
FbBVZ2jeTXZg0mSqSbzVfJGIafZEL1Lioy7VheGdRfFTg2YZx2pa1U0L90Z4H6HBu6WZz6wo9gJi
ZOb62mTmTbBYRvtGN0NlM1yrTy3nYjvYNWE7WKmJHinus8xwbmGI8LARb2Hf2p+B8e77RneKbOfI
Usw/uJYKTrFOj7yY4bJsOhjk1juJRGOfRpzz3MWNtWEYDGMy8Uj8VnhXRqp/GMz+EKcIuhNo+095
V4EiQkLbOOVIniDXbLEMa+2hubF9YpipCTKJc+h+xKzl8MyQL6F6eW2Sx9ElHTp23B+WHSL0Jxnq
AkGFaeTwDKpDIas7BMzQ7z3uy5aJNMkh9nnVuBOtjSdx5roorPpsZLejtc+8kdj6LFf8I3HaHUdy
MBCHJcgxAxTwEfQkOIXIZfLE16uyH8CukMS4dcoeF90ysehnNu/ZgKzRiMhhARXXbvqASHpyMFmP
wc7cAWuCn8qsHGjGtTCmW2HTjaeufIA+07/C2ZwP3J8fBql/9E7hPSWx6T2VkgnByGxCy+vgGgBc
TPQqjJxJ6c7cg9GJYGVov3oKF8Eoxd0ZFOdbk9L2clziDWPO8Mh8ZAVpK9kM87hgVIkZCgLkGsVk
7/MEaSYLguNkQjs1bOAkUZXt9GB9WEzNYY67G/Bm0RuoOfL86teKwMmedBEmHHrdC/HbTTxY0Mv4
QwdUzqBWD8pNqmNRVg+uO1DYNnn6GI/Fk0vqyI7qazykk3yg1AkOgUBQBpeUCKa+aEAFGRgbCouJ
a7WE7RhIUbvOPDqwQZkF15K85bjeG/httMqpj7hXxBa7iCZvvvdsrpFiGAsW2ryOmZ1tCUH8pg0L
/ksC1Qy4JHccuJAGR/IXFqEdFV6yGnpzyv3IhcIJ9XrYxXBJlaiaxUICg4REmpixcQLgaLbh8EO5
NJcH8XOMGA1mCR4TQCzHNnKeBCOUbev7n8gLEBDCsI+RTcBwAFcKp6ffGjzJyGNx1F0I3VgTQ1GR
9dRAQaECsbeDhPihGlktzAxi/hoDQWtXbdyW25dq4NwD3UTZEntU/m536QKq6jHUWwdaEWOjaDPa
xQBNFfHaSI6S5m1jdouPXtXhlbZiXVcOIKVMPgDegpgVuw9N5yZIV6tH6Vs0vOnCCc2CgvR2fs6k
d2der0OPTR7FSti8/17xArLmHMuAJHaCyNJej3tKag7XAuQCbB8ikwQivR8th/bxi3UQTyQxZBNU
22pujl8PAeV6UpBmMlUMB4cB30UWbPqy9YmdSN6Kmlzzoog4i4L7bKFw5guP03bS3wpFDWyarqEt
1oo5Td6uw5bMu2RCpDxWP7AwcRc1GFUl93Htfcz++xcXwpqVBFrmIy0A/a+WhyCZ0PGHE8qGPC+P
kOWbO0Zg3VouksCvB0a+gLHYv6wNb8JI6hTJzu/6+y/swzRaA66G4XsbErwQWMmTog4ieMkkKWRa
9hKyOEihVwh3BpqGno7QNPlN58ktn0AjulHurBtk9G7nHpkOFlsAGvURutb9pEcb+ePKHkFqYJ9M
aLLuRisZNhG4262Re9+DivBMCeujVM9znP5CIQmeER5aNbPI4C7pcq1gwQmbo2kH5EaF4tUnxoMw
UQw6Uz99OmAd71DsUQWmSAqNazNqE2YWmlBtoXcLM+M4ibEDmojivpr4RVT5i7BnnKpCYLpxJezC
8cqVyy2wgCmw0EaIDEKb1vinYkCIQiTJvGM+wcUTBK+97K2XYsaEHCZq73AIHFSlsGyWhb8FEf3C
8t1ef+1I5qaoT3a+/FsP92aEwsQg1+dDF+06Nqg+HNUYx9J0nkNjtAA9KBt+8fRqDaO7EVFr3I2a
1MRcBzvEgpzZXSDfJ9cK6R6PgYkzxE6YcjOxArlXsj6hl3H1SoZey0VQBhvTIcqhK4i4rpjTR111
HJaHqSlrkFri9sd1aY3QzZgz3hEh8SKj/lxP6jnzfuIHq/F5GxOpMnNXfVMeNKy69jqUAziVM4G0
uEt+jwKMp9dO2DcQ+hqeQHuCKoKxsHHXNK27BMe27HUAopcLOtfgm0MrXwaO/I7dvFXLzXhlRwVF
ERclBkhmiFu3o28npucA+BSWYmOuI0PeD6m8MXFcpV1aQRnxvmmr/BRRz4cXOGNCAew+jc11DsZP
6WHcMFRJgzP070ZevjU/dPiQmW5HYOC9aGIw8t3SVFsvtWiepEISPDCWmfpbqbGmW+M65Jaw8pkF
uR3xMSYS+yrzXhLErr6hX0KeelRwLwc7TvaOF0FlRlq7H2aQvHg6KzJV2G50x2zJ4UArJxnSdWyE
OiremQlZVe1CrHFEC2fQpSJk/PdDSztYmROu1al41MlIVDebJJAPVuYRhjaikEq24RwEzO6Q7RdR
cEusimlEbgKBbpIHxNHWzC18ip4Cxk+UL4FEGIr22x7mdWj3rI4X/jAjDYHJOceF7GaIOsaf8UKn
zvdl2K51XTMyMHJefYgxebKzQz0TbFI73i6gITJdfF02BlbIi3JvLmfPV9iTiOWxq8qRKZpl7BXp
JIGFESb28n0/cN8uK7gmXGs/s9BAPhXM1MwovmjyGX0xH1gZbkxT6XnnyFXvFMQB0ZDV5SuR54+Y
kdEx9wShiF1k2hAX/OmDzQQtRqzx6E4gIExfxCd2KHBLCqQ4fTbIo1dW2XaexD2RAXcj9SQzvE7g
RiiOM7k/x6yirB6VBII2jm+Z6fVbW0+v5fJtftBww6v47TTGIxUCFp/Uv4jFILjc7r4evsJOZBTn
m9jR10qEp9EKeX0+SQxf2JyGyL4KCeg28FEGlkWIRR8fP2ddRa9i0ReSc1KwoV5+2srnfQ+DmY92
nl1QLVSrzKfog4f7IAR/hRccS9ldyhZ9uZvwQU+K6Zsellw59mhtXtM0L3fp5Sf/+hOBpH3kExLQ
jHi1CuOdBWaxQl7+Oj7aeUraXXpXlk21BTJ7KilnGM8SZGDlzS4F+VnCxwBBe+N+NWzqtrp5BQZb
mtL56IiOJYBJGOCcqbM3mtge4v7NUtm3LiBMPJqGeWWklL8oviQdsv3dW6oToLY2x7Ods1TThK2R
q6aPSWHqo49Q9FCDLJOWae86c3h1HO4ZHOdQSv2EebyXYM1LJSH15WIQ18QCOmmMld/zuXWlU78K
jd47pqb1u5LOQRKlgqDV3n3dtxlgdQiSv9nCeCY3GmwlVwp64FMQuPvKlKRbptFONegXyzaZmZYt
fPZ+unRNOu78eDsKl+Vk6e6kXb1OfRxwedcEZI0nm4kQJsqQmNBa3uwaew7EUI5id7znN9kiBBie
g364UNk+0q1hlnPqepN5rrGSEbQLkwOCXnntCXxzJA+8aT5JVVfiA+qn8yDJNH1LRGcd5mZSq3yw
+c0Ffb6R4lczVFRPRYQRIi/9XdQzzBt8WEm0gJiCm/rCRLT2gZVDB9/7FjpcL8XVN3TjLk2Rm6pl
MGerItgmz1VswNMJw0fOCYTSKWMMh822ZrJdorDOzKA5dDXJvQ0u2ngBpzK8za7EgIF+xSda2xV5
TUmT7qFxqhUTOwku09h2mSMOQjfbPEB+aWT6I0p1chAmRYwCDcNKhEQzzTQBxU0XDZc2QARAYZLW
3TcAYt8Fv2LCQSH2OGbXrNFv2HdDX33mrvWJjyW1W+ckSsCmIv6em0hYiolQd1sbA4AI/FU07Hgk
6axXOWEcRn8rrOFAx0MsJUEDHgmKEp7/hvtjTnr3aHAzUP2ayvkVKesCY/kpTGPfmJZ/sEu0MFW6
ZLo71zjmzWtVUmO1I4giqOJnxcJ230zk1fW+iSfkl1+gogtlcHDoJVe1i+/PK34jHkzfPdyIZZMd
rCZMPr1d5aX4P6gg94MEdQDu8pdXNvi1CTO4g4rA9N4/RcC5iN0dNVCyEimrWWx4AcFWuAzIpINS
Wuf49xXJ5K2nkCwCWCRM1n3lIoCzykAoJP+F/ghhQICZctnM+152iYY02FvtTfRId4hIAtIQUeDJ
gA/VKheYJilYl3XKD9cDTy34YsC3PUfBtANAyYHrd4waRe1ujQBXQg6rxHEHNkSmz9s5BEyanuoa
9x8SrGmFkqF56OL+GqhmW2I5zjzzJ+N756o7hd+qOrez2a77oDR2A4G7UdcwdE/RstNgO5nrrpsg
2HFAkRlUlM6KVvqdLMEyFT/9GstbYI/xLvI8NEmiKHekoe98BkOcVlQpuJXShdBKRIiniHmeJ/Lj
cK1IhQ+5rpvVKFFt2RLZmCUxNdd+jp8B/1zrqHZv2epXf543Y8T8jygEsIhSYjh2kR+783rcCBZo
Wz+Wn1b9bCsbns6ARiECVrvsr1D+oP7YCMLQ70yGXIWNzCXJHxFX6K1K0pqFMhKGTOObNrgdIQm1
JB2UQ9gDWxna+I6lYzsN7BsxqCe5xK6/dGsodIpoR9RKcAKV+65Gd525C7SJZNeqZ0ESQf1NWOMy
s+DQMCTLJkJcv4PTnYAA8YM5xPwhmZ3urRxoQNRUWK1C7BDMgytxMpwRo3CYPKdlZZ6mwlnZFelU
qicCuyJby+A2p5DMIAfDvo7MNo7rDtRxdaPL4yYtUsjq0bwx5ZLq000HmaIDqvEFOVhiwmzIV9Gc
PWZLuoYd9d9V7TzNbQ1zzwfTU8YH/+JqO2NoytqIuSPCetAPdbjVkvjPosELAs5z33Y5Rp7U2sb+
wPYQ20Aq7WY7Jrx3gTncjBp2c8jVUSbOkcUoqUA+NnsJ+tQ384MzggNDZ0mIp7KI4G7MH6x+4R2V
MKmbOGMQY41XEUOwGG90OPXRIb0GjQnWFz1/VlHfE1RWtQy9xne3OAdeU7O/kd/TgahvPSix7SI+
51nRfyD+wRbRKh9ci3diEWzs0hoQDN+yTfUITgx/dRGNyJCWv2VwhSQEGtMRIu5VWxC3nelDbBsl
nvn8GqdwV9nfkOKyJGyJcNzbuXu2tYdtvmMdQa9KXl/IjTeBNW4F4SXBaeT7rdx3yPOytL8PcqgA
tuyru5yrtawACAmjYNHM3mIdQIOrGaRAVM42gRF81NZj3ubzS5ntZq4oOVBaD5aFZTImpbhR3Iuc
TDDrVYMA9Ordoxuz1+zEx002Wziw3fc8nYCXkGaxFeMTyaY09w6467EBnCay5Wpo0N5HqbVyfJR2
QztvhIifOxf/J+ujTLbMV5CJarMI+cy9pOgQt0g0aNO5PhCR2c2jHerwxJrqPCA8RPvuRlvPMk/a
9d9CD2l0B74lDsbo5EqoiJkT7pcpftu4CGM6cB0x9f9sYKcw2Rhl04DjXobJBl3WtSrTi6/GZmvC
h15pScYsHb2xrbLomNVD+FCX00f8MHbyB2GHLATK/KVsK7a8vfcZSc/ahsQk4j+YkMGZyxgyO6Uz
rUXet3wmUIP1dy3N2zGw401ZnVpW8ZHFfdljFUY9H736jhtTeMCqTQPmnMJpj0O+fBJHamjOPqyM
UcAUqRJd355whmil2gNGvPL4FTDz9fDHl4rGyZ1Q/DsRNkg41AlDDshiX5GH9jJY+How//an/+1/
y6Bb3rU0nrOXSpipDG79hWPZxxDMxUifORGzstW1fhK0hEnhT6iNwDQswYgkrQ/Hrz+Ff/vT15f/
7r99PeXv3/HvniIluFGmPd26kSbhBBH27ripw0voxXoTmDNAl6JFmTf589poGM+Ec7zJw/pFDvJn
0AU1RoJo2Phuou5kpU+5BuVVuiLfSuTIK5dnyR6ZaWtj/gW4HpslUVc9A0E4Sz7mgFU69BAuC8q1
prK240RNQrTceBmAFrWw+te5MwFJsVo2lYw5HFa1d7KLTvgi76YQ3TE6FiDVEAhq//PTTEwPtvtv
zkxM+IJjDha/s3GrducsDg3L/BbEdgeDogE4D32EZBlOSWgAAz0hw3ey4nzrQ3N0HIjDzkf7s7T8
6xSAbFK08MsS2+iG71bpmicfEqvZsgR1FXMhLJC8PZfai21mhjbixx5FEfEipHhRUbq+8dplv0Xj
ZU+DSTDW9IvhagjjyH8JKijyiT3t7KYtj0WSkJQxoqvBGyNXNRi1ssNhMtDZD2PxcyYZndqF26Bo
XtFDM5eeOQomnT5QLmw0HRHBDyrZRGZ3y3xwSMYNFZGNBcp5GWp3R5ce8QxBjoEV/WgYUGC+iMbt
6PXZ3qoh8xh4RNthmNZmF7Ur+uWLPWcfuhuexozCQeDy5KPgEZhXkiwkg+Ckw84mpxXQhW1XzrHv
tHOUhX5ODRPj+dLRjeC7l3HRuFbjpLdjXT+kXWccK0+Rc90BivDbn5XDB7et+AuLhti6YoSXPD0G
TGAr1QJuGC8Wu+o7Ds2uBmhpARfJkvBuKgDghGP2OE/dU+hp4DGp1a/rHpO2YcLtcZdsLj1lFfz3
XB5i1i0JCR/V4KW7hFOQn45ZepZNO6+GAuJ51kGHXnoigWrTJtmwl0uP1xdlwv6g9YmCRyvhFbwX
ZpBZJ6nmNxrFu7n1zE3gDeG+9OtjSbRIPo/m/uv1m/XFBi++FqN4YFt+tObJpfPO3lSSXJ3RvsZY
7MLwFYZwctICAjX+LKAhkXPrYuodi/HT11/kYZNxeU3GwMg5BBPXMjPow9rdo9tYoJjMYskhxKc7
aR+3srXLRm/YV2Hf7/vJ2dmOmFhaWWzVCxKu4eGnDzGM+4JkWi16ZvrTnQqUuzIc/6gqgwuHehiN
K90/gfAUeR91SC8o4fVkeiAWoaR8SxNsWNFZO+ZbOwJStj3/W1OaOHrcXZuqjzlP38e6R9M4Fns1
+B+2H/pssWMIm5i7CIwLj12Y0dWwMpO2RPKcVoyK/Hez6sRWEV29qqLpIymx/ZQJ86geA/jGj4lH
0yIUT4VT/RJkxNRhEt86hAx3onJXMbE7QyKjWx6y2erm9FVpBTgipV6nfdgoNlKspnV8yZJ4Lww/
3BqFDM9x63oESUQCbuWxKwdJRJZn7LuoZuNYQ6TA6IDGO7yYnUk78821UgiN87ccfdFUqdvIKCdg
41gi6tiS2vGYLl3UoDCSWTO6Bc3mgb0jCJB0eAacDcezi9WqWbYORel9j3EfoObqcF/qdDpay+XX
OozqvYa3Pchx+7NePoUW1AUY5HIlqEhx9Klo5xN2GwYue6syfovL0r7zhjiHy8skf1aL0zubgpnT
D6OZY7pAVQJ0wJ3L1mGCEot5ZTVPnkdLgxlUoJlhtwNR1YvGo72koH09eCVW28FiboCx/UzUBdl6
bCI0OYxbDHV5OsdHv7VwrYrysSeqrF0WGl8PX6F9jjDAIWj/dUxGIko11lXlRN3G7sefmSggO3pI
natuPlEyFclyB0la2HTQKDMKRZwTMMyW2dPf48bmomdE2LJZJNo+P5pW9DqXPDdr4DjHrtWdrHxp
euqfVpTkDFeJKEMBQGO1nGmusH57GrzUAGNf1uDuuDT2+HrZefb1WaNv+ihLNnglQrPcH9/qZYNd
aDJ9xJD8RC4VHnpdkuXeoH5XnWQYGBmv6BWz2Y+uiIzb1WjACyHpHXRf4xIr7I7sAQQet1IDCGEc
F55m4/fEvJ5OgjTEJnIvXstKO5/N+pcuN9hKHbgIcom4tOz3oWNRLARiLGfQ0SWR1T3z83SHIiOn
LuvOGT89ZtTiRkTh97Gxn0gymj+Mojh5ahh/ZXZ09q6DM4cfNVa79Ww4ERscIogGHePTD4pXK5wg
NTjDto+Z4E9YBuaQJapnldG71Xkf9uDUP6fmTZFVkOYEK7TSpVsaHGKt7N++QowaE9h+F9c63vg9
/vwiR7Bl40UBoRkQ5hL5v5JZoqMmqjeckAEGxZzjIkYiWpuz90SeL1dwUetPEz5F2cAVc25uFXVr
pw6SQ6P1VmfVCzMqFlfp4hbI5i3KuG9OfJVjFD7nNTwYN3LWEUt9PhmcbKqKv1lpHZwcHzVl29rd
liq7PDgBopKkKJ4KNHKlLxr0xY2gna1uA7JR6dn9DwzxhCKw730uw/IYU9mSJXhzyUe59815U01m
fowj00crgLBrqsoAB4yJKYrfoxuq8hBoZrDW9Muz0/s8iHdFMsjfVhUedI3km+bdhWnIG+V1tnPp
tGkeOAq7nURh8YTniz4XT9MvJ9ibOEn3MxXuWgVzdwpCgn2NzrzWDlLtsWatqFz33uqK3VQM1bkP
7flKPkO4S6yQETDjtrN2xWOLXBr5cpOfQRewXY0Zpva10JzpnfnRWDPRe4mljmpZU3w9ZPSEx+Rt
CNvynCdxec7qyN3okunqH18yyN81rZxABMZnQoeGq27D9xDjOl0aG56utG6x9p217fULxSIqN6lR
LTYRDLtJ2K588sg578Zk44xtvUp8twUs2bwrNSf3gbO85yWTG5mY8r5KjBenswCqTWgi2/C3qRYn
qTu9sg7CcT1j5+wlammHdXDns26iZIWQWyaIXFOY6aHjPwC03NopvBDSl6/6aXATJEROnq900SGQ
8MZ0VUP1aQbkmJg3KIktySypxDRTcBjvjSzXS4phuvqH6LwrYzUy5/4P5j3I8HnbkD0n/tUw6OBn
tLANWgrz4J+j6EI/jco2ivckRGPimRvr3LfiGFmt98jbte2YTZEWauftHXObjSunhrs4m/85x5RC
KYWYPZ2iFEVL/No3mgI3S61jlESwAQcny1bazZK7obT/aoWy09BaFTVc06BsgOJE8XGihEcxkLrP
LSHZeD8682Qn6PAL0wJHZYp5wzwp3Ful/5Hm9nBuvCo+WJ19KfHPnv/+oLO82ZPw9RyYFXstSZ3U
o4ATkwLoM3cN5GJh3jrl+f/D2yidf30btW2y75JK27yVS+Lfj2+3iCkr8YT/dwgxRMxWG+zbQf0s
+8D86Oq4h4Adw39NIKsHqo/e5/dyatD8qNQmjGa0b6gdgaamaQGMJ7Vv7F+bi5LzFs0CBhaZYX9h
2P3EBxczTqeexdQYh8Sr79CXBNcxibGMR2mzKVz3R2rWkN7NKHy0sCEiuQg/SeJAUzTO2Sse43wt
C8hmHNFqhfzTf1Bmd9AjUVxIQq+thU9PNtWhZe9MfdaYr6Aimrv/fLnZ2G7/7E/1bE0JaGE8J4du
8a/+w/tE/rFPFgl8ts7Ck59n/cb1m105FLzc2JooJckpQnHUnnqBlDXstzHXwG6wO9C1cnrwc0+Q
SN5u1JTW+y8DW+y0UGACx9tk7BtXP50yCy56A75heoEI8DCKbIS+jZbR8LMPEv76J2OQJzQ8//m1
8e/+2xfn8gJd5MKmXP7/f3xxEy7WvJ+RvbtpekBeyvh0C8co+gzLBgtkUFR8lPhFsL2SW7tqRuBg
EeCZCnRPX1AE12m5l7GTbnLNspX9aX+HZUq81J4DbLnOGHVzWRGqVSBeYWN7CWyV/sOfwBU9KMtu
H6YOlJ1hJe2PniPSFVP+RrZOvdU7xD/jEVeu+TAXTb4OAqE+fJinmWQbl4/iVbTxR2T10QvVDdGU
OGD2UnXWLUUIfocWCSHmAKljDsgw8yr3CasEZLQ4kpuanmNVFB7JgexN9lPqHlx7bWJLO1nhtdYW
0SyBqZ+46ZEkzIZgqNLwvvTc8IFmlgPBx0tZx6N/aqr8rW/c/lfPssuX7WfRTQtPGimo5dzaHh1D
ohzgYk4rn0pm+bsyG/OjpqFeGyZG0qxCzqe63n2vxuJi1rPzi6N1z/TTh4MxYqiNfIjXnQ6eY58Y
xs503AdsdjgujGyP6TLiPsEMMtxy3663M/zBdtgSBdh8YHtDON4c+Ozi3x289t6KcblIaLn2UJfv
uXK9Ow+RAloseYxDJ9u3dj3tnBYpZh9bCmVVa29SyozQL8yP/3wV2v96EjlKmY6yiRESyvzzJ4wF
T2TYeHL3HgPTvUC6bDPaPKv+Le2ta6QINpEBWBuGidYpNROy1cju3iOhp+PXQ7upl51jJKzvmcOc
V7K72ynBnlxMDpveaQIXi73DanAKdIuqfm71nSJylFgGZpBNrTd24TG/98MPhG2INpiOrmQ2n0XL
M1M9OPuMXeX/8LKX+9Qft7c/IlWRFjoC1xtB18o2hfmng8VwKmPuLBXuocdcomSyLtYExNZNjegh
cLpTllvZPg9y2KseMvledM90NBdjAFQ91U13bSQey14BZJ2c4Gz4JHQzrARrO+NZLnvU30HWoxxc
hJDz+M3E/XdnGzgAgzh+4UNUklxwJ5K6eXDt8GgVzp5xNIj80Wc/rSpnnVoZDGVn17D/Ws+ss/6H
t4AX/G/eA1cSqYrfg+mjCWfgH88f1YsSR3C1INjK/jKlgT53tc2+zHp3Vds+EnsXHqsg+qEk2g0Z
lW9D5IM8CcYt4XMM5DKv/EiTS9ubTynos7PKLPs5U4G8q4AQaW4iJ6eq+zcv+vCRKVz7of9ejULs
rWrC52ZI8WoDoUeRwietifGrTMWltYFN+6yxwyJ9zVm8XeaofjOCFoKJn8RHuELdk6eOvp+Xzx0T
oXWVjeW+64prWorhUrNCvh+D6VOLpkdmmm2bckId7rivzRQ7l9aS8sJ5+Z7KSKxdC4h730btDf2Q
fQ9r4MGqOofWMMMeMhjnDlcRJGLpbKJhLi8Nq5p1O1kk1aIt4cw+NCktfy9GYp+mar6VjnnTXVmc
uqq+2Xar78kNQzNMM1h6M4pj9JI7dq0noyjxnLR5tNOdg5ti1rtu9k6tqFgVDALQ3qQfHbNLdoYL
SCRsA7kZDASp2BSDUqJAV6W+t5zGQLSE/GVEWrZl/vFTTZ7Y4KZO7rCA5YTdkLSSZuaFiUO6I4QN
XqJGSUxiO5HptO8bYWbVetQK8Z1pJNvISvKriLo9klPkexF9uT8z7HZMCIEzwW2nJqfpdw2G5k6o
SQMimGsn24Sj4JXiivovZaJnhBifm++OWTL5miekXHP/IZTd7OYQEQrOSGq/DoNjmUNS6GP6hnoO
f1epdUW3eTaRbF2GjOGoxGGqEebcVbRd1zrtvI2rHHszTgxcoslMWK3naAEVaospEs/4zIvHNByJ
j3L5ztB3qdVn/YpS7M5W9H0oTN37rJtY8JS+8fKfTxbT8v71Y6UsJV1TS1O6nvxTiRyaBoOhXhk7
tqnjajERXlLl+ysU3eB6Zvmzp4m+5WVMSLHZpJtSSTLvQiJ5chVAT2BwZ8RwJQrPG6+NYYWHzuO2
loXes+PpaF+DLNj2ajD3tu2+tblYjeUErbFwmks7GUj3qh54Upi2BP8aJPXpggbvOpJHeF3WfY8U
pHgrTJiUUY7q12c5r4UV73TfkhXS9nxfwDhlVHnKXchOzi4AnlXvDN16wCp9JruWtXlhAinzim+s
zZlUA6HvwrBE3c/1GDmmerBSwpttN4J1PdSwrkys29nUvmWDpa5DEm1s3GaLT2+bhcfM6JofamoA
HaG+NY2rZX1nfNHvjYJteRFvZ4qIB0WFy51kGPbAQ9CfuPF64EDeDD3/SmAB6BOZP+9tN7i2eYzk
hhaM1dx0gHvhrL988I462S5jvdQv5z1AIgDv7uC9YqM9k+MCnUI+5hCTjhTe9jF0POyArar22OdD
nAmevZHYsO/mKrcvSU5pjjDpHh3myjRKig2MXnWKMmbAmnSC6iVgA+tF1LYoIRBXo3dxnmOcN0y+
dLbufbSYMZmje08n1UOEHmQGW7GRAWY8VJJxEGc/vARhgAceyax962QpvIpfV+z/+yMP/a9NXfOX
/+LrH0XJ4jII2z99+ZfnIuN//7V8z9+e88/f8Zdz9KMumuJ3+x+ftftVLLHrzZ+f9E9/M//6X3+6
Ja39n77YfAF6Hrtf9XT71SAF//op/prr/r/9P/8a9f48leS/f/uZRfQ9TVtHP9p/SoEXwv6Hz/a/
BMf///Tb92/ZP+F9SPDlW/6eG6/xn4n/Zu88tuNm1iz7LjXH7YAJmEFN0lsmnUhJEyxRpOA9EDBP
3xvQf4u6f99a3TXvCQSkI5QJE/F95+xje/N0WHcd7q/9R9P+539o5MZbjo7aQHcNW2f5B91H/oNx
lnSImjct23Y855PuI/6B4Mr0EF/Y8+jE0/8ndJ8ZWfSvQxxJz33eDcEEU5jzPvx5e6e3ZViNaWmH
Nmu9neECLDe5wWhRD08l2OkZdjT4mcyYmyxbDakDi58j8vfR9S8H158Vg3+7G45nOphfTeEaf68Y
cEGoRzUpPCwl/fGR5I1z63dvTiPePWTWCHOQnzclga2Ji2tMIDEIjcE8/PHT/XWM/8tu/B+DHWkj
JTJNChceUgfJ7/jnt8G1Om48ZfoHgfoPEQKD+FHXjKPmr03lHPu++JrY/j2mvq/pWM/Xt3ZdMhSi
cJGTvG0qDCdRXm3/L7tlWfMo619GovPY29bBOTGxMR0x/4x/zAJx5slKd+hOo2jD9SGoj1kYmGma
u5fMof2A2XrAShhqp3qivkF+MP652LAQGzSESCplF+TgWDYS8uCkysIj6zytL46zTwbfvUBkmlDC
Zvf97JQj0fCvBYbPehPKPkFL6uLv7lGNLK1O9ALjKdLGV7/KyvPgU3yGZoNcgvst1lzxoYGWOVkP
MnikP9ZhM+r3iLiZP05og7Hs/fJ8lyG8SakSV+62aZuDU6Uk2lN5sGcZv6pBp4qseVcD3sqpJ0pM
dPlVxNOTi6Jnp40//aBdm01MGipz9+Dkq9mD5KTAikd1ps6qwzZCz7FuQR7tKq26c+J3j1qZFffh
GQeUt/eqFpR3lY5YQ/tnP1Dxzu2wnzQ4mTW6DIaRX1Jh2TvdA1gjnYNru/2liBjS1ZRPbIUOloxh
1BjEJPkpDTgd4Qi7lWS/xkpkR63EH2uG3kc7/yDIkq999JpJe9wPbZdtpoC7MO7UmbyEubRB8grY
dhPBukCx4e8ZAn/kGfpsyqIIDqtfTk4KoRfcV3jxYqwTKLqqh/gpT6s3rEB4N1Reo0HzNnXRtTey
11fMuHte5SG4IpZLmrhKnBqlSEaisoaYxO4mVFMWtYPauAdOenDyhMw8Tz7ppm3vgZgcVRfG+0BR
wSzDcSNheqLRp0s5VkiyhyA9lUP1Zuti5zv3+uR8D5xJ25XShLse+q/eEBFyoxO4jbfugVTvO1RS
H6iIrFWbmbAm0FSvGxPolOgV2HGHnJsn0BSIJPIxusXiLVAlwW+UjF1AOiGVv4yG5N5M+g8cRmtZ
zhCFxtPR+jOejUsABo6LqBo57rVj9LRzg868Z1gwbdI65KggkJ5Wbok21v45BjqF0ZiGPH7xX6lN
9zrRiXtIO81d6TZ8sKbDnKSnQbszo8DZxFYpr7lfX1C3+tTnMX+WeNEO2AcYqpqkDczWBE2ysDRH
cr+fV0Xc/7nI2lBuqjgivWx+gpnmGzU39CqzqJ+y+80OGkmMYEmSx/yQCmoDuvC8vSwQSX3BtZr+
8ZLl8WR+8fKOz/cuj31uLmu1HKZ9rMnD0nbKqcyQRzlYr9gy8V7NrahuRl8vaxb+lS1Jq68UDGkW
tLPRgoZT0Zw/X6jPCGYKsDZJUDy9LKjZhEzZ520OGaCafKX1Otd0iAjzX/j94O/l8iqGdRQ2e9P6
/SYioP76pOVZjEcuQ9LlrX/sySgEeh+UoAhm8SZUOo73+Y2f++YGGpj9339neXRcdn75eGfZsWW1
WnaXSwgkLrJlUBCC34y9j86c5f8ah6cW6G99MpooEDl5Atp26zpA0xMG5DvH5GT5FBV74W9HeJP1
UIMfGNRzZDXvgJOUP5K+aBsMBO1T3ufqwammF0r8v1r6k2UKMdeTjA7xzhKlOnbZwZyQTHJeiKM2
xzTrQeASNwQ8UwSPlmYbW0kzeKWc+DE2UaDZ5s1PhHcYq/YBqhVw4bz7ji99CyLcBA5Zo9zxwJ7K
AA0005K7MB/9S55/14V7HUrMAW2MnpfrN1M5r/xolYPZ264PmPDRORgkREQyJq5I6E9eDnCjUOWd
NvjhaQrTI5Wq6dkwi72vNT8bB+BuZBnbOu+Zk+Bc4vJcMWamVkPpYtiUIcE2kVl6TA5iuREOCS4A
L4gJnVJQoPoRflfM5UA02yZkolqkGewkjEB1NLqAfjODy+9006T+QfFPfqu6mx12BVYTc9q174kT
2Bc7sstNbecxgL+h23btcJuYHNI0tqZt7WLHbbpuV62KYQY0e9g0vRKiFjLDL6OtczvLjXqnNNgC
3OCAnst7hypsb4wQAy0pd1H3XvfZhzVNb0rUXySa20dNMQ0wNO/gJdzqgp74pjwV5OEEqOAEdJGz
BcCVUp6PHLiYdWQqxIxRJepHM9gEXdYd2nongm5lcx8VtXEOE7ip2D6GhjOslslatQA31ERIE/OK
VWajI6uUQbACgqj03hUFGRE68WdlGf4C8IBHQj/LugJ5UPa7MXC3ZUXUSfg18gxzYzjxbIPC6uJ0
W6ePzFe7Qw8QGWfdlSQekIjA7Ep70juz3iuLyDI9Ir5Wt9+MrPrAdGEgCSVshhlrvsYM0aIOPOv2
cE3x+a6tYrqbwKKtJoK5ZiYDWqC6XIuYNB3BEWBU5q5xYOXF8jBK44IHYM8Q44CwwtpwYN/wTBGk
GzDetFAEHoxipxvGueoUAQ0jmaFNm2j3BaOZoxo+0Am4eJaCaReDHwra/nsEzZsKORl7AWKGiGmS
TsNb2g9RgujIKeVlqrMNmepfgHtjBy3qZ1veFerRpZKDxxklUkcKTW38qFV5MPH8bDVo1nDIw69m
RGiucFE5IpfZeuUtnpD1Vao4m5Sus2GeyleIvDUjvUR1cC9CxNxyelS2+Thm6mvvm0Bk3WE4h5gT
NBUQM2jDtiNrXQbNekJxokWI/+wAHakOdNFGWMBvbtLxRxEfGOehIDMJa6+He7Hc4+v6PlQN5Qqv
/GnlwGl7hxChjGo0lAzuYkn0BGCaTBOlIDzsc+dqm+VtiImm4PYTot7ytnpAJMdwFERBG5l77zrV
fWPjEUEEQKp98m3w+6uwnJc64dKEFIc566lyFfiVfrwfkJLjKXcfYFhvpa6eC5e+fxmF6MGCdFi7
mvfo+DSi/TAElht028GR3ISJZyCf0TiUlJNjoSSe3ngVmzXlrpD4h6TataB0VxVkHNvOTsgi4cwB
QhzGi90SNy81ccnn5tekunM9PRpTaGxdWBirwC+/lyYOzc7SX2KqdVh/zGdnOrvzTD3yw6sQ6fMY
2x/uIH6MxDlq/hcttGmo1HeSIW0YF5ixsnrlx+PF8tz3vM9ei9IkNQR22nnsCgWG3CHOIfDSOwhW
0Nfzccju0gr3G7ECzKbmZ5bHfj+tU+LfBza2yqJ8rrjJHCihf11eRceEsls3tGuwoc2dxiBmbwgO
m9ZwCQDzdUJtCLG/m3IPifdApAjaozujlNvW0LItrgbEjraXEf9BuSWqS85GhDsbpyJdQFTUjK2k
Xvuu+OUcVFGNFzOonG0Y5Y+15R+zsnGuZms4115npFdM+gCqkdRfZFdkz3BL80U5XHWqiw6Jaum8
J5ZAxEfbL+Oq6vD1KZHgD6IzW09qU3aSXODoFyKJ/IZBmMVAjcdS6kcfIguHdA0rsRjLTeIOPjXU
0aTfj8mbf4sCx4TRZlevND4MxGlrTSOJuDSpeEOK1U3/ErcDGXeiuG+iyIZGZ10JHNhUxtTduRmV
I2GWvzTNviWOOZymNrj1hmly02vNO52kFsdP0+ubwIzBW4ojQvKjUSh8YbK+olVpYFeLB5ka4uhk
TXaheIbwVWt4L2XNcP4RS2j+uyBF/SqMAsBQQ7yQWyn8R1Idx9qh9I1tB/j1ubMg76F46+4AlkAj
gXmb+8kdnaDqgGXwLSITyrT89gxzgpCcYXr0OypZ1kC0go4CKsiSX6HNPnoJckvFn6EtAuddFne9
TK66GuchuHytcq77shEHHVJQ0TrfXMmvktZE8DDjUHdGDRYiEQfuSyP8yPyWJrp/zBkL4zzJ/c00
VURcetpsZBw3WVPQxh3DY4565A6PSH/nGf1H7zYE5gkOdHt6ST0KpPIQ9wGToZaRi+UgIBFo0pFV
RW9eMFCG8134pXWxyVJRHn1jeneL4V56bxB7Ft/4soDv1Z8o5I0EeM+rTadP1JrnVXMWpTkVMzoA
HqVV8oXMayTwYhr/3F4etMp6UZfxfLg8v9j4lqeWxd8fbPCwJSbg0bwjI7Kd9WaLc3xZi4y4/u83
l5fU8zuWtc/3Lm/73FzWPj+K5BauVeDZGZMRurJ8ANdvCd/w6GuiPmnCq0/L2ufiv33Mza2OQeO/
eV/FhT+yi2TjW1P5+xXLyxwjJuj086OzKmt+/7nfn/X5pyLD++crrZDoEGUd8SO3wkEmN//BP54P
LMrPmGt5NHFtLD6fn798Xtd132t3BJskavoUxfw3k0pyoV5WU0XrMzC+pBOQJMOPbyH0MAaeZvpq
y2zfFoGOuBowCRkAzdpgineMgwZSbIJbI3dcf1NRJdxC8rsP4+AhQjtPhhRHNWSEVWhnxaa2iuw6
dsTDWm3W7CrXT6/AgeodHnXsL/MmAgtS7DQqt1ooh10/Cyj1xnyJhbT2k8lUOpU+zUsUKCRq2d0h
QqUFcd01STjGYSDqJ2dc9aEVHzpVp5DRovRSkrCzFgS9tvAQ11PfKCRTglRljzL6JMf6gosXFIAw
wt3o0U2aigvu5C9MxCcAiRpYoXkNmRWDhMLjTjtv6vMCNC06IJ/mUhX99bJg0qdZRVTvEh0xbY53
Ej71ZZLfoszOr3FU0JwZmRMAnQPYBrcT5bW+FS2ETNM2Tir1g0s7L3RqFygfJLLjCsc8fMRNikVZ
uxrMVE5BXplnI7hPubHxHfGBTOe5vUzFcOFqSmphkD1XhnS4LvOKOtD6S6JBnRuTAJsecK/Z4Y17
2E2pMAzRi2PU5XVy3ZSxG81keCk/IR4Zu9mThnemOrihdc4mIc9E7ZBWxARvSokXLLw426P3+eHT
kt+1cfS1BgSG1bkQF5EiWlvWloVJW+ICMB2wYIpvL5bRjtqPZvITwO03gEfMbypHL99RmcHQ6Xry
XGW5fZamfsiBf9CJcX56TOcvDv7PUx60W23eWqS2zC/m1DMymT4fI2+LqEEkyKp/LHNGvfGU4YWf
D6xlzcVbvYslBtlON0YGju2l6zv6nNlkogJowTCQAz55llFugvWQSP3izE8tz9vIny5ue6hDCEoh
MghqthimRDEdZcmMcizasyYGzEtgJxhquf7FEJl2WdZo47pMwKKcLK/yGmUXBxv7IeqkVm1MqeVb
vKWv9L5Ptd1PW6PqCcJJVHJZJMOm036jBexZECyXRwNtRPxgZlR4CjeGL/jPVy4vXxaOe47t7tny
CAVC/tWeTIUv3hq5E0fz9x7iBFq783eIomG6LAvatgXYS73k3loyEZTxeeksLgstCrA7/7EK+2ec
Z+2wVLXpZXmim99SxHR9/3zh8tTyacvzy6YDtRHKiolabn7P5xOff3V57HPTaysCYDuGvJ+Pff7R
0myyE1xipFoYWWvUEH/sehnYTAEsdHCf+/f5Fz93r1r2PFVUznx6AeD8aKv2HHCeFdNVWpqs//Wl
/G33/ra5vPhvu/H5P6W1/TPtqmuNz2cfWCnNQoJ6NcB2T0nnXNw+xDxct2iZ6aJgF3bkwSzNr0Vq
aXdxDScpoPKD+MNC4OKG8uqFyQ7L5HTnF97ZFMNPUcNjnBKCN4Ya404uU9q6qWFcKD7eB3KyD4zq
kVpOtyB+bRySoalZbI06+Wkwzt26tgcHsmWmiz3DX5mcnXhfifcTppjnluF3N99H+OlWaA3dbd8P
04mWtCCztuQINvS91bnffHAbV7tLv4bMa/ZUN5iOmjSA2TSO7ESLzZ7hoMRGtNP0+2AaCd7x8++Z
GN1XFf4o23BX1oN+cwgQqxWGyVo95IrrbNtGHSEDlLknV9XbJE++hRq35amf+otVUUjqO/NnZzU/
ky614InNatUYUE47xGRcq2+N797jscZ6i6g4TJpzrL8yT5PndCSNlt9yy/Wc2Hq0i+jO++JcQRDW
utB78lHF0focuRJlM0twqMA44kQB0rcKbFqtfsPUybPe8IYSWCr6Y84p+GgUiaSCHpJTF9TJ3hMF
mQR9cwPGnq3zAlmSSb1HtxqkOIB6ZmXOW18139Ex6ztrZGIxWeYuKr9OCO6fwFfsiaOwdxwk1x6i
ywpR4L2q8FQ69XDTFFrVkYIOpzISc+IULNwiEQHNrV0/CA95EIz6bae0/OCnfn+WyF/76Ka1drOP
hX8qPMu+DMjZ8aZCUZFZV96132PfhruhxvK59aJTS/nyWKD4JvbYx2iQd3IX4pRa62Vh36yO6VKR
geEix2inVCkfdQgAeY2JSRX2tdd6/eoLfw+K2DylRKxsUj90z1XUf8A8GfcsTNgc6XgY2r6D8w4+
zvGI+vEzghUbH1UjOVToKJUqtn6obWcA91ZkArqxo+m7cPZkUiMjCnwM7zq3J74+xymmOgBQEm3x
oRjjX1boJjdhQRVzOaKotJkU+fo9ilzCmjXVA4rV5LZLZzOXXMUwYbeJK41jhY8USmT7/5u+H/9P
2S66nLVe/+vPtvJf7eK5b/2f/3GNGsJW6ujPTjEaoPlN/+z7ev8g78KzHAQFtvHZ9PXkPxwHqK3t
zp3gv8JcLPEPW9eRVxmz0BeVJ33Hf4a52HSCLWb5vEC4Jq3k/0m71zD+ricVHvpYVKRSMi510Mz+
reFb6xQMuypATdZi3LWCh1LP2z3DsuKEiBrcTULOqkx8RJpsLQsbP2uNa/cgxqQ8Kv198ZcuC5fI
FGJpZ7+pqF1Ke+10l0QZc44Qu38LEzGGk98KP1x7QV5f9In+iJl92A3xnoyfrzBFVpHyqExm3rCu
CSTl7fHFH6jykOan8JXe/IxYisEOqovIZ7wzrcB8jkEg1iVZud30pGZ9D7TCc9eBDrCpgcwzKcmw
HviVTqRpg4+BQhbiIY/BUm0MyS1JtnbvnKram17FcMpJmqKzmV7w7Rzhwr41JYyCoPDBelKEj6DW
YyQD3FBlG9p/5tpwx3zj6sDgFm+RIX2k9T66DAiSOOBQgRyoNdbAEyB82NDQ8PtruEoJ8wDv67e7
1EvIQA+GPVSK2xCEP/QoYSBY4xkbSvFhGs8eFYVdTGrkttHGZNvYYY1SFSHOBI2KS2wVbNM4O0yl
+lKKDPC2L2sKX3hvizPS+ASmXPzLjp3HpIIu2SbBnHuQbFvTuU/D4N4tx2Orx8NG2CUzaoLIrao5
60an4OxvgUuHt4CgPCopTmFsMuC7VR4x8xl7/9r7YIxDIyDyr3LuQZrpq7zFZuAlza3WbIJHSPgA
rc4eOxPfR+Inz1POLTsC6nSKAsijxWOsd9OPBgNt1X8MXkQJygeEMF/G+rFOqWYLuYUL9yR7b1O6
TEUhrVqAaGceXRCCR/GKgWA/n9w5Ri67DNbAKtL64Rhq6WkaHiBpwK4sIVkmjvVMGY9pdavRqnAx
f5Taka/m7FSFfg6k+aEm3FmdD4C/1/l5CYC7jxS7KaEsjPqeJgEHTpqCTa0be+d1DmCmBHqFbzkI
nktByTbIx2NfjBEBnzqxGORmFLERPrsMv/MxZ95agYpgNDDrp1rtJhjVY9nAiSfUt6GT48YUYMAA
B8wF9nyLlZWUB6K6MUqsAi2FwU/d/pQ3+XuUPowhyOEgEeNt6i3uFZr8oui4kYkGFSHus3VhimCj
hvaoGToZcWb9aGMj5kerkAlynrmAYI6ZlONjCY2gc6331Nez72HDfFJSsspO1khckc5Y3tInGETu
czDl3/ScIG4/ioBKRZTZm+IxKNFpFlZz8EzigisNMgRCfbxe454pcLaTYWIivAPG2/PrgUyjhECf
1wuB02qjsYPjeIZyRCgbMZDEp63aCnVsiythj1Vf1Sgeg3sTGDFoBPwL3bTOFEANhpuc4UYo9m0W
Uzw2hnVVjLuwnONNAXKs+zqAdZStVUcrAsHHUaZhcjX06GYQHbK1CHc2+7ts/NI26OEkMlewlgeD
bvsT4jfviijrTgj3m6PcY9ODNdM158IYAswjB3KWEXgB7/hNeNommmCU2AAh15eoVPB1WV+5UpC3
EX2J+pmpC3xsF2TNgw+IpwVFEgRhv6XwRLxfTpQ9vdGUsQRl+0zeI4WZ8OQ1XzUVvsZWAovIKmip
NVVxrKGMFHxGKYu3GjSILux0N6XuDOUat0FudzPL7QekjJVWrUkdFHPqHVCtNvsVAqvqPAISE8JO
DOBcOMhDg5kdtNQahcG6HKdwYwg63/5o2euqhs7A+FF1aKstC9FNW4IxTp3+2mqkYU+xs7NS/TxN
9g1PXLkv7LLcJl3zZmVasUOb+BFV1teuiuujkTPDiozypo8mY+5hqlDwiHKPvL3APBtvci5tGE/s
YxiTbjUSwzFSKVs7SPB85TQHAXEDul54NQPz3KvA5E40IMUAAkouI1b7JDsZtTo0aWTc1/QekfHE
iMz3ZRtQRAClapTBeFcBPppenDk40W+EvnUn970HPVUY3CIARFzCvrqvaFce4iJ9r1T0MyaP6Oyr
EP6alqtdOL46beJucSqD33EHVlp/ZcnpRx2hFNRrms2Nbnv7UhMgDg1CDOoo7Q+J6H+NQ1Fs9cS6
9o037ghe3kAZqRis4gWgDFtB30sehPVEdqN8d/oX+F5fwRMlTz0RhSBkuGuSqQAqQvQfrZcx/YjV
IwQJiFQemODc9M4Q4KFS6eJ7VF96N7nGuQ8lZdgM8zyU5JRNB9ZIJxStLVPQKn7gbRydaZRHVsSq
VepnJl+DLAggOeSHomm4qmR3I73CPdgfCrIecuzmgXZgusXuQIvQI84JJTX9oDcdfYZOJ3UdIDHe
j5H5JIosIZMm5MJcgXYpB3JdoFRYAy2uKMKign3luzaOE6BPw157Xk8oqsKxjl7a3Ib28IWAya+R
VdJsi6KNTnWepgxJnS6JvIVov7W268IkDexVqzsUcFMgtXqB9XrIOflt2o76nIYY0hgbkf+tPT36
alICPUtbe5cueuRE0mUGSEWn0HXUWnoVIkt4aqs+8KMrZvut7CnaZa15X+h9NifP0D2ojHWX282G
GBcS3rH12UkDIoIw362DTHmVlJK4XwYbKc1dxHNMLbjX3mi0ndyyJsUEssdJGCk43TlvKPDKC1Kr
ClVsc6hqQiOYKUJXL8QLmBKajYJbSJPT1GAyOeCgXxWJ+ROG5sau5Z3WlBbZq8k+L3XgwzbXc5CN
R6fTHgmbAOIbpWvZnEUN+tyKGu2nR1/KQifuiRi3j2Ke27RwzjcpKXUnSAsjXSEm2sDRvyYlJ69l
zEEBAQWWMm+IVRZyN1NE0YNzM3MkGu9agLGcKQ6dSdowl83gVgTRqsHn6ztNftLqgWZQoZ/yNu1B
ZuaA+u3yWA/Nd3/C+gG7EsQ0/fyoZZzhT/kh1qp4L51gV5nkaI6NK7C6Ei8qs2KOpppDpC1dv8fI
N0ts0i8DWsXd5CQ69B/h39WEPG9bzyX1dfZfJhjvNxljhXX4lXCer+zluCapgWu1rgUvjazHrePt
rcCBXccE1q6h+pUOUDiAMvGJ04uOmuhpdlBfExQQUVIJIFYZLfGeCrCVoRlxE4ponEhzoAShfWVv
JA9FaZwWhBkS0V2S6buMAGfGoUir8hapjS4PjaLAyOziLvZovIsBqxFVnvfa9YqDDVZukoxYOvnM
8Um9vBfopG1BS5xCrKYyd000CdFAvs6RgXasMqhLokmFaVgdTAXT0AOEQSO4mkM5jI8gMUHe6vZ3
q7VQ9NcNsrSkP1bBsAlyxawSSxxEr2LHPSfcDFogt2ZMnEvE9znCRQRmyqUzdeCOiuZmltb3weBY
iaz6DAE/3mSJ/J67VOOxQ6vnFszBBjtvuV82K5UDv4o5G9uKFqr0vPu4Y3A6Stz2nBybLgaLHafF
EwpMRN8EyV16MV+/UwLD6fWovWPXs5u8eKxMSY8wSXfMuauXLMD/ZdMLldWsrbCa+CwEJe+WAbuU
YYOreVNVD/gRyk2aE+8uE8DKEdOUxq7IMc6RrjHHoDFSozrnJ89irtxZGUHEc4oXVWU21aDoZmbT
a0n2ITdhzYKzuwmMTeU2xQF8NdlUttTWTkzAkd8xGi78+DIZydsQT/46DWOkkUOfATwEv6G3+JyH
8uaFqoGvmNloz3F7dVjvgL1eCTcmzqO6BINdbZPG3FsePnPbUTvmHM0rYgNG1dlM+4gYFAjs38Rw
bfUQTCVuSyJ5CvvSJ0gTGuh2lsOHw5YzXONxMLpvTeQdjdD5RmoT3YmEdnxXSLhiUIjinsvooIMA
BwqzUyW0FzMK2dNrrU3JnSA1KyXOa03sGIdZ02ynACfiOJ5qKh0kEa6YOHytXSveNwa3VaNVoC6b
n1GdWQ+kQZ9rFD8rxktHswWPTp4OKlFZHoJTCLpxPwdqSMd1rzo3doAVCAFGy3/SYvWOi7faDRJ+
TQQbJqjbl1Bi3YjCd8RZQLmqerhMU3xONQTwaOetgW549404GHVjKiMmL7o6FYkAaqaVRX6+qmvl
rqvpq+JX+zGCJKyGJP8VbAk2vfKbj+g79A6J6ASx0+GcDt1qZSjDwH81RTjWdl2/5VCSR0f0xQqk
d3Cs7ehQuhAm+MHtlQjcn4atMczSDDBXNldGXBdf8CjHB3pIgc5JGkLm2BiEGQcT8oiww16vRStQ
GtwHHHC8lj7uLbd51Gbmgjd41g8gW9siLgATafm7EUdrW+mc2iBaGeFi/p6wpgbMgckrSO4G2i9B
EN3q1kifWzviAi35/5e6Vp/MQZHuAxORKAmJVkswVuZ7WRuc3TB+StigqV7sE2ct8QjfSrt/6iIA
8kz3AxAO6uInSLCbjNsqzYbb0E/fzDK7H4TRXWbaMiah2SvSWODV83lgRZ6ib4Hi455MoyJCX9GM
D4YyewCF6Uvm1BagshIKBKXEWsKzzx11HFQJXMCSA5CEoEcYZbxCZkq2od/DokwxHnn6T4gK2FCc
7FeMXCSsgbroSt0MJtuMMhMqjbHRHJWvnj3KZOfaaiHqJtzjB9PZBIwLLsh/GYxliHBN02doWWAB
L5uP0tZsONvtVqbOU4QhdQ2uLaXoRszcWFIB8PKyulYxxLO+fsH1Fm09rgM7AITmThdKv7ow11r4
mmrWntHWWKOht7YeQpGoiV5ru0ZQr2GhBrD+FLa0tBrlnEYNOtPkkPAWw4+NHA18CvvGz6Y+mkj/
0gyBdaTHaYKDED5l97ZkCiO2pI3hHkwVF5PS6+S+M5JHdLZnAxfNro+abEsNol3b/oiecMgLgkQB
kmMGxmRI5zUq9Iq4p5E7Hy4kW+ZfjCL6mAw+LjNxyXQmJ/+QvjHy/WEYmKpbv70EPcd2XnC2CRiQ
K6suLaxBfDzjb8IPUIsxeKucjtMBgTeAWpxwZSVekbupsAwY3I/lGgfgTXOfyeiU29hHvDvq3X1u
G8apEppx4jpFjuWyPXWFeVrWlkVJekgHqtm1GziO2kNVFzGmyVA/LYsK2fypmBfLJhdvfS2MHvzn
DBQo50WY9iBp25rADRtVB6xGhG+pd2/7iX9c/loz78KyKPFXn4it+dwJ0aI6RSZC3JmDH1HNi2Xt
3202fQ15QWuOzryDgor/qXF+FCLXkVyxsTw8GMOwTVT9IWo93zAEYeo9Tgyc5p1d1kwV3VKG+bsO
Qlb2+1kNAS+HfYCDmC+NFAXj95cEgsha63NcgdXF7sluO+gSGDFiwEX3bWtRn2kNazNqoj10db5d
WLsFV5/TsrYwf3/zd/mZlle0DAAMejN+tAGVhsOQxtCJmgktvQaEgxIFxHoCRUjFm6XN5vy+YUDI
ORO1Ld8j8BBQfJFX6jT14V+LoUUMxHfzzwfVTIUCU1msmOveazUcOV/Aj1/WiK5CKvJfj+WM1g+5
Fa9t5Gmn1tb/WqSaog/uRs+DPZfbHP0xqOziRPWvgFze66uyU9HGQJF4+lzoaFTA5LGovJaESRE0
JMrb0VGH8+e1WkJ63MxiX0DmDmN0DugS5nGtVfxCeb5m4NX93tQSoW+8Dk8i3Qc4eJndk9tpjUfd
/rZEJQidMMIqjC6fApjlcbdAyEAdVBEl4E5yXbT5PAIeO3XyyFs6VYAzOZ4BFiQQzvQYwjBQoWSQ
aYMHLUZOjoFx3fcQnJsAxfjnIp3l4VjFBtIH84flcf5+fPLIVBX4SdeBbjYn8nybU5kLMqj0HgD9
qJf7oHAIQUiIdynDmVcOj/9zsUQkNFaLLm558N6cP0GvghZ2BB9YzXvRjalgDD1v1xrQyDx1EKPV
JFZKjrvY8tBdDBFMCy6TKFEplDJNynOw9G5Abz9sX7webhwica7puvVdDcgb44QuC+WHn0ZFddaJ
zWOfaFcfOYlbO5BaiTQDlYEWV5IruO4L0g6V9L+5TvEQhChakRvuulh/qkzvdcxyqIAZaRlxuC8q
EpJHgHyWXrXXsLXEGmjte6w9AX2stkTEeWtbui/4ui9mbKW7jtH6ygt7YGMjZrMh3aPt3GaKKl1s
pHepRvooJj/EV7lKNgBH3MPs39jY7kkzsnhLDs1L4A40qEh9SNIMEQIBU01Gg9yq06eidE3M4u0v
hnTdsZOMSrXkJUosAD0x10uxV+kIwGjGvwAaWg90BlZT4aud5zrdLS74WFdz6acHxdUcCNXOqj7Z
ETpsr8AZrgSNsKEz31sk9nBImU+ACWbPtW8WMmy8EbbDqQUizR/8jerRAdme/UNLX5rMmaAa2Rpc
aiZcBrnoNAy1XdE7xwZx98mNax0OS21fnbw+JrF68XJ1VXUxnqqC6ZnF/2yVNhVueTIbGs38UmG9
LDoGy1mvvRZm/qz9b/bOY7txpE2irzIvgP8ASNgtCXrKUV4bHEklwXuPp5+bqOqu7p5/5szsZ8Mi
JZUMCQKZ8UXc6ArKDwFq1mhlO02hOxiyuQ/rZlO89m7WEtml5Q3+dP0cmbTpoN2jbRDcsjWgKYKr
qm2RZC3ykUnv8BS3Q/2AkrWy9GGXuIDq3FQOVf30bgxMbMV5vDVtrm9kAuhV17qX3nRY7lUIUK31
zsAm/bD67jW3wfprdvjRzsyEy5k6oWngxVBoQV/RSfDBE/6sp/HGSe0twV54YTjkg17/0Wf9fYRD
VcHDEAQ+uRt78sYO3RMs9a4l35oiS6xGrC27Gr4stYwwCxlvsJIpXKKj1k0+kASAEWz2xA4ECVgM
GfT91EEd7tIx+BKJBSaPBTmzBamu9XczOAOsgfQCVh07O7W0V1qRnieSZJ5o3Ed2COMKnFoxtKwR
ouYNreBtAHvsBSYehAGFkVEIl5IwKm4nBm2oHJgNQbOs9Sl87OtcXzVQf+mwksW3OZ4x7ba+zDp/
eOLgHAZHNgun3VrlhHO96xFCoVyNxUBjeQLnQe+7dU2nMHZVyzSu4wnXf2Car9gO4Cx0lyIDuTOK
8UnVMmMb9O0bJVF0soMmZm/PYYajEuUiZuFTKNswzF8DXhj24aZXBNBR4pZheceOsXHIb+VVhFl3
Ttca5QYAm306wfhNfaLQW82mkVIzwyveXCs5ykjtDnOjg1m/z+wDxrRyi6G8WdlU11+M2zIj4yRs
su9IWyFajKDB23lfLEUSlcr23LwpdSo9zZg6tg6pb7KU4FTBnDYc5eiXOKEpfaiDKITZnGp31CG8
WHHyhrBNtwWYdnBHh9LRghPn1g0j+h2LuE3IAJsIFlu70Co1LyyBh3LtJZEdgRqFX03xAZi++oei
8K8fCupWR4Xq7bTyGlVQpZgqn0S15xWgh+96aIiij9pTAcZgG+ouRbNG9mANA00aSY9SAPJmYxsu
k36fNteJWhmuiy3nLLRkF6EbWliGqVxZ4Qw7lqH1OCStfqsSId00BUeeX1bmoSiaAKu19Z43xWM+
pjjw8ZYkFRSGwKn2lUmWIE/M3oumfN9hG1np1F5uqDagrZXLaQSJ0enA+DgtPmhh4k11oeVFbG50
0fGzkSbZXF6H6ZPZRyAP6+pJp07vqIh+W7kBLStaND8NvVPQfa2jrM3modata8qpkGj1bSlqKpq0
6GxEFOwBC1y3jqHvtBBelRJku2mKrqgNpnua5aeRlhs7nD4CpSFS5Y/knHrrgYXnsxoKBRlr3Nmk
H49QtSFOtf0qzYKrKMIjr7rPHamgNfWHGu+Z4Sn0S9Rk+6gOgs1ISaLNnuz7wdA2dGDsDJ3oUcw8
hg2fWbJVLt7BCz9XTA4AM2G6tvv3qBh09rXapRln6RtXVlnl18Cqg+EMnuSmydIvxECjt+DWEfDq
DXQx5pYZMr8fHehLyo/LJ5abSAapMokLjgMglBS302CCIXe5oam+ZAF0zJwMy6RJC/eeUp7rAR8g
BtZLljUDGak1TVPHtK+7nVWwZlhufFUyEOVDuip9qBVa5G8bX/PoZHMqF8e5zmilU/rT5BsBiU7G
p9p86CI1gEUhWYk+Fb2MP4FfM/ILiJkcbaMZ96mfXFGdaB9c8hjhyGXcjTVHo3GhHolYGYdEBSOq
w/44QhetOL2WupcWrF+5SDasUFjEWqSe9LgpDsvHqzkFRTrUbOqduwr5HjcO48koudADaG1VkblH
Qfb7iO9vbM3oWOodSmFGWZnLKOuAhb/BQQxUN23NYZMrMp2jqjAo1DQ7idlJT7PWZSd6yVFE2F4F
E3771WC1LlgjwrauxWwGjFpM3p9lpyVvlnvLDak7tlTL3byjrYkWp1Cl5jRCGBqlmy2NtS9AvOVx
cnhvpwYLuEkDWYla9iNQcTe3ilUdzaKpj8tDtnrlylJwFYIGXi+vke2Dr/55r6dNy4jrczXaoNB1
uHdzHSeeY9uSlQDx22Xzt47kj4JIhXYeQLLj6YiD4U7NIhrADCvbxz5EvYll4O8bgZfy2OgRUu5y
d/nMRGecr7NfSJIwO4E2oQI2j67zsHxN5DFJPVQ1g8Str5R8sLd/+Ri+oatem2PeqOz8qICjJEaH
ACGP7oV+vdxjHt0euvxpIDp35MwpjlkPLWqVrBTpZzAku2W50eQWYZ4NKhNDeMquyNBm5C6CNhHA
3PLecmPGIwCGoSi9Zmiik94ruzhHp47imgo39Lyj0tBR3ATHyK3R8sRI5qesHNRmuaw36GmFu1xz
jMml/nJjRx2pfKrhMrmtayPnq5hQSbmsH2xG8x1UoKxhCZdHHDtUv1PjRtSMbcuIbCA9HQzs6IgZ
m7YAYGjba82a6HmS9PDfN1AI0j3dIBvyyWkKNJf2qTlSvo2eA0chpPDzxv3znqhcygNsjlGzpQVu
jAg2CP8PtwjFcWlilXtvCmdbha+i6vvWMta93CNKG+HRxVG7JiQZrJcXIpD9Rek84eZoMBJ69Kfj
aGWRxhCfJXlZEJhw6hw3rtBOLSMgBMpsVHazaWJFjkn18n7fh8S/khVtXv2umyDiy4hpVvoX38XR
u/ycnyD0wZSnvKbxwVOL4a51ZsY5dsda3S8Qfo2WX7Y39o4OSmzZCCmmvemT4qWhIe1I7AurSwRl
1nBtegP+ZKFX8rPLQwNX2U64wB8lPrbnKzxfkJcYZoMTpZB7QTesIq4cHTuQZmYyFDJ4cnpEYdF9
WPp0iee42epyF2qbtLekSUDSYXk8Bj2aZx3xXPRFd7LTKjqUyAqLBWfMxxA8nPwVC3lU1g3FeUwP
vOVXDytKyNL6sPymRYo4vMZxfGU3vIT9UuBFWJ1DOSVJRTFVwA8p1EkcQgzJ8ltOXcShtNxdbtQk
+vmzGVXBoJM3ejPyi/5+TNSM3hZjvlO65C0MxM4aQmhx+Oj4c+TRxRGigVCdlb0/ypOL/FhtEJm3
mULQl8gzYNgdnKjleYiV5mU2NMeLR4De8pPhOceMc7TTzjq2TbMuhkT8fG8uv2JPQh0kfsWcTm7L
68z58KfiEZojgk41BTuCZDfLI3+KAA2ADlx4+j7jQ/rY8BFqsmRx+VWX98vycLmZ5Sdomeu83kVz
X35zYEPVVgj97DbmNT5a3CW8urFtyldlCtel2CaRJL3g/uuzLDlagrc8hdprFPQXrmAwZ60spdmi
vlNSmMTlvSD0TJq0u9Zyje1D4BN30CAJoLWsaFm86iP1lhUEYiRnLmg6VC32FA9HFcZkYSFfV1rI
e1ABHsazCsLrs0TXxDefXZxSf4lb69VKneuq1FyPHaWxc0tKaG3TPKcx7sYyjrmcq+3RBFbV2OWr
2QnmHaZ6wfgOStvGlUOprLpqsrfA1ed11+sk0cqIGiJaASKUxZ4KlF0VGY8dDvfKvyqwF1PYOHiR
3l2Dun4rmpTzrHHVDZRz2EnxiRzfXHq0yp5EZT0Cxkp9dd+yHnOCql2zKiQNpLTgAGg5qlPrCpn+
1ol9sbLvNNsfN6UBE3a0opsxZWUclW2+cSZjI3Q2xixSWai0w6Gsi0/ekTNRFRZlOiklrszQE5tY
p7yywf7AtCA/URNp4RPOD1NedR+FemsC9/2kb3piNCFHPAVr1D4LPHBZT4Gh3LgIF5tYS5KDNbTf
GpENDYz5HdlMeFb0526XNyOic7ePY/qt85rUuOXslkYFl5zHvF7uJmOAsXM6YEPgvDa12o2WglVw
w9yF/E6B5WJg/IXQ+X/AD5rLvwX8wJqxgHP9917P66+P+r1J/ob4+fWffnk98XQC5jQMk/SCRRhI
fr9fjB9NNf6lIhVYMMM0WzgSbPOH6VPg7BS6o1qQXQxMXHzql+kTyOcf1tO/vXAQjv4dxUa3+YF/
xcWo5JMxYkMJstnDmfxqf8fFpOyCVIDL/TnvjXbkzMMm4CoftOzo49kAP8C93zf/948FBAVYM0fg
Nv7nb1MbIVJQgJfW8DRBXnL5WUVlIcks/7M3cAf2dkT1BlWFCDC+VGJSqcnYiDMVIk0i1ZpweCqc
Qj/Qh8rVWCo6QKZfMyQevhchYqn65Mg/uNaQguJSbkrfu44kS4FkYBJaFxbGRrCRq1n0825wywef
GHcpdaYawalFeGoRoDKpRJlSk6qlOoU7aTr6CFYpwpWDgJVKJcuVmlYr1a2S3YYuatQGXykpCFQ3
ELhgNk4BGPnsCeDR+yDVMkPqZtLrTWujTfsemlqCuJZJlQ3yknbABrKaEOA0hLgMQS7n5zBw0ZOt
IdU6FdnOlfod1T/typeanirVvTaiGt2aw7UxYRyNtYZW160tFcFYaoNtmT/pcbBvLLM7GEr/PRgh
cs6Q3ydMOdEK0Bjhi2HSo+dCqo9km58CXqiNTa2f1CcLqVSOUrPUCKSvSlPB+0GINZfKpovEmUut
M59++FL77KUKakg9dEYY5aL95AaZuy4sp9r09UOOhIo1Vl0bXFOu4PCBvivS2zqswh09rrNUYGuk
2B5JdrYKc2sY5a6x6cgonVciy+wrpI6bB5ATaigAK3dReZF7R2RfB/lXSB1YuOKzj6ppM0iNOEIs
jqVq7Ev9OLWe2F5jTpPKsiE15k6qzSGyc9zFnmKzZ4Fj69fqmeJAlhqQBdG5gI9O1Trh4j2WTElU
970HErHJy5CQGtgMwta+p6mfRd/nXmy+K3bYbEE/lF4E7mGqk+rs9GnmsU5oqQ2jfa1LE169orwp
KRL08JgB2NPCasMm+oZ1L628EEZtAXUL6xGb3wG38OAUm8AqnvKCZuyOvQN0UVIBZYqZNRObpso2
RlXFa302L+MEcD8IC+JuobESJut+Qc9WWeFztGykGtLrAXN/n4pHS403JBCvMzyEKy1V9rjEuzW/
Kk07lf1BqdVHWHUeluN+1Rv2JW7TL1WlWCA02UGV1sYyJ7YKxntO+yExmsjcQIsnwmYe2K//iKly
2Yj2zuiFvlaA9o9s1u4oT1vpQfpGHSp0yfEDfOQr+ZV6jzODEWFLjXaJOtLgQVSEeATVDntq4LVS
9IopIek292PUynt5fl1xfXd50QwqH/MrtxpGGnKQDXy9R4g11F1OwytIsYjq8OzC6XEzuxJjz6YZ
ZKdL+yGeqSEkiTdsjE486GBD6yT399jIyTSJnFirvLFBMWXGc5RNnRfjM4xr6y5pFdeLKdfAY4Xo
onWOerR0pCAluiUKtxuYGOBqVk8zXjn0WeM4Frwn7HhMvDp3TKLHV7FIHtqs+wTJszUUGrB6XjHt
olCoIzoouFj6T5WCXzR6JqjUr+YWAENcMcicmvSUZmntRcdg1rutSbuBhApNRAxZUHNGgTFlXAmK
bcfI59DQq31XETNqx9uKugfWlI29tzNMmXbyOClluQpscvYYDq8C2/lghTeca3M/OrJrhLIOlqjO
pYiIagbQZ3G32xuzowvEFDeM9J1VTHf3JkighdHFwltsZsYf9UN+49M+gsesVOGNWnr8arjASUqR
rYkPUmCHmBqDyV2HRjmsMgdFCAf6Spu/yszco7YPuwbY5AYw61vpj+umo+8Yi1MtPJZ7JXwyKidD
zLNGtOq02l5HeO/XOuRHGmDM7FrU0UUDD11NyNVOV0uQqPLRGQ4uh1LT12DwEEoxNnuo0JFXOu4t
iXi/V4JjWlCc1sqaeht+vqZMluztQY3o0IpCdQtwovVEZwg4Uv5WvrXGuRvOqSkpD/EPPVMPvmlI
MBud1FaO/FsoX9XQv3BC4qMxM5pOOxdhQfM43ZmuRmAWUSAOOemGRnrnqripguLsxhNB5uE70mFB
5Vn9FaK2rlp/4FLZfk/+1B2bJHyI26bc9/iVCw0WSmu13/HYjnibHa91bOMcmfCkTW2T2CiB+Hg7
zyIawbktHSlYdr5nqFyrPDRXQ9IHh6bt93GGEwpgKWKvybObmjeqrVjXgv33ehrD4io0ICON+qWe
pnMbsLsJwdRR2rtlC9ys4FQ9aa3BCDsR/a7NMULE0XTr+PljpeaUdcpeeZN0H0FAfUtLJuUHCKsy
Z9ASk2/IlTj+gOhhMptoR5sh3Zcb5VRDVgprB+zt6mycXDbJIM7H13ZIVKrHBJlgn5kJ3zuwu+/S
pdYD6e9c4L4+z010N2VPjh7IIOItePxqbaspjbyT9W2m2FQdwYAYro7nhzVPk2lf+Ja7qgNvEA4q
w0GZRdH04JwMlXKGkEaBKUV9FdOLvcHaHTPVji+m67OqppPTXoZSjrWa2utL2mqy1KXXnvfTCpAw
xuiiv+4m2i5LDaRR72IQ0Uukk/Ilq8yIal54eb22bga12rUs6dYzZjnm0cEem/jEmLAfTlMUrdXa
ZtxcUxqRUIoFcBS8TaOlnlM1/drixAaT4hQFTEeihMJMqlN0OckUSX/LOhK37BhGeFpCNo+cjjdN
NOxbZ3xHph1XTtHYW8w6X8FR0Qp73+T0iBaz8qrH1O2Njd2dWCtgxE2Nkou9S2hDk37EkcriNKk+
tFQu8Ugs+wREzoqa0Zfl3EytPqxndFSvC1T8c4rmdWRjPcOddxMDz70YEdxbcnQNLxaRkoboAnBG
dYoZ8QkkeZ6/GCGm+uo6ThhCFI5nRzZbYoUC3mzSwutKhmb6qhpXhlDiXWtnxVUbsjHTcptppcoB
hFjMTjX7AkKSnBG0OBft1SH6kfNKVrM+sb7KhoPNjnY7pPS0QyyZzoNdi60DUGtlKjpvI0WnR4m2
qmHmyloG9iaOaUaFoUSbEXUxOHirLaZEHX0wp3cW20lhjuqd0ogSclnYbmssYrs+luDfOjmbSqlv
C+bqK8PqrjgGWIOkh2oGslJBg8GLC8e5SX7MsfqBcHbvhzR+lJRposB0b1U4O5tJdpoRKWpR9fRw
Q9rjUcEisCd7iKHPFw8uYEVSlTi7aWoz/f6HAQZIaUNMk91MpjHlpoaXxzUM71VUnGhb+KSTwrxx
ESAzpI+dVSoPWeaUdwxMI9880DyAtpXX+TZwnauqiAov1riQzwGQZ+GAIp4hepwbG0J4rFbripkh
lbyRQtoVLSgdshszVwfsXFiEpoFAao0VCjK00j8w6ropaGFLCDDtNWHAikqxReZc11Qfk0CI9RpT
UnQdFyiOMzrDejHVWErWr9VS481bVB0YflY2wsL3GOe4NzQrKs9qHPToYBRyuUl1amJRnZZ7nT7c
kKPTDrqCDaGwcUSMNuL4EJq0pBfDszJlJFUSAEFmZ16HNm9sXIr7KZ66w8BlcxU7NGZANlKg6MXX
Y5YI5gJy2W5Dd2fnWAK2QqRRAv8K29PoxX1JxQONaLEx+XsuFOe6sdsTnenRvvHnuynu/f2Y+BQA
qjZuo1bARqvmI8S2S9qXmNIiIzn4caU+ZQ4dbZqBoRM3XUJl6EaPbYJzMouqilNXjvFV5ZOH4kTS
acW5KWb1dqyoONKm8Mzk/JUuN1wLhu/vk7F4qJrZOVHffW+6JRbB3CYvc2lUZ76d1TnaUABWbZ08
8zeuWxDJxoqOscS3t4NDt1ZnKfdqNkRrn53FFsqYlDSpXoMKwsptVVP5fj3oecFo+xz4DBFmh8Xp
YgoC7v9Xu9A/PuYk6WcUsOJYPEKl03NZDDofE81vlxDTbi9jrrkvy3w8LlYhbNxJtvr9uM8QNC1d
7h90rCp9NpEkyoPvn9aYxRWz3BRZMDGoQK8NKvEetdT0WAuGRamYo7huRvR7oZ78fNxW70EpJCcJ
3IuWKHJiw7V2H5mht9Bflk8sNxEVs0ofdPuOksv+xInc3JtxsrbHDDMPhJTimNHBmq6Wu6hODiUT
zXMoBXTI7tQI/HkzSMl/eTgp2OIMKkU7AIXrLshpMJh9FPcl8ylvVE7sbEDs3e8P/fwBdcUUvA8V
b5Sjk+W7EaxEPl/u/v6ga0T7Qme21kvVXZW6PGstHxKQvFtDCgf5es4WJStctAOMIsys5V1CZ/mx
SuhynEKFmgBkdDYeCl4SkHi7Ef0gkW4jt/Mzni6F9lrRaypDe0ZG2IPYbyz2osI3u5Ut9dhQg5+z
3Cjyj7POP0EzycyK0Vcx4UuqjytfquXemAkQKKTRBVftn+4wIUc/i0+sVM0ejt1ov3ScwQmpoDlj
+6HwsuzmYj85BLmkpW3xhIUIjMcEFCszFOkR06UpjPUJsHFY9kvXcFuZ9XG5Z9RJtzfpVuy0oT42
8ma5l5K52rT6+NrLL/VVj1hl+NNGtRx8kTRQRY4clfVjPq21OE3Wy9EWsNbRNssfvtB3GIqEq9gW
8O/lX7xgiDrXpAZhQGMOY83a/eYimVJ5X1hKQ+Mfsdznu+VDM9UXnss2dJXkj6bSMwMTcnpEeKw4
avLe8jA3ynozio5IDTRFd2rvqlYErGHlkRkvLbY/78rHExXoXuJCL+zkgNld+JzNAu3882Z5OCs+
k406d/MzBWlMtOQeTJ27M5s4f7scONDbTazA2cs/wU7L3zJeukJLjhUBBl6TZbqlS90eKyE1aCj6
O4vBweJvJMOKMS1yaQDCvM6pRL+YcMDS1TIVjuWQeJkIJ7xRgOvGBF7lsb7c8J7+dQ/EMcf178fL
p9Xlg24P892d2CP/+f9IcVBDtTxuOz2rX/7x3eZGQOFRv8ZSjlUqg+Pu5114YpJM3bE2kR+Me8R2
+sw4z//+StDEFdRIbpZ7yxf2I9dh1Jtp/XPaG3ebEhP9fnmkuuqvKbAr6peKohJM2hw4NW5nGEEB
pZPDXMKJUPLIiwsKCsWfc+NlgvyPh5aW71wytrvBYZOKKeCPby9Eo3iJUeJFlxP35Wn9PYBfPjbI
Tyz3/t2XhMVs7vucMzox918zMkJCvrpRghqWCIIn22wju6EWKuHah+tfJW8JxlWeXWzKtH/drSb9
KrJj8rzjbTGBbXNkrTEdkLyIrjwvOctdZNzKmyuuCZRGULTBZ5fx4l/uLrNIPId7Owr7nbucJH9O
Gql5NaiCh9cmJ2TC6iFwKiq2ME4lv3/95WG0zNDkJ5aHYVm9zpBDNro8Hy3DuZ9zut+PfaBGO6eD
PS7/smWyt9yDobMZez3aIxPXnm5i7l4+vtyYDWhDZky5N1BpjEKD9ifPKuDUwnq/3CXEXjDhddp1
ulg9pW80lveWh+NCI87kuLlN37HS9odeWlCXGwbd0AeXu4OmEP5j+vz3g1A+XIwMyzFpor9ttcG4
/cvxvdylb4WGYUYj6+VhKcJkl2ra6S9ftxzZaqtda6Yitn85+Jev+f0zKq2kTSmT7c7SQBHhnWEH
PcoRugHPc/kFl//SWCXZ3NGyaSRXh9mLAWyxgJNXv8UMs9hi/vFw+QQTeXv9/xOZ/xV9QwDZ/h8n
MkXdhv/hvSdF+/epzM//+MdUxvoXYxfXlLgLlIj/MpUxLMdVddOx+Qfc/h9TGbgdKlE8mO6qrpqq
/ZepjPkvlxYoSgpU3VkwHf+nKY0tKHH4y5TGcFzbELZFRaKumVQLiH/US8ETLRtrtPUzROk/3/Rp
Gwmo2WKmGcbWd7/f6v986y/nA9IHVO4qOUlEeQKYasEmkXVDnxnaoZgxiWP+k7UyA94xOOTjLIkK
nL9seXYDu0ODNquu5Wy23AyDo2b7SPTuAaVjKYgPiI3mrFa5ci+PTd0/CfYIu46c8KGiZRFD+CXv
CY8BJH1KC+ctnMRFDWCb5v31WGrzMSmijUW7y8HvbxIFuk4eo6lZVfnYBPNDpg7deSBbqwz6xk0Y
J1uQRrZx6GjUhDrwpQznbojik+GTwgYoUaDI49dlneHBNwIk6xvMh7XMCyYwFkUW9aswrz6lK5Y2
c/u2FNZL5SQXjFh3k9o+p2Zlc1aktEngzu0dIsJ2pjU7JYpk7sU/V3lTrtvI/bZGyFcsHkaT+BX+
Gy77ZXsFfcSDLXJltKayUWbIm9l0Q8rzTqOXzyyt1GMXeycvUDlhqv2sXiyVQLzTvfUu2yn6J2Tm
F5mTYCCh3RY1onmmAgpqFaNebDjgytFDk4FQdxMQFc+i0t3Z5kjZXdEb4EMvhUImwC+IlIEoNmJx
Dtv8rQx4VoEfZuvESgFlafMpjOpXzGsP/lTda1V96zT2oxtqTw0QLAjV8d4l2OgCl3KTmKRJdacr
9UpBZEmMHgpxeRqGmrKNoPrBim5cYcf+4VDEWjDBSGd/A8rv0A7D5zA0n47wsb4xxwkSlpc5vIL0
6DfmsQui7aiUW4E+7LlU5CW2RWQRLbWRvsU+N/0No4VvXZejEhXbQdgRUAruXFu/SVvti/AVXpDy
AZWLS3COeTgMze8sYKMdWyfAvhB+7ZY+ZDS2FQjEkxKbnksP3WqyOw68OnyLhoqGcEJ921pvBcFq
LBKpTUjC/SjNFNfEUN/k+cuAo09ywOu1xvEAW6y4154TnaeK5YDLVQ3PX++fxeiCkEwupVrsC9W5
CzRcj6nahExe0tsoPeSDckNDsEcSizSGdaP3cCsFVpyVgQ1uoKoXVXr6AWP3OrXQOIM2pjZXhWWR
UH3R0cBMpu+uHqduVanJE1L2s8jda2Ya5BBVOA8RJt4hkzbzUv9htOqtgvWrBa1fJRhqSoeAIbPD
NVc3DOC2tnXK8tEcrB+dVCATGkuAchGDJFngqHSDmhRauPN4Q0EMohQ5CU8X0RHi1LqqLDSyxrjN
bZ8ykdS/NtNqnwXJc+XmIHOSfS1I+GEUAmQTXaHvPQzJgH/dZRaVcyRbOpjF3KL1qw2oeWTYpCD3
FDFh/TLe1/dD7/Aik3Uz0P+GieYoipO8LiFRMJgBfRHiNKfqidSJyZOKeqaunQSfdlpO3/yA1ywy
bpWQOV9SRx9GNh5UrCN+U9/7VvzBfULog7V3MECvKLfpkkMZ9clWkMzFJENbIgiu3dAzJWahNqwb
Cd9mak/3FSouU4EMaRowRTahFyZ5fNNoTk8fzXfcKpTxXedu/dDW6sUNgBa0Gu/pPha3XXiV0kYL
0aS5s0T0NBj9Vml8PJ0tmpAykIUrhls9ny42bZhcJTi84jecMrEM0Hw3cAkY8SSMYpTxBCP6Hh8r
ZzITecBuhy/VvPZdSGSBcwPt4svXRsTAdLhQCQk/OW8ftEJ0K2PSE8+dc1ziDU3HM5eUsPPv+7D/
bERxUcv+bSz5JcUMyFlmdZlj7fjL8XMat6GbH4aYbmK7y96VsX4kCeT1uvFYsHhrjNlZg9WutBw4
SKrisRswkE/fmp4/MO7eGVH8PQb5KR7nraKX5NwDribEzaw1gQc7gjmRdsxBQUXHVbnRi2umC/gS
zZ65Tv6o8u11x2Ym6bMBSwSM7Mza1D5upnntfkKw+tY7esoc83OejHEzhvSM61F05dI7vzFzWZE1
5w48AuMa5NEpSPN9EhvPfqR+2b5+LAqD7s3ZgONm2GdmhKz/hxPoYR93/3wb+d1pxMRjSGabbkK1
ysZ1r8uVLvJtcFFlI1fWnoVg7JzdEv0veM5I1XbEz+vOPUaFQfBZ26Vpfpf26RfcnauZBoat24/v
Do0OnjMWt32lrSP57sJut0UhQGoJw6/ZpJh4MCcqAiiDjN3aGyaiBcqb1RBFSBqXUmTm+sHQe0mC
p431yrWT+58wRHJK0UqH4vWPVg+exjG6oImtYeIxJOoqgT0b2x10xZfcbx0GhWjnijMdRgALQBL6
g17V51FJbqeQ5cQA4cDmJJ8rvhdaw06FXa9l3bSq4n4vh8a1NfJ9YZmouRyTt8kOI+2+HLRtZdrP
oL5xnXC0u3qp7RrHJ70UT1uYXq/BQIdm0IiPTNR3EFBXQRTv3OwlD1W2buOXO8JVzeyrdBCPpWbe
5yOIRXvsXmPwDbvZgQ09E1jHTAGQpbngdAvlqeHQunutcUjijsWdKPSLMYcnhxa9FXI0G7hk69bW
LU0tTAX5Iid/cHE5NmXybiA6rqhsfCpnDkSVIHhpZadGUTvPNkvOd6ArIFNXuyIvcGvM4C5yk+Om
l9wKv2WeNzN4cNLqxRwyYrAmHy9Vjtzcp2GDJQUmB5WrG0eIMOpdANrYKo2jpRrH3uIXLqP50R2J
xg/UNcXua6T1WPFn60eY6DuL0KwXD8oHrDkICOaNGYcuKTdx1aZgQJoqfcMSq+6Kkm4+MAGoDA6D
pUTdDgFVjoab66fI1L2uY7hdRvmDRbEj0PrqXRjxQ06Ul7xA9SUmekWd6lFQIbKJSwIfeQq9uGU9
5BcKbwfxWPS8XcPSeUIRwiDzGPUWOrHtPyeJxWghrF91J72ZLPzPQRFfrMz/wpHDnpxk52hj062n
Z/bOWJAMfx2phJaVgeRWNn6IsgRbEqjXpfiYCzLEQ/qAcQ4/32t2jUOItYDW9+C3OCNmRvPgwAta
p5n6rCjsyUXPkUApyrZv+C9q4TwTP8LsoNkrtW8xTWIkNoyRQVHHWL2wGKeL/p46jE/TvRWu+jaY
zo8mhPfRNGCKG0eHP0wFPDMQuO6PvotnqAvVW+yPKgRfnEciBMTWWrKwyPCUZKSFCd6JHiLbpodO
jVgfJcFrKpKPuAreq2S+DkV8oQ37Go3iyp4sl82oehINJqIGVXOmqbrRtZj0zPg05YyXsrm6nx3x
livWqTBNF1NGek/a9Fxo/I3N6OMqV7ZZPFDYFTybxUg3VxKezEpw3mUGwunPU3LjgWJIdaVY1Ci7
ceNh1XkxJYoCLuqtz8KaPwWY2mTVZBpiLkIh1BaTRD0jN1ffm2nyI9c0qgdmEPQkuVVn+ozxMKmB
rdA/m4OqII0xNeaJFbliZCCFzWIr3+fV4D9QGyqRviqRqjC6Ul3Z7y5nJnZ/V4jAWMcNJzgwZhcf
h7WcZfIDzHxeJb3/Hhjhg+XMLFNyX6wJl3A5a4rnRCsCijA+4cBd4MMwW0vD99EZXuyw/zF17Zc+
Wx4r7Y/IzYNVqfJcAci+dLS20z4kleh+h7gc7wE9XTSdwaI5nDFsnUA4+tKR/tYFjcO6o95GgA+K
ddnE8T6O7Bc9zk5gp79DguLw4NK3QXc8U3P27ciCHsbHndYxSXJq5zNkpr5S8+FKU5MbV+vtlR1a
H7AQ135Oy8qcyAveuOY6XnSqsw6GmvSZlR0c5oe7Sa24/Hf3gG4/BKYS1r3OjhMufoMVtS4wP1SD
9X+HD2Nyxk9OOBfBqN7174ZSXycBKIU2BhSLp4Y4QOLZSXU3xDkjXnpR0Xaoy4ofRyN/mIKAyz+A
MDNdUxkRsNmgYztUFY6X2DixINjWHQUOlTlSR8v0suh0OBr2zeCrNzoeYg9b9aH9T/bOpLltZc22
f6WixoUb6JtBTUiwk0hJlmXZ1gQhd4m+7399rUyee+lynBvvvfkbmAGAFEkDIJD5fXuv3cxMgjoX
00exH+E+NNX00WxlXsNY4d0ysSIE322xPHdW7hzboXlaJuNVR84V1elZS12uL1KU55OF7NKmpL7E
yQu+DmTGaUz4TfWZ+2PpjA+Z5h/amdZKtibnuOQK1QSvphEJWqTktYJI0re6Zz+2KFmy3njNvHjn
+s6hidCJjRO+E68gqO4Fvo2zcXM5qiWCZnJTboAkpDlachk6IG2JNQ9bq5qP1sI1KggIlYm+RpOB
V6QAayBimB0vmu4aYYltDUaSH925xdma0BdEhffJsuNXH48fBtiHmv0q6mHbV/nPAR6x0SDJND+D
U/qZxNEPsU5fAs/5NsQu0mHG2xiJmH8/2bX3q8nqD5Hvz/Sya7ogdbTtGCHFAZ4gw/lO7fpkgD9r
0Tgb3C+BKhz8ihDqPDoY1oAEnsHCXEgY9rQgcSIGaSMIHOka8ohTWNIZOAFCeJp2u3r5e9EwiVzj
GUPPHH+N20c7I9ZM1Nzm4Sace/xO5go2iDSInylpd4N4cbjvme7u+yC1pLOdeMcysq8dHdXWyW7N
nlQaW9CYJDv1TFE0h7jmXJ/XYsHXWU/0UJb1qJoBqoEUiMc4aaZTX44N0Tr1D/V3mFolbaARIVZa
ShhqY6WkrFGAexQu0G/b5tocSDhDPY5OB6OAbDX5sugxjih4tvOC2kU323fVRVAPE7+0oS0hLpZu
WmGcmxCQrY2Hxopw+Z0mlbMikJrXWBdv41Tru0CVB107xa6ddR/h+5Z3buY/ojqa9+u1GINZ7ESA
Imw1CjTk3cPniYHYqAaH+t8iMYDB53QiVN2y/l8ttJo4UUKgZAstKOaCsGszOlqctIGsUgfIkbEq
qUX5UGlkcGQagn+t4eYt7R3qv5V3GoFXvy2qv/YWWkj8ammoXBel3MMtwdeoz5u7boaPJ4d1n9fZ
vO65615K0LlWTr6EapeqvZL10vPUG1Rd5G5Wx0Tta7Wktl1PB7WuHiypf8HwfWzQekBUfla7IlEe
nlsrSG1UD+2M/pGuxxqqXaG+pDm27B/isFBvEVqwWZzmWw9pwu/y+Lp/bQAy604DVV0EkcNZRwmk
7E/CivflWq1hj9eGC+xfrc0idb3DimZKiIaqr84c6CjWbnAhJJZ0weQx+O2D/1z0cjidhhmb11de
j14S0zYp0T1eW6iqUzu0mgR7kQLynOdZct25M+U+Oke3X41vejRQ1c77cw9aTfxQEQmurd2eVCpo
Oqkfv2lDQVKa/D2oB34id/CGS+5x/zyBKn18Ktpp3KvO7Rg1j7m76vtrk7Mr+KFPUEXU/1O9hfpL
tfRvt0H/WwnOirNQnQljmlNLqAA5yRPBpJB+lCGV6mRQp498gStdMbHNsBggI/FinLzz4EzHpYRx
j3us9ChLRUpd/m8/l17FKUIquA1KiaqXv031kerbrunFZ+jG0LBy29P1uiJ/mupMUqu3bRU0HnlF
ckxSDiMPTG/sIQhTPcnb6Xf7tf52il4X1YtWyqDHQNZB5M5Wm7o+dg7aa9+V++tRLRvRHUzRnm6/
8NsppbapVSHPQn0c94SbsZs8YirkFcFWJ7t6xe3v/zwF1bo6amrp+jdq/br4x/Nq9Y9t19O2RlX/
16WnQqMJ4cY+ga0iCNs8wgygsT+6kNPlFzMDGu/C7DYmLNcUW5IPkP96xCcJXXC9R4L/PgBFo1zp
n00SWVYwv6j0PpR4m6Z2uL92muf6Qyk1YbMMvDOBEVaZ3tI618MaqOxRW+hBqYcqqPq71mhdNDNy
o5f7CCJrXUyhV3nEqpiRsfXLMaYK2vCMev3fL5Z+VCNOMT9meb3CvHgBhhDfT/IhSibuAmo9MvG/
btXiYLbtMZGWHQJLxR5DiLhXTwjBjcL14UQXXKEL+TNUD3CN/1r6YxscA3axevq6qJ731Wn/ty/9
8/nbO5N3Ux1trEMEr8ztur/9+W9vd1305Nf5bev1o3/boP729ta3t/pj2x+rswv1LyJW8WB1zu6P
J2/vef04U96Hb++slta2BNeb9J/U2m8754/X/fZVb2/TUwLbTCZzKfVq9fF4MY/QfL7GSpChmq+/
LSLxQ6BRELkzQBNRXkLVg1FeX/Wgtqkl9YRa7WbSSyJdO+jKC/mH//dqkBSZRclxFmJH0ZzbSCzv
scoY+tt6VtTulkIVg1B13b+5aK6umqvBpq3bfWUZH1Rnxikm7vcq21TnBrdzOiY1KEy4rME2YCzm
WdeutD816d187ek0agjRI+RFlOoTEiHFO2UXx/pONXSU9VaHmVAlJY1zJQtSAiMFhFfruhR5qNUl
aN8Kegc7ZYBUpki1xEjiMMVrS6UyIXMKIdgexw8zc5By9iatwT2VkijlA3vHf/DPpT+2ta3uMQvF
+ttJ5UsvFTHqYRIVAhm1LdXnQ0bMDHpfeK+8YMQ4eIgbxpLyeCZSgKOWDCm9uW1LJhNRjkOS4YJN
5tS1cBAYckk9BczKv6y1at1tzdeoqqKdaq+p7hvEIRRXyuF968YtCDRh58VUjP93510d6T+2WXL8
yNzn+9XLd+3AXZfVgR5Lamq9H2zV4VSH+NaRc9Wt6LquxpcrQ6+yh+0pBy6J0taoxaWgI8I1Gd1X
ljQ/xwQWszqC+H6Q7dyOqNqYlhW1WcaqWMXYA2vcdgeXq7zye9tSDRSNFsZbtS4W0A9NkX9ypIYt
H/tquq8r7POL+xVJFXIqmfx1e/i7bVRgMBB1xkEJDBZprVYPfUkZoJMypdu2RYq7UkF1OQBvF7aS
H7Um30hJrE/UIJ3d1I1foAjiR1bHSahDpBYHLiERQse90XXS5/2vo6MOzO3oxK3BJNVbkMLIocrt
wZMXp9uq+mUGPfHp2ZL9VIdBHaC/O1QqM3mqTHCWlLvUQamhvtp1gdRKKZ/UIVK/PD8dHRTBEy2R
2EOjIyvqi7ccs6jEIJtKxZYcnZ8cKIUWo1CaCVn9PaKTsFO2dCFVbrkvs9bU+nUxEDjJ9Zj5s9qF
utyP1/0tl9SqYYOjMUgmVL+WJDV9EKH+Z3WBVL+YYJlxO6nF629J4s/civoZrrh16xb+vLU4+lvl
iCZjxdzqOYyiWDcznGLT7ooRUM8ql3RUztrOXetXdS41NgF+lXy4raoltc3RNBoPDCDUmRbL3aBJ
sdb/l1b8X0krDEf/PwabkG3CpSH5I9tE/t0/s038f+BrNQzfsj0DkfJvftfA+IeLEdYyzFu6ieVI
SYXlYdvm08k+QQfxl9HV0v9heIFnBIGJgNzFD/j/IqkwTUOmlzDcFFV5+vHf/8mMl1poIL+Za1kw
NJ0/JBWJlzRA6rrslFOcPxKh9jbY7gOEMBB9WMCYajE70/B/FnMGgC0pT2JeqIn19B5a08SnieMd
ouJT1lrEcQbrYxD11cnV6vdcZs0LY/g5FzTyKrFymS3QD09i+jVWZnnulvox95AJgIEiGKFM9Y2V
UlRcQB+3tJq08cFKv+hLhQKVuLl17vwQv0bOvZOE8d761Zr5CuFW3NsINO+dJ8LF1p1ed29FQ19x
Hhpvv6SDFQKXiYfvIqZT3Pv2R7ecR4Kx7YwUWuZh0ZrvCSFfj8XYH+aBGBCEdzEkwUQ7ukYVPKYZ
WLtVK0sEFoSOa1H+kGlO9jQ7HeTCdewOyUwwPU3X5c4oxHetNYI7GxPiS99bybFvoq+Us5MH6gjx
gxeJJOwNPQk96YhIvRUH5zjqG5BdJ7uw7AR9I3j0NtW0XSdr+oEnQLrM3RC21FLA63aMZaz46EeE
miRL3l/MjKjGoO+2TjZekA62xyqrDwC2J3JL1o++S/XZTKHi+/q3eaxOY1yOP9sUh0EXfZ3sAVQf
veytRpH3sKSNETZT2CQJrjocLBs8aphiXPO1jHw7NI3lxajL5RB0LW9U0dTUANhjrY2wcY73/jTN
T1DFV6BQ8XKoZsgra7NsnVXLzwE6+qrljS1fI+63at8t/Jbq1UsfP4AKD+7pwhVRfu9HNhe8mmQF
nTdMcfVsqYzC14oSKqkBMw2rJjcco+hdFJjtwbf4T+qWcbfkbnzv+ULsJ1Laxph0OiaWwK1l/Jt6
6GS63G1VPatep7b93ap6IpIhcrNjn9UaBkhnW8iouValzv3xGer9avWMWiTHEAWEcJ9vn6u+hp3K
vLt1+NxYBODdvsXtqyC+lL1NwvNu226vu32s2qZWbQky8mVAn/qL2xNqVWDbqK7P/Pb9rq8kB9CR
gYCC7vPmtxf+tnj7EisZg5AFwQ+bjDBjvyKUUD50hpyLrkghXZkgOZH6Au0Dv9IoNaoO0Ly9JeaX
skCVPJKQ+K8HbbHJvTVztmmokkRutyH6X+xFEL0QIBwoNnxVL1dbBx/vLQQB2r9YRJ2p+9zqebUj
uke0oZU23XEZz7HWXJK5ogSNGZzsD/Ico37SZFyndrbiwt+t0LU26Mfxi3jz3YTx6NSmeHfgrW/K
DIycbhxdlS8pg0sxBZI06STmGXuSMC3KeEP+2QErcAjkU2ZvMi3oQD172nJfag672jVptckMSyFc
+6yWepmo2S3LMxXooAMyR0vHhnyeOmdRauM20tmHt21grnfWwIhxlq8gSOB7G8R+mMNuIcPSva9l
6mY81YprVu1tud8pTFsYiWq/PcfYEwNQAmkbberOWbfEn+hn9Sr1oLu5cV21/DgF/5d9MV0s30ua
v09RA7G/YCaFgoIQUW84mjLoszP5R/PlWMR01w1h7SFVf89kGKnVUN4tdaO+FF72ilrLPbTNVOw7
BDCbpSrMnT7QEibLZT57rjefF4RrNLSrl0KGn1byYU4pkNRGG1Cm5hVm+zSNq3VfcKW/m5z4IX5K
JiJWNfKHaFpWzmmG6h6jWD+T/xSfxzm1pLcTnxrGzdzSQlq9VHk93nBMWrDyZEddrPLNtXTiXqMD
jUkScDv6WJOM09QWcmF1GRrbpUV2WusI8g6b1PaVRjEOH5+AWfkyArv06xPfGvvOCnwCaXNEKz6t
EYFUyYLJcC6DCf1GVpuPpa2Pp7ov3K3ut3sjoeoyjmTO4orIz3i20iNC8dLpP6IIpnVD/ukyr8YJ
N93RxopZh06QWfjoJ05+sgYOteW8qhOrtTQMYjLctJXpvI0M8F27kTRVm3xbtWprXbeHD09SvL4U
F3g4VTh5eKa1ttsSS85klDTgnFTgVsYDVzIouCItgLlQ128tGSOMRbPbzjJaGDe88eiRNlxZxA4n
MoAYkdCjSfrZUdWIkQAyoVAV3JvzZYkQMglZU8VIp+9+cz0oA44yPVw33taVeeZPU8TtafU3Jodn
H1jDo/po/L0ezXtyxNST6kH9wW9vfV2krfOpiwgTrm7+C/V56uWrmn8Q/FRvhZs0eLMqVPHq7X57
PT0Qg3Y8PiGhGz1TLOmVUQ++ypn+16ryz/yxTb1uIKDpYNvQxPyDKScIGG/cPeWOB4v6riZ7L0Qj
8INzvzWl+EZ/qAn1ovnmrt4bJZfxMqQpRMgxyQ/p+sWxdbwlIj/lM1R7x84K4FtIGiCTHmzTGI9t
lHnAA13+wiSDtrfzHYT+et/l+UKuvfFZC1qMXdhsO1JeVrgIZmwI9C31M9qBI2GOz1QTyG8jVgg3
evyo1TtjyOwwcyys4CCoERlgJhMuHkhRGMjqKsI7Icyditw5O0nUH5W0BiGQAWo87aC3T34DWD8J
dWCLNEd4+wogK3IOwtiF+WUq4SBoMQlKhbdDYoouwGwCJDPdi2Ej4oo+x6OU9wEmOLqVtUDibOCC
rz7WRrDWGZWHuNDeiroA45E45DXM/rFBMRJ2DkLYqiOiwB+TAecMt1ouhGCcXEEanjFy2E9aS7ZX
OXbBqeJxC8ss2TpVdMoAujFEwRhMovIpTiyxNeGRhmbjRltLIBGtfJBgzkjWrq7PO6PpKB6tVFf8
DgVmExBAmnTT59xgBBblzrzNLA+Y1XJqE1IPIq8kPDUTCCmcDmRlHLMTpvy9BuGR4ZwdRIzs1fqB
jiAmZP6ja8wpqcr1ZdEs/WAW3RdXdFHoRkyDk4V+yRIEd1FetCfqMXmYoPKj85y91CbB9/Oa1mQ8
u29iHcV9rLfdfuL0ZCzmPi3OUJzLrH0rX4FYuuGa14dJq5An6sOXDvZ7GMzet8lDBkZIR5j1LRxZ
d8YaCHjBn8opNCeNQcUsDp6OFM7v6jdTT4k1u3j+9FR7NXGtQ5CfjMXcrlN2HCfYi3nq2EgiPq9r
9DMeiPuuOhR9KBz0ZHARYFpH9ph1oRQ6b/R7Yx3zS8/piBBZD5GqMmmgCcrcg7QJBzJapbefwIzE
AY3pvvrl2S1KqWjQ75eYl5fvVQmkvUOj2iKsixcka0HqnvUaeSKBC4egZQ9aLlIE8tKoRI/haLUE
9ibjyTYh7TaG9Tavy4KEERNwnLWXBBGg7rvR0QtAszs9J6hf6yT+jR8L9KdjAseUG9wWfw7GrSjg
SNnymgxbmEDcXWPPzjYlBxs5WH5IciobFi/UIe7SOSy0sOSiE2ZixlRPNTN1gwOCESRRPqEn4hMo
klfwk/ykIuyqrW4dh8k8xoOb3HmVRjnVuwgoXWGgY97r811lVI+EG8wbZ8SsjkzDQDi0L0SKv9Ka
jka2I9CAUXZu+yEawzGNltfA6T+5VvI+uxqqJcB7IeRFizzih8ay3Y3Wc1lxQM5tSj8WgBNyLVwW
AIG6FnyaZVh8RmDPWJOILtqGCKBNBsR3gwqzpaaDp5lMezQXzAE7Iez7NHt0jYw4ozj2kUSh3a9l
QoQ9wnlIUn6W4ks05DoFkfnL1FTNzp/6hzjx/PMw11/9vnx0dF/f9bkEtUy9eXTnQHufkfXuywRM
0JrK4Ea+d1pDH3OaQlq2p22RQq1wRPaKsFrbmTF6NbOOta0ZsH+GZdktVqodsMIl6B1jEDY+qe2A
Ky9yiJOjMXGRTB9Kj2TFCvHHXYIQrBLIsWedjN6h1i7EfCYRl/1MI6+mrzRavOI5ApR6Xw3jrs6p
UsUazp5xcfTQNZBjQ/d9kjRsXDlYtt59UaLJ0/zg6HAN0VITcEMZoOXTGcqXJl7FqA1OPrK6yIuO
iVe0IYoW6OlZw/99SB+NsYfzDJAhNo1D2YE4Wjys0RpHI3UmsbWS+odwzmn/zbfoFNo0Y6Q+6o0Z
64yWleBgBJVEOsXo0RjaRcRsBsnWjtBfpNZ4aT3qX8QihZrt8q6wlC9wXGlcuSNCRMzdiKCfoRt+
LcfW2eIy8gn244qn6pF9k34xoETu8iinKj6eVtFkjL/tmF51X3Bhz7dR4BP+S+r8ftTsH2KQjsvo
Y8dO34inwi2je3Ke/c0i7F8xJQz0aMlwtKD2TLEL/3xGHxN8tdr21OYx03TNfkPYn94tBnwbPebS
3HxtS25Kdt//qhOiq4mC5A5oj2YYy+lobE6XWItHLjnJS0tffsfg4ckaJ9J79OJ7REAPORL6xmjR
ZjUOEYyA7beV7++81PkgAu1EnHpo51N7WEbQQQSvYfdr4c53pJ0YJWK/3DtbfgE1xn8up+wi9Gcx
DRc9nHPwTlqMdKbt74kJ2Fa6/VUAEZkcDoOLTi4gKCDNxauzjsRouYTNjeVzzcyzcYjhKoEVhnXS
baHQ7FMD+/vkRcTFlmReYU9AERscU4NmZhB/N9OqCgd7IhmuSe7p/6Ju64IkHCuU9NZ2GtynDnTG
oCFCbFMflTppCPun2ieezm/cj6Wvf0BxHXMrj6cwK7sfOSDkKcntA8qw75C59Gdb++kXI0RSETzP
4DxoUPahOzsHqzGOtTN+aVMGFv7yBGGdkX8h3suB00vLoC0VsWCIvJIBUUNvtPfsdnJOzLYI1zr5
OTX2VyI9MohSXMbTOsp2K6GEnCn3eUVdCxc3B1HzjoFPChE3xjKkYJxuaqd672Udt3KBT1Zp/NVL
nHerTPCMzBS2TKD76JzaVHyqi/VHvNbk5NnLsB9c/8sKafxYxSA7SaiqKo5rTNiHRJ1vE2d+68sC
kay/pMdOSl3m5wRmI0kX390SCSgi1abmXbXjopdvfUMqmwN6bYuY9g5O7sPop8mpi8eVHDHbw966
rA/QARDUZdVbSY2m1LPnZSrfSKdP4TjW4TIu7aFfwM6TjPjJT6GsqCGXmWFlsFtu0AYZiJtczn1X
0v32CSorrxEHQKKQzJyLFYwEzjf4cwIHPrgLdjjAsRJkIIhKvd0GVZbs2m79XJUrDC6XKdBM3Gve
18Hj4mPQyR3rfvQyXFOZSzJZEG2aFnrJPEZB2LXRU5DPj8v0y7H6dj8XwNwmZNN7pEUpyoP480Cg
Smi39sdy0F+XGMqMj760T4eLkVfWvbDuiJqbTm9ZJiHrbstubm2HMei9OQOonE0HVo7doCTjplo4
3k+tr34Kk8tmJGEGdZyg6+uqdBcXZrXHwEGc+vS4FJQ6tCAC8mwz+4z95GT7Jxur0NEXGcMIP11J
kJ/6c/sh7VY9TJLUCHO/Wp8GZPV9A+bIa/wlrOrVvW/q+NPR0qs3WGBizS2cXCBybIFvWOY6FwCQ
S5Ruh4pSBxahvN5yn4wYX0dH07PF42RZYVaj/i9al5wl+xfQpHEzJ8LhwiYzPMpk3Aap3p0Z11WZ
8S1m0DQAW9+RmkiwRuP5IOeJkSaHbl4vgyDMi1//XWJ31B34ry/pfJgG73MWBYyuzWIMh7VjPG2d
jZxgQN9x7qA8AXSDT3HyDeuia+JTWUHuc1afCKcASZHnFl81Z/nYo3vgTtvoOydov1IMd0+kIaf9
3s7M7wOVmRAxSXLqLfN1Wpr7dl2C0Ggtf+voj7lhG+hH4VjFw32QDtwUNXEhofRhBIsLrASuqO1U
oAbq5mz6znFIyUsSaxAusyuIosERhFmH87B5Gs34WQ/sAmCyye1q7l90ccZ1DUq6g58IAn4HOIy9
b2pgUIJBEgnReNrI9SMtoGFuD5+7iPC5fpKHghkOUaIPXkclEFLeo1voHlXgDlWp80Tp/d4p+osR
83UYVF3YT3BiI1TPtrlH1v15mWEPzlX3WgfTc1bbr401MOLtA/R0Wvaco49FPU7vLt8ZEPw38Vs+
ESaWgL4OsxRxvRtgJ7MOyzw9J2RAHWstvuh+492vQ+qGm9ou0rvOPyyZCXe9K08DgMi9ZTCPcVvn
1Bhj+jAM5UPeASWUV4u6XpjNkeZ17KjyxzDVzC+BgI4XTUW8qy3zYS51pKFxZjGUBqURaOaP2tW8
eyZBABsp/tcto2RMYNtCRlXydl5c32sZrYMiql2yKYLXkdr1ZzfuaSVb0CAGbj+U1n9YyLWbjEhn
IfwDhvFnom+T3dJ6/o6oCDusxc+iBhLWCDI9sHEMaU0Qt1c4Ox9i9y5qSd6e4CtwFMsCWGFynKHj
am4KUEqTJaz+6FMn3zHrcbc4n0K7kHHIboDXZq6OUce83uXSETXkBYyxOTJ0eRSefclSf9xzJmPF
nKcXMx2fWr/ztxGJp3i2tBcvEF3o6hWT6e5U4S4FxcnoqMcNRNR4DMqqwjcy2gTlpIZ5XqWQVuts
Ers6mJjRZDoM8ymRCn/1DkwrT3YvfkX6mB+T0gu5kicAJJDU6bgZgcMFd82AZ9F2uQaDvRl3wYDt
iuwlKP9V/5J2nXnXxUx6itQ07ouxPdFroE2hE0YsPM3C2bJvlvTFcC2yl5r+GVO32IlxmjYI96jF
kQqKLHc/ooQLu4jb++DdjQOiLC9ZGASXPmh+TijDqo+eWWKJDBySQBO72C0TpMe2Tpvtgjh8DFay
Q7hbNjkRrL7h/CSZK7mvJ/EVnhKGrYCbnU1AwuC89XnF9YOscCOL1k3iee+LwOHg50Q/T950HNrl
IaDejAsmtcnOS7lj5YjHV4+pjeVulnU6jrP70kalFhpQ5shj0829w6W/1ouvQswMVUr/VUQt+YRe
SbUm0JqtNTB5xiAHi7tuDqKLP2C9PTF+o3mkA1pamzeLkrXRvbZ5I1OpuuoC533hEH3JFphfotW+
tRQpDH22qHs3SPHWrVeLvV803rMmYcpU3+/6cq4pAy4RZQj7Z7CK14V06bCIZxIANBOsjzW9V3VX
7GM9fV2bB4FF89LGZYU1kny+lbH5rmxfS/KiuJ9QyPGgXfd2s3dynfvHTEZoVqR+COoqOiDdfrFE
hMm3Z1hq6uXnzqIGjCoVKf36g6ng6pjE49I0qpf8Q8wRo8adcp9/siaG0D2Q0WwGIT8E7ge7SX9l
s/04FuNLq4GS9Yif2Rp9vYb8KlMmXOPOeu8iDBBagwPRTZiQrpbbwv9KXnJmZifDDp4Rtt8R/nNI
fPPS6hEgSVMyUXTmqskrRaNiT3MSw2Mho637517+SKlHhvDXNYKv7LupF8n95G2yb+vYylMNaqEx
YXqtrCjYJ3m+TQct2Q6xfZgJ7cGOPiD98RZShDgzA1qqBx1swpTar5NLysbidMzK4vXXOiHT7jWb
H76vb5vvkRgPVjx99EfsaWL+4azDfIgX7a71my/RLAaiZPAtxBYmHQyKv4oBLFfdOG+rlRtHbpsl
45tu2dJleeS06HfFAh8cYUJNYo4gr0neHf1Fe9JpzG6C5lveiXPr1y/WqCf7JAKoPUAWa7vsg67b
L5P0UqHMwKCXe58bM6MJaZdg2oydR1rmNlm/GXZl7MCA3sdtYDBiY6ooWnLmIr3c5babnhfpATcQ
6U9T9VhzivC7hqiXTyKmepx/aS2r3sWw57bcbDsUuVRtqbFoxIQHwbEYcPHoRXQnvOVktTD8Kz1M
hf3D0byXNh8eiY1ySFee30u/Rs+7QK51Ma1AVbxQngw10eVHrfg4dph74gkOv/VWABivZ3qvRGtA
oNM7/eTOPxhjph89l26jM4z3q1+dhhHwBrubSfm0G+OU7GmHSVsyMHymCrbpczJ26Ir+XEcCeVzb
eUADzC+t66i8lE9mQOM5tjX0P6QbA6JMMfqO/kMA++TopPz3c936kYmh3Btt/qPHdH8E2xrhYpNJ
1UNE44rh5cbj4kmQzYBbgAtaqPV4iV3E4/iQin22iovuLu2pahkfGpN/qBH18QPaGClxfkEOI0uL
S0JqYT5lecKp0Syflr5DgmYa+X5p/RPhQymCVYIYC5seVOUj+B/4xpWzOti9ZbCOdungXjK8Lh7t
tDuTJgXqHfj7waN0fGeNVF8663MVTQ5yEof+g9s+JAxfnZz2OH4eaR570hLDO/KLoWrQZx8w5XPP
nNp2N0y9jE7T9k1qTDD/gv5QGcFTjxrQdfRxa8QEpYxVcLbcT3kSLLhO5PQo9edNiemP69Oh0Mt3
ZlaXVT+Zq4aivwnIUq0jyoLaWw885TJSKTgsfmHBEOgumhsLwtHTZrc47riH5wZOr3wYyx/JQpCq
M53MjvtmZwF+HYmsHwP7e+IORRhXH638aRoWnSK5xng2Ir651jxvh38r2jZ4n7YaVQZNe5ZqWSX6
M1ADOVkRUgSibq4/+VRLD6UWlJxQE4P63Loktvviee3B8fvh0C7wYetx9bZNApRhiKkNzGc3otw5
Dk4VWrWBFne5d9Kc1MUZK2iSzxfTx4dd25QenQTJnU62lDYyRJ/JR07KD2tmvtObghlwMisSBYvW
rpiHJlShJ0eGZX9r40A8c23+5cURRRTMEgARMdvmTJR2rYGtCKV1UlSY2kwo36I8E2Jz10VacTLW
rD2a1vhE5x93VFoWmzQ1GDVELoWcnEL12CA5F2Vw0efxc4y6aYdhmh2cDf5u7GeXSnr8ykjECk1O
ahNzUNzkyQkh1aVftDdCyfdRZ49fcOMdNH2cnpLOJhjJ7bX9olcYREYBqK7Fn1358Xo3aTjWaA8M
B+7ilD+7+d3jTKAhcSTieuT86NA72DlsNfMMg9fYCIImlCDspuf7TcL574VkUuPn/6H5u736pgNM
6GJvVyfR+SlI/JQ5YugoVvT1mm9+VJ98fZvrp/7tW/rSskC2rxleX6TenbshTejbB13/0ksJla6m
lFEa8cExPMAx84nkUR90+37X9yl74wzvKdj/9rYtQm/mTMnhz3dW69cXqv9J5zs4raNxp946VpaQ
26fcPkop8NRqXJTx1sNtu1Wr6gn1VtCPoBCSGpO02qdodCg2BNQqk7R+y6GzhbHuViHimpbi3QgA
NNeYuYzcMWeTDA0746ZrGkZYjEyKGTN/eHAtV5q3zeCUWukBB68Rip5K2LIOn3KucGlvhrYhvjPl
x4xUwbTlFjvtUnfhMo/Mcgpo35v4riMIIvMCctgty0/B0Bzhjn70nRSA47cxh5HprEW/dQYSt3XZ
Mlkwh5AKjGNTnI1yuR+b9LtsYbSLJscK9QXC4HvWIdgcGudMJO8hQEtCJhhZHnut1B7w2XK9Xw3u
T8QxgYvp0y0FCiAS0ZNucUFNIT1vLAeIbIQn219rb8sPtlyDRxcCCb2iAZ4mGTxpcNc2cbFLLHLg
E/cw0IvHbxRf5mSFMevCLakL837qi29ry+6taHFZtWSJgZcPrO5TX5rtRmS0azxO2o2VzydubEet
9g8U0mB7uMu7RS1vmbQv6HS0rTDnM9KcrUXNdjMSVgRfsyUkpZt2cWztUQp+RZbDzKHfRz42qkBL
geZ3EWRvTOi6Xb8WufujQrEfjs3yY/KKngkiuGZYsSPhVNwDjaEvduP6JRbmS5UzvK25koXjWGdh
9XnQqYLOWLxdY2eamAJbLXGOUzZEu9JIA7KJaKCnyVqjO/IPDcHZoZHdR1FiYHmmMmCjo90OPVfT
MWe6MRDgAjMFbOmqDV+aiaBOz85eJkAxmqsSTvWvxI4BOingBOvttyUUA6HL3NR2GhKPPSnSGyNx
p7PXmiHJ2B8bSpzN3Iq96dGVL+A5cBnbBaT10aPRtC38Zr58E8DOiz7UHRx1JHDVbu7cV1D40gvv
bkstb/b9Qg4bN4Q1aNdNMFSP/Rq8diugsqx/L+bkaV3oWtrx8FWfB3fnGDmx5rA79krz5NZet/kN
7PR0Ve79RzkUT+jL++6//9OUgr3/LejDemtZtm+DSkJxAqmp/v7+zLCbVxv/FUf2kicDxalloelS
jFpw52V0FhIj/x/2zqM7bmXNsn+lV83xGt4MapLe0DuRmmCRkggPBLz59b0jeN9NlfpVdfW8BsIC
kEkqmXAR33fOPne5jroDM/mTI2oLZADxk5Brw50fURUuIP+tNQutt7mnh2IAvoz6s1Fowb0NVWeK
veI240SovBbDKlj3//qDG/q/+OAgpExaqw5BO8EfH3xJysadqdEeaQRnR811pCmvkuxYOmd92lEa
xKIpkjyWjv7kNGPQ/X99hn/x5VH/cC1DSiF9Rnn/8ctL6iR1p7hIjog15luRm8fMSOMjIz9jHSye
diAFyt+FzA60miFDD7cei28p3v7r78JC+/nnQUQqihTfMHXfcF2p2vztIGbVPIO79KJjL8J5F/uN
few72vM6N8GxTV8HQmn3Fe4bg4Cfaz8zgKNSbBmEfRRhq10PQVdfMaDHUECMaIRghucVKunYiMH1
R9ymUYQa16EXnUPbOfnd2F4LrTXXwqMf3mj0pMucdK8qMd5dfxgOU1WT+1p5V2qRyLUuX17/6z/7
X5y7nhlYtuF5hq8TgicPz29/dq93ftwNcXR0DRNDcyuqLTkU89aIvJ1wzHVsL83VAJzQnofl4Jho
26eS/n6+MGyfrkqyfw+gseyD4RTDMbTjZDVEcbBqRDjs8yU2iYAYH/uwsnbqk/9PFtDTLH79+7+9
/6dZQDbH67eDvHnv3v/XLyWsvnkv+MnbDMhLVfxH6tzXD/2TOmf/w7YMw3NMrjq61wEku7+zgGTi
j4vK2TN1oHQ+L/1FnbM8+YpncIszfN/2XK7Uf0qkrX9A38d7AhRPKqQB0v1/ZAOZhv5HNhA7INiZ
qKT5GAa3hz8uxoZhWzm5BmrUxJNdInM1zuLkecDc8zB+GRua0NOirQVci02vPUL/tDD/G9MmRu1c
Fh2keYh6PDAYL9N57E51h6owtW0e45p20qkrwds4lU3UWNvePMZjmZx7a4/NNFtbQ8g4uuk+GArC
TWgrIGiMWymdbuisHYI4IPBGBmpKJDzl3mjYpPGkr8yK2BzhOi/CKbJ10yLga3TNxWo5eSe1dlkw
mJlMMj7x728cGNsH9RL0eNrBarUeSTPPyMDcVYRoB/lsnqgV/7WIkCufwgbacOYgQlCbWUFHFhS6
ub68Wb2gFon8CbWmfotam8uW4AMCqg14HCDkPuMWgrPmF4zZZfSnWpBbBvVlCV1m7+bWnU3zFLSa
efpa6yp6YF68npeMEojhdcewJ3FwWVATFwEWyiDQ7vs68XZVeGX7i7EZWkyZvgV46bJIgckwKsv8
9ZyFkIDCZHCIrGMuanLHOSducgUhYdm2REwyeaxbM92jE01WaVPcmaP/wxWYh4YaXber56/5UuSb
OBHffX+gDzt79+GYNmh5XTQcqV+e24o4yiYig9LX3nqfqaY15LuBRt/aCKblUElWgk8TFOOnt7Gn
2ryOGGRfT+Nsz8wCSUQIIlffpQ1xI/HMo5MoJs9sUcSI3ohRJn5apVHyTKBvw6e5HlsC2Dz73KRW
f0UGBskw5kc0MhZNJgDypa6b1wRfM+tv6DhZTmVdi8ZZmMuO8Ery4XHGvD5lwXzlTn2wbRwETZFG
9LNJRvkIQwo5fR60h9GmkSDK4saOg2YVFw3ThJFoFea8QweleJz3dq3tJ7KQkXbHRHkW4xXQNJsq
AzqJcUJ4NFXOlZ4zaPb85UW9FhDeuNE1nfRJxsLqDW7q+keGJHuDP/2aDiPSAvmpuzZ+GTTJ5Uhw
N8nXKExY125S3M4mqeWxvjy7UUozFCLHas7K5aoZ+bNGN+H7cOhkmNoPbyEMdZmJRR1lQKpDJ8ft
G6751pak5tTydq1Lpeu3fWPzhvjnJpEBrLmMYtVkKOusNTtTxrY20o3b8p/j95OraudlUcZUMoCM
SPkZExpJsjVs/ue0o94gt0yZrprpFAGnxQMCYqIPx8+9rZt7MqSemVXQ9ppt81xRtJJWQAcx7ba2
3Ls8MtDt9POJyFwo4RH+iiyYTr1DmzboSBwj7w/7L2x24+hPd1lsdieR+uDm/eK7couPYM8OVeCu
v4gSX1Z3BZcQHrYzIyNfIBT5sv6R+zKhVWZ3EvA7npCs2Q5Hzg/IfiwlHRduG9/FANghg+2udgWN
xKfjtyLTymjQH3D/6SX8LREDAi0XsZZOh2WLUAiV5YVInrvpj2wahm0s/YypXCieuFpT+yZ/2KdZ
7uxbEj6o2/oORSv3UHTwGwSdiq0tWjI0w+AdQRcyGOmfUx9pQVxgkIyz/fom+9FGzwf2A5dccypt
FHTYmg9zQL6v6SwGyBm72QYlst+JE5veR4zZC5oJUkCoC54yFiqYtqKAd3pNKzTc2QlZt61e6rBG
rIKZL9w0h9TFskZIFSDs09x5N6Tds7XM4LehnOzMCjJVyJeeDKD8Cg36P/A3ilnIBLY8KjmMnRWQ
vOyCXmKsvPYITl1RMmqHOkaRpf0sLZilpH0bfekcNIfAD+lOd5VrVq0qz/+FLTHWPnL7RKugiOkk
RUu6wx/Ug7aqHjq9F1+ocQXLcJkgw6CTzIKwlw8vxpUwLVOZhdnNmyQFNqVCB2wSAZjbNhMFAmsm
QtT8YXoeLWPCq3fW0t7T9wxPdNFRsfUwlN6c9ldkQGGuVboAU8P2RDyww5VK51xSrEmriH33M/HT
ZqvemVc2DAnBvEG9G+TnvAkp6hGo02+9IhUHfwQBje5g18zHGtbXMSlGBETcDpGbzJQVFxsQ9cNY
T8Pxj79dbZIuKqEUlITnlpRYRXCgbivDNpaD2lILhXBwJvcqN+ePsTSoFKRkKhP3VW4dYaYIRNHk
mUVCeBTZErnO2ZHJEzSTc8158VaNGfQoTpd0hU0qOC03k2fByNCMXduVaJ/K5mp0KvjPpkYjx53y
bR8gRwgl64TAtP4E+4XQF64Wg6hvHaYFmX+nOWAUoA/xo95xg+gLEW2DlLBcSpw9nJNho8jvarHg
m4cUIA3LnoO7Oli7KWZTcoxWCtxSoIZIsyQ85C7PAtEQOCUTdgkO+X2h9tF7v9eRLu3U7U0tVKDA
ZVOXtzzysOEmRF5DCTji2dqLg9JTf2mu1eqXvjpA3FuEngO/t7tKIzlr1A3EcVM4ntSiM3rAEmD7
1T2oWLilk2+yKssAI7o5oGYmkauz9e/q/1X3W/VZ/tjEOaIhpip2rjRGe8SigAk8hplAHErdxF6R
Vv6tdexyNXSjflKLVqOX3RZ8I5Ue2VeGV9d7s4PNyvgLLKMWn01b2yylmA6gIbXQzSSHmzMztqNt
pUqW6tr8AunYLtl0PtzvL4wGXg3tKBwSxWJjZ9Jozetsm/KDiQ+mo8Vas6xrKzvDNM32SpKvxPKF
SpJWq0r5rl65vGwUh7bvrePlNfVW9YY0tMXRG76rnAcoJFR5SBVTW778UlKFcJesZrX59QJhlEeL
2l9fu+hd1L5KBTar71E4bjWc07raA6NB8sXdozRJICECRL9KB2+5cvrgOOAM20deMW+TpvyVFINx
MjTcX7XApY198p4O61+JHWotlckWJTnQMlydVbXz8p5/tc9rp3ENJCijU8/vuiwKbCQHyFSby64/
fl69oDJD1Fo/1dpa0yz769ITokjGW3UV1o1LM5r6qBywF+l64oaOHGFXhySMT1Y1/vYIvWyqtWGR
6djqCau21WP2slmAPi2GZT51E2KwklbkVj1yVJxDM8hAabU9yuvIQdA7FC0dtfjvLBBfn1rIsV3v
H+SUe7REf6UWE1Rg4pPxreQuXjxh0OcIAefwROYWfZpnsthDBKDtAW5sSCZVu6VcSzIPF76IJtJB
5OpEvAOxLARjnf586bd3JX064mUoaBard5XbXq/EcfG4+2yV0xxvLrX8EXqIWoD0af96RWQuiAW1
l1lLDThLvmuRvBkjdivEGXJ1VlSRy28xWwfApDcN+TmSlJ6v6FVDwWS+fvnvey6/UuW0qt+o9k2t
6SO4WV+iYtVrajOeYzCjv62q//3rg6gfVtsJEq2Z7Ak+89f/ePlVelrWKBjcrjx7Hn2w//RTfH3s
y8uX3/7f2FcVZ1niboYdE6HjEs5wC7N1QlvHdDf1FnbkctDH+WkqbeyxECM2BEfcYJIEEzUiRh6W
8iVNgP9WgXjJhDUwmF3IQm10e2+E3l2bTeKVqfAnQ/T3ziPJkwpNioZBK3cVray1UdkRWiwy85I2
fp7IuNoQPhue3GChLwtZtQgBDbctqYE0Jbtdh/7FqhKeND5a1YUnysodhifqieOmr/VvCPeWVWcY
NBS9c1SmZy1OmhVkuGANOGeQJXBq6D0xpBoPPtfbdeNMchjj0zVSCjKuuw7AV0vrZGgEoeNl9yt0
44TLF/ZrrA9vZkerz3Vf/RT3kSdSCA004+2m2c2T8d2iYLwiMauaegbafrJeXMqtXk9wKZfLIWuz
U4wSit6qfa4qupBWkrzFaNZv4vjnOH/kAdHoFsrMIUUkHpXxt26AleVZ8dGumZCW1XSKLAulk7g1
RESvISLur436n26YkyIZOHszpCIBkJKsemZufdN9g7VNI3/TuLKAUcw8W/nRFSavh2wKd1aGhoaw
1lYU2trOiXHMrY+M0OGA0sTLUHzoiNN7hly3cw8Ur2GsWzfYqhP9robNACTFMlesNYgNSmYcNgK3
yP2+BL6+scsAvVSWD9JPENEempDvxziwG8DjMK9h06PjaUgrw1nZvetLG28o2b+0NI3PmZahO7Z7
0jGZPtJVGPaajS9gQg82NaTpJiIu14blv6ec6aeUJ/UaOvGy0+PkaZmM59AzQ0YkCO9dBqAFBIvS
cY391MksH1CYsZhoHkfGoz829t7KMRcWtf2ALv3RF/kN6Edm7/RkOJ8iyDFk5NUTHiaTLgLljE3I
V74nyHavjdiXoqK/KpHo/dSG9op/sIAzPFnt2OCbTbjBtbZBeFfMbTKB9gKynrgYQPeOnZ+cRb8N
kkY/ZlHXnHQvvdKHeb4NZi07Flp+I2rgqS3nq2HAOLWFuye3D9dS3m7xdnJy9gtBHyZk0T6AoI18
yo5wVrdd96HgLL7uTcdRfNMQswKfIHnQEg0hvogvi8hmTNQ51z65cKt8wOhpwg0BdTkQ7Dh4DyWW
QDRhWm6E+9LJXmvL+XBa58EGzP4qwI8KblHrecjQf9W4zMdpafbmMg7Xun5N+xj5pox7s82q4V10
+3JrFYbNdFOVGxL8CJjNjHu36tu7ufyEkvNYza2L8xTD1RRz73vyrggWzh4aUR3raLIpYGk/F8N4
QZe9Q8V/CAQOCDf1cSlFbrfPyIpgnt8mayxc5C/nzia0g0fHwytcn/u0xR5nV4ji3Zoeej/B8NTy
ceUSvhaVzmmhqsUwz9+OGpKpAqx9m8sA3LD/xSCXUIHJGjeoIFdVMaApyum19B7e+jY4FX487Son
valDo8MSl32H1cUzIJg2CA8b8Jnc+Tw68IiWMrwlJY61OPxWhEMKNxoSmJMfSNF8FJ4WnvIug7nm
BNuuts+ZTgSBNtkoqYwx23lZ+3PsgnYfco9aY/Lst0nHHBe7xirp2psSAm40WC7CdKj6/tPYZ1Sl
AIlufFP/mbjm2ZnJHDbH5H0Zae/75OxJOgzJAwYRdMFwHZrNi9U4hG/rc7mbUSfE5ssw5Jgi6M76
BEwfaBKWjsbpK94pU/A3DTrfjpG9BeGEH6F6MmIas22VQdf3IsxPMbZFCRyObat4LFx/FxCGSYhS
f4flgUwnd99W+cOADBhvG3DeMcKt1IkEBfpMnG0KMD02FrFNpvc+Gr9PPhjOZXzuovxE/QpfUps/
Ytd6hlSA1N7M6OTF51mbbkvT/RjKXZdzqyHX6BQMrrWty2xFbKG/mfTPMRY4yYzh0zdAoscDOWqB
hw5n4fRLBHCEViw3eK2YPfhxtsM6u4oneMQ+iX1bjQgEAPq4aIRFiCUqtHwz9cmHwLyQY05KCVin
Kwoopm5akHDJwedRle/zoL/OLd3fWujqaXnZ9VovjZ9zSXBmmrzaNp1RJM/4CNvho4cjudYDwXWR
YdiMjVZGm2zM74NXm+tQZB5MxrWoEKK4vX0TtYhlCUfn3Jhxw3hrt2sigLZuBuIifrOd66UIySAB
pBqPMBPtsH+zreyEK9vfNaNz7l3XvTHKGB1fBSkggNRPOPUN9Wa8IwWqpCgKiCOgPAycQtzXqOJ4
CoMl7exd6iUWgYo4A2IU2XXaudvBNctNzKBxRaYAGjkod6RmOpjjSUqLp3fbtJGbcUTaNn9pUDEy
ZjR/mdVdhDJhbVczwSA2plXtxc3Mc/su4vTZXrT3LkgAWoU9wRTLgIN7am7mkIbnEsW35OFd2zFK
B0fcFqVx5y9Nt6ErX+8GbdouQQd8oIvwXJPFDA9ZhoZbz11NMkQf81ymgIBFxXoG5YE0PhH6vYhK
RENlSoc80h7Q4yEk70m/GASB4V2REKJpo85PJ3y0gb5fuhZeChsECnNCLFcYhO6mSqdYzSErPO8I
BIW7g53boMO8s1ZG8bGqhAOzLsfGvw7CPMOpR8Zr5HnPiKvOfRnfwXJpz6SdfNgyaVc0QIMQJyTd
bJL3Qi0wTv0tCiqc/IZOPk0X/jDi6alf+B61tK7XediAGaxRfjYBZLigZgQ7mA+Gg6EiSm8WD6Ky
ZiEFiKEyizbFHIt/EzrSR04Cxs6pGyy2KaKJoJVp3P57mA4JRVSGgGiZbvW5KQiDt9aD5e0RVW8j
p4p+Meegim9HffCt0cqHQETDyrBRyfm6uNOT01hW+xET18lME4ZPOrT1zLR2SMEfmOXyoOaqawyN
O5wDhxo69moiF2NtGvMTk73HymyzqzExtmOOKIQgHe7mwXUspyFL8eAQa7XJUCsYfrZcz5a4NxLd
OGsEhuMrJNO0AyTewCMmWYiAiaUW98HQUGv2je0SWeTwRmJaN3V1piQeA69jdOsxU9ReNUyyKwy+
5ArbMwk7GKuoNpV3URJ4tzPxLl0VfOd2VK8sBvM70RnBNu8n42ZosnOj66Ri8gRPjGjiSVtO2z5P
6MCMW292rGNlzg/Cnqc7z9ILnJQkllEDR/2aCJtmANxqZJ/pzgDVEFH6KovqDK3+03NIHe95Jm30
vvxRpfZPkrjQ8nm9Rs4ABaEx16fbcRq32fhEN37Zm5WMqs/7oxixwFWAUw8WtwZuiIF+P3bTVZzV
QK5954htdePnY4BnhrmuM2TNmjksHrn2JkNDydxrGlfVQIEy8ATsc71N9kOHKS2xm+NoYHNCM0xs
dC6SvTdt3NxCsWgm7q6ic8Oz46N3C7FbaL9vEhMOkNOGV2kVrxhoxZ9Je52Wxq7g+cowMjw4hXiw
3Ec8t8ZT2Bikto3tjsA80osQNNX1WztQOO8788U2GdzjA7ovIuebsNoNBbx7FAL4weHebidjiTZT
iy1Xr5aHyoTMQfolDli+ccI3sWmF0pkt+kM+nYeevrrjEVBoE6PojsA2q7EA83MiZTNd24V519Ho
XKOv/oGMft4MPtGuec8uLUROqTfLi+/JeUFobke8ZVgq6GCPWgtknc6cIZZu4wmdIQx9MXIGSLOJ
IaLxtBm7/GkummntJcVPq/RQYIGfZz7mt0hsIZRXtXmq619mXHSkTYTTpsv6UwLMsUK+vmk8uoNZ
XAkw7zXqKA8QXg4hmlkOOMI+3dFbvM5d/ue8ciDItuQbjaTX9zy0JhsJZoKJLkuQSqVJ/73n3o+0
HsZhnLlvDb4sbng+iHXsaUbTv7v4brIeVUktZcsLNQYD1VG4YBnDGmfNEypJ8nYKM/g2FNg3dE8n
cb52V/0imK5hy+bMHrcU0sD84DKkxURJnwJQ4ZPB1WjyrzSxmqS3oUAdq+/HthhO1XlIkg8ngco/
NOTHOHiN0vGzWXgqOZOzc6Phl/TOFTJh0nbFkWPGtM0u15jl5x1e8mfkneZqLoJv2WLshTf86ovp
2USuUEX2nmH9e5jF8zEKGCyXgfugtyVewukpw7+NjL07dU6/Lytn3pQyP0gvVo7PBVnBAt8M1nRd
ReOpCiGIT967uYQE7Y5RsF2ECZUjotEcqYSrqDKuet0UtCjr6dzZN7SG8FUvWbmKl+JZz0K+Jxlo
YIExmPP5lrkLlSBHO3eMSbkLB5Rr9K5/WUqrumGWYmbInNuFr0zMIdaaxiZXtkOQN3/G/SJfovAY
Iad3XPuZu8RPMiCdnSiILxokhaJC0dphA8AL5W94PkdXgzbwEI3IOKGzTlITrQWMgriF6hc30ofd
JtUi/4GrZ3SwSdojOJIZU3aRJz/1JUbIXThvCErbeYGxk7XeJkg+MK1R9OOcbD1toreCaSIZPOoj
UBsQXTOabKrPeMEVHMfzIU7mD6PszHU9pMcwlB9AH8qDETc9khiSeLRXtP2oYDzvhjHCN6uzHhtz
uLNK7d43ktsg5SgVKWa6tBh/WHgT647nExP5uremdZLEz5GHRFeQQ2FJ21w8d4RRaDEz5Di6C8wK
amMRM+6LgYL0eW9shwA7UtJhWwBLv5tBfCBdoVKKUtAwGb33U8kXEvKItHXCJSqnIwCX3k08k9oA
A60nzNU2rjIqDImDQD/3xneE7m9kWSJiBbSQCCCA+Zi+zMY7Fu63qADM1rWOWAFNrHCLrJPBaG9g
eXi5RqNkcq9Ny3POIuGpbPfhCjnFQrv/TPUJ6STo8EPe6vXNkE9ru++fE0w9180oEYo8h03zo+ol
oKYf+p3GNJ618WEWHu51Xd8OWfYZNPSntVo/wbCIdq0VA3j10PsGFuga5g5En3UGlcTZ2+RaVe16
52GqtOd+/Axiqt6u8Tw6RI/nvo939RlaHk85qCKM+bwDBAts3R2N7p47APw4eql5mqxpfh1j4d04
Qtp3ANRclfPAmxip1qnNyCFL1lMlkrWBFlLTO/SCfnuH47dY1ZnN7SG9C/DvR73+YWAW2s98BILe
ufPxmWPLBy9Fz9xgONoE+rWco8IMCFdGaNRckPxJkz596+GVr1zd2KWaaa6jCDeycDFGCv8u6fRk
i3Nh0wcRyJQleM7a5hPby6fUlDhFcjuU+OeZqSBth+uavMRj4G/MBNhlkjM6116tBEVT3zrztZf8
sPPizikW3HwLgeAF404oSfPKRJ2mt9pzOxt0iVHMboYQ5/lLEfbriakAN2PyTowu/kF4drKrwVAy
u193hcDOZlxbYrn3Ik7PYmvJ42RkaYCW2+JvBL++Hmr0qEvE2aLHhF94ibmNYoSmevCAjvutSvNg
FyB/sdyjSN0Ur4z3GFOAXvm46RwkBnkIhzWK76jHkSMxZneeQ/sUmUXdjk8u5rRkWB6IY7qPkvmI
ZfmmwxpFiL2TmW8Vf0IIdcarf4iYycao3UG04vTSroDwobdZvJ2cmC49tuNgYUALpcjKoncztJ4X
s5dwgn7fk4iVxh4+OmYJQyHTnbRnn4gw4ejXA7HQqyYBe1SF/LlOjQ1+Ge5NjpYV2luMNHpsP/rL
8gSfg2iUN5oKVs4AkVkpvpeBbIOCM6axy2rtO80GTeg20Zvvi+d9d4uaEoJxrRvFZ98G362+/yjL
j7ElnB6O6VWhh8+0ke5r7GlACz5NPmy+iE9AhY+5Uz1Bxl/giAaQE0rvI+B83qPgfysZYK+WhFsS
5hIYJV31nqegDBrvsUxoEdk5hYLpaM/lJjfFowMPr2n1b57RPqLu3cUTreLKD+/9aaGyPDSfmY8/
JHrB8XprthpZiekRQPEPodNVajztnGv9DsmIt9aj2N41Q12sHWiFG9Oov2nJnViSt6xrfxXRjdVi
0BYCT1PU+deViaGnj29DAhRrzbr2BucT/A7oAfxia9+0bgaJJKKHRhWJkXYstp2XkDD8zbLbQxy9
4k/XjkU332shU0FPR4GWPCzJ/n8Eff8d3qll2BIR+r//qZj7vwR9j1X/L6Nk//rBf4r63H/YNsJV
BzmHTJKVmrm/RX32P3TXBoWK1M8zXamx/UvUZ5MXa9sIPwOfZB7Ps9D7oVTo4n//N9v8h+07yPkI
qDW4dfJT//yIf4mi2z+2fxdJG5b3h9oYL4Xh4GExDJTGJq4GGTX7m9Q0YHDWMdbSzinSGR7TodiW
vo+t2ER/PsFDbSMiwsGlvfoONgl9Dk/p1L4uhXaXz6HHRJ3ynWyNA6vyduaA2N040C2Yc5uLPqLI
1m9yL1koMAKGluwofHermbRZrEl5jt+Jp6GR+vsJ++wKjQdjieKBCs0rUod9pHNjbPBmx1O5r2v/
juA/QIJQgnDgkWLq9iFeveANGupjwMgUjdvNaE8/MODhzrXBThTzGZvgyafgFmTllZOB5Cpi7xrZ
FvAkM3uouuTDSslxXQiU0SDq6O0D+j2m+AjkthCPmH/h427SfJubk3NFVoloExBZBYMtAnQ/YZXt
dXs6U4QrBQO+tr/rp9xbmXl7HCa/2YQ81JAyIhnDhdDZNk92e0O98UXzoA1wx4JZzF0vG9t7ntQk
1NIPxk9q/lgMezt3Y71icvlQ59nJd51HOujTyhIdxoGe2mCDqcwZnkRdvoMPGnDTtnN6NNKmWZsW
Mv6sIsZkIoVRd7uNPnIPZm6BrTBduwkhnJF7jWOMQMXpRU+H66GqYeCNxTUq6W2e8S20mvQylsMd
SilSrcywXIskPmQYFVPxgKH3QNiWj3Ymu1qYP6x9+t4rrLzv9RwPK21OFrr/2c8qvwMGcOtEBFT1
JHHxO3bSbMw0PCGo0NSJDaWWHA0RlB1NuwllXwAoyEdTZFca7SACRHPQGssDdznh/tAZtYF5HE8d
X8IsqumB8NtDSol9G3z4WXLWhPQ890j8p+Uu5libIcFcI4QqR6db4U+1hyE3Q+mfMb8zGHvFefwM
3ck/xE13DaBQnJnaPFW+3dLt6Q/GAq9z8CicO7ADWw4mOiEmGXNqfCvyyWJMhjAl8oF2VjU1h2ZN
rfm+JTngQKzFDaU2rM9e6K7joXwtfPGaxRJIpL/YXvZNZLi8s4HamOkRQFWWP2Z6A0F5bRaE62W0
lGt7MVcwlVH8YLPtqsdqdB+Wwj9WMUPpWYwIWfRN6xZEUEXhnUu9wSyh9wDZNRLnYfEIDqurg7Mw
w3UsqMI6Rnmrys7dNBprxv3Z9WXRuom9qUpZKfKjAGtcVnJBj/Nr4CNONYxt6He/+syaVkiCsdrm
NSPOungGDr0LzMHddlFEudF+q0Gk4G4fWoiTchYAUpUH933eDfYh0rUBs5/1sx7ICWZ4ugma+Bg6
XblrpALMklow+DvL19pln1YbdBZIcINirxa9VCCqNaVFlDfj7WT7r3+9KOGLdS4R9719WdcW4WyK
nnnG12u//bpCgloFsw9hIhCaxs44cGJ+bUm8swWHIoXQYII2N6eQ0PqaWiWlfgmLBkFz8vvkh6e7
E7cP+oAHkqp35pzHB+U2S7AsxWlFymNQofyjiNqdogUhoFpDWXCHY8XYXXap/Wlj3kBXRv//9/sT
+UPqbTPPks1C8jOpTi4QHh91JF3pfbEQBN4kJikEap8uX1BvUYsyCp1jpO8vey7vgrDMTyXVXHJz
M07qJ79+E8mOvKJ2DEn6EFEI3PkNZ7czVI9t72DuLxMM24V2nmfJUE3fhZxrmS23G996G0lGXBh+
gk3C80Q65p0BXoHSzWSDaRj2fd2lZ2rgT+M8N9e9iVsBNMmNUpH0XQ2dVJSkXLb0rkzKyNECtmx4
SODumUtGl0DmRRf1yplqSrUFKtppHp7QTFXbciDdMfQWbWMCfj01nllTGKyeW18b15QQrzQh+m2X
4jnLk3Tbxd25X14nA1qrP6OSChdpEV/1jva2WD7FGK0B1jOl3U0F8gKraHUSS/tet5iLtdJqD+Da
PmiGQXx06vgQtwPZl4BzChfmT5doLnZdn+xyP3qr5/5XGfftg6uH1Z3JeNKiMOxpXf+0lH1yWqry
DmoN0ykKpt9c8DXkCj+AYwuJB3abrYhdWRLQX4cuXvZZVPunLOCB2xr9Jv7ZC6r+ZnzfcHbtRhjX
q2qu2xN2wHQzl329wTpM4h+lhDV3ErwixLPbMqjdJbFdyZ1SGUJA0gN57mrbhwUpZZMTqXPFQSmx
1IKh9+0wABhQwUpf0VSoBUZkg3bPzG8AiGGrfAUPVNoxTxGiESK4zgADnJY+cTfOBFCgkRI5tYCW
grpYpTRctmehm3vRz/t4qkymAROqOLUgcdKH+c8Z2pxcmThBf4tyBMkAQuYGRFlcn5q/19S+y6Yn
gwZk4oDu8TuUKAibMvqgmWiCRGYUGDKtIJFYUvWqLbMMEpNCSNElMuCA4G+I4Mkxl2ovtXBovSN+
lttK+OVbzjfXHfyt0uU6jApMlaogQxYWuUikktP4exOfUrEOI9QThe+S2ID5vqW+J1eVQkltazLb
ISXkwVZxDy4mfRlXwRnJ18AcE8NTjgrhMBIV0cnMCJpF/ipIyZFQx/UL7qr4tI6gx1jL6Al5d40J
o+AbFgeVT3c5yn8IYtULOSEXDgbo7UUPq5Sg6kRQa5fFUveEOgM++DruSgWqFkopq84FUXiMXsLG
jXaFWz+rY2+r3A61aqgYnUhrX8OS2CD0seKoJx9KrxzK5I9MZoCob1RJXNWik1khvUwNuexT33eU
tsbeIWYklJjay0KTCSWXTbWm9i3uWy1TTDCMNdAX5HeqTje1loGiWmVEMIKR43y7LC7n4OVE9EhO
0bmw9oNKU4ly/5bIuAXIF9owtQDFVp0cJZhW22Miq9LktIxSjfd17L6uUcXkVat4Jrm1QRG6HLg/
g8kux9DqA0bwCFvVAfpS7n5duV/rTip+eKnZbtWBuRwidcT+2OfRGUfsXeK0kZewunq/pK7q2Klt
9QpyXCa+sf5C0tI/L14VrqO229TjuqOwWRwZ9q0SlcSkLhl1KSkpu1q77DMiY++12JeVQL0NLcbR
JaTedkLrTuCPjbn7pF77eoPcV0UYkAaHRhCBlu1J12Kk03+v/bFPkwGSmhS+w2RE8pswc9h5Mrho
itHXBdT5labQkhE4ag3sJO0xso/UIYTJhPpTBSXJI1qotCS1Tbiye2hT7QsRrS7JqpVJS1FkMHZx
yF/qZRBTY8hYx6/77E0gw5rUuuXiNhpllJPSqLutzRysRYqsDvFvOnZhGfdlWhANpWSCAOsAjEr1
ulqEPs/8VVOHnLw9PDolVQ/Ad/2eFfm13fquBqFRdmDKSfKi/hYzKx0zud7sJEVC22dduvtDLaw2
L5Jmdd9W+/4Pe2e23TaypOtXOS+AvTAkpnPJWaRI0RRNybrBkmQL8zzj6c+XcO22W1W76vR9X5iL
FE2QADIjIyP+AYXMhZeV7u5XuEy8CS33OXL+fMrxv2WuTxsprsXml1uYNaLSB2pAnsIwIxl/vkff
jxa0PN0BLmS6++XyNfuZ/Xrp6ypVdN1S3rqiCII3r4nTrS/Pq9MYyPOzXw9/9bdMUUgxf/0fP5VX
4a8OMbBXWadT8DEfJpk/R//sYJpGuP3tY3/12U9/i4MJCeIaPaRQ/tb5XTx1Xu3e7Nfzq3zAf6Cm
LQuL6bvWy+Uo0yCG0Gn+46GrWZ1+/a2PEkSZdVXZqJVub4c+OaQ4RNKXlPdi/pg/QpwBS8th5g/P
f/x0mPnlb5+B8bU2I4M6NCePmMyTFmAgNP+vn4f7+X+7YgCn4nA1NKOLt/P784Mlf+/Pd0H8IsTD
QFFEIdWze5Z/atPABpoA89faKsZ1R6m72nUaLEOE2ep9GKDpp2fZFmwXRCL58NNtqDAiSuhNrsX7
6fGTu5APPJZb6KXPYDVNisWQN+gJQRQv+vtSGkR5hY7MfBp62f2o0L/5pSAxy0jML3/KYMyvIzfV
JP4gXM1WTj8f5rA9Py0axMrJNZsvIMeaTW+031NRICQtQ8dspzY7cM0vf3pzRdlXxzaQcWSDBwKB
yNOpfsZl8wA9kPHMf5pNkuYHHymULQCzbeOaQ7GbDaRmq6RQLo2OW6DvIpdAX6KfFRYGtnpyDVSj
JF7SmcFW1AmJfYHMUmbXrfkZIl7BvmUgygCKFNc3s5/EGj2J6qf92vxMgzYhwrrdNTL0DvK/zs8q
SywrDVpIK6lEACVL+vs6Q3C2Yptf9wLwzEh/WDQmotShTKewBIIKoZuCKOk9N90kWZIyWQThwiZn
fgZ3CCgpShXGpK0jmQ05UoJ+fkZX3t1EUB6iEnvctX70ZFSeT3x+sNqgXWWe2S4KSYJKM8lTm32w
cvbyKGQFCnreLWzPSBK4+kDZBFQAt7Tmfcg6cjaOin8uzXzYzAPHlfZg5pQRT+enXoPRKq3t+9L1
EVuTGGyVetaINAtPZz2STFfHLZrEO0NmY70UeJmfcY9YF379EaaKsmorSGOxPIlfD6kTYUxb23Dc
/v13NF7zPZI5/hLlJUokAquHQVG+zEfrZEoxP/v14MvUv9HqpzZF6nA+UPLL6c8aUi68AJlnVJ25
awSbsQN9iXYXALw3ZQ4+P5QyRwrg3xsRLDc1VrjB8xtKbrA5aMpXT96aebQ5LkKfi/m1CRmK4dYY
LTfXeIUMdYDdPpKT/5cNHLaBQAzSzP+g2Feu8ZFSOTT6pVNWhndlAWXC9XvJ7RGAfn+9Tv2y38WA
OLwq7iEwAn/NnQ4qgVYGtALnv4ZwttaOmb1nWQmY3x27PY7T3X5++ae/AY1WXPhn0Dc7Pcsfyi7t
T61HQ6rW1+Q1FIo6tI9BxG0mVDCXjaU8ds4U4cXn2ZtAt7CNdvNsa2epty6mtERQaEJBVnWms5Ze
6OnZO0FvISnKxwL9tEM05NdJoKhTh4iUN4b1DbhPcN9DlaryST23rZYju70rPOdIuh0dEYsyDqDT
keSymRB+sO61sQFeI5aJY5xBfqk39Lniu7gDrAc65BKBTKAKQ4exU+19H1OoHKLOwzlh+hJ7Y7gr
a7tBzLC7B0zp7fpSZgu9ieOHOqwAdh8RIVQhjkTlzrJRulJ6pJ/doYZGUyenDB7WWnHrbCvA8aI0
YrV3TdvugPulS780zZMPzwUwhUIpeHzqDRdlZbun3W33BjpmMER0U0UURe8fqGwhmRoZ5WF+1sbl
DxCTHXCsusDhZk5y0dyKlSFY+dQ5l1OhjcuyrbplNpPlfBt5Ew+WuZmI8JQk9Kk1duMb6CgT6GtM
lUS+i5LA32X04Oj5PBDO+isID2cz6km61GwJfs3UfusnPSIh47QMoONSBkEZ04zoxFZo5I2G3yLQ
ilJPV7QgwgQSrEUeYmfgODixVAhMlhroSWoz6AomlAq/mIVyTSCMbh07RHSVQmpqtO+Iax0MF4ce
Sq3bFpL5QiBNi6xKkK6MwV0Lr/tODzXLR5g1mIysSs+4mlk6HL0C5Ulhjl8HVQ/WZZQ1mIQ55r4I
JgcwZvuSi6FatJkG7pzK+hipb1ZNETfrvhc+vTW086jwu7sJju3SsNpjVosGiZ5e31SGSiU4iS6l
pVVb/KaR1qkNeu/moH6pBYtlnyWrCbFJ9OXrcuOwUoBDQE21ASiZuCaN2xxBtBJPB1PR10LRW2To
AHzm6mhs8PCc7v3RR7qV1H9j4AZzV0z6uEyRTZr68DtyoQ2saoMU9h4PmR+qBiS1Jc9bQn2zsUws
sIxMsbwxlIhSE19cmACZklELToNSjOSytkkxOndWTUszA8bYj8aU+aYB8z1mg7lwWGpb2tVUKXxW
8wb0oY7sY2g0zc7PtK2HoOEKaXh9hZDPGmyCuxoYoMusdh48NT24ihXfl06zU5MivYvj8q0YaJbk
mtGs/rd79//TvdPRwaBn9p+7d5cg//7j/9zVyWv2/b/ZFf784B/dO1v7F7ozumYZlmth5qTSovuj
e8dbjuzRucxpy7F/eRbSoOMTaHQgyGEJLK1469+9Ow4niEauaUiXw099ur/r21mf23bsMJE0UgVW
hYLfZXxWiCkrn8o1Ha8duS01JD94GfeBpV5Hp9G3soRIV7vBjYHg1mVscnt3AEKYRXdIY2qbNrFP
EdXY9OyU3RUl1UOom8+Ob6G5EN47tcTZa7Ls/5p68dHO1U2voN0ZHYM0v6vzE2JfX8rMPvUwXZdm
P2w7rUJUgnlXouO/pWZ/QULB2WvFF+SqNmx14tWU96jNI7rqp8kpUeG7N46snxsEzjKmzZe06q2d
jnaFuV44wJIoFbGPDSzDlYjOikqW22nmB3Zk2IlBGwD0kFA/UCLr5GY0M8oJQn1DOyIKga13ABYy
PfqIRvCWTm1jGtDhdTBo5zghRAj7e0fPp3IxwSGI62yRxM410qMOXyjWxcpQ+m1ZtddG8N1RvXLt
9AcF6YtSVtCz/B+jubKNJgPsRam57eEQK4+21XgwALtj7OUHv+ZqovS3yrLuS68mx7BJjnkmdi3i
4AuzWIkSM51+PIeVfVJC9UAec8hd9ex66i1QzJ2RjWePdpwMqql2q5QasFy1rusRQk1yrJrwQwNB
6irhk1ePl9Bpr3pgPrexv07RQqzXdu6cbGPY4lh5tKjCa+Z0QC9W9kGPIPkvgerd6f6dG6M/TiwF
Akp+MJ1FNB6wFcDkJcYFLtxXFCYwij6GyMJihHwsEAJPIFiAd0IvYhWCQtITDEqaGNNH99STpue2
9VyO9cZWxrM6WcdmfFKTibxXBB9GyjjwrfwwmHR7LO3glWLXZ/56jDCjUQB9Qa7Xdi3fnNeIICeD
tpJq/VpjPMdd8uqbuIP1a9fRzkVg7oom2EeZFGv192oVH+Ud1rz+1tYoQ07xm4iTD9MPPspmuMjL
WGDtVzoMajFdtXJbxer7qKK9ylIH6HeL1cMCUPOKCtZdGbeogPcXlzV5gaLHYbIKlANwg0KMk3pC
fx4ma9eO4T6l2KSZJ9rSVNm5gsVw0AI6XP54wALpw/GbBqZOi66IsSELPRomCFfG5FSaOxWBSWGC
7DBl21o/4oMxxMPVCsZLX4jnAMrBJDt0RXwkwX+dv2PEuGEYjXMNEtzv0fFrS6SyqcogZT9s/SF5
tdXhYNG5FNwVOCb4Wy0RaTjmzXjujJ62W/hsttFHFdcEiQYnqWivjskR7tjeYJ6nJHZeDumzGm8S
CZN2kECi6RxO8THugc5GjFWlekQ8r4uGbVV2F5G010pJj50MB84bNbEbAuAX0rTcHy46t6Sykte6
++aOIED76WaX003ewVYdD0oSQ0RIX+WFkeNR8/uLHfYrJZ9u9diuOuBbXa+DWa/XntGuBsx/DFvs
TJ1bo5TTua/VM2vsNkfKbkjvfKPieLgmcj6xS6rrRIu+N5/roV7DvdxBX3tD0H4KiAmeaB9bBWEw
xnYcDwf52xKfWNZ3zTVEBT+a9G0UZccoJBS0wXSwTKRePeZ6m7abtE4+BiHWYfjcw3bSwuGqa81G
DiaEOTYIidy8BhpKemu4UkZnP6O9ynhRp5sq7mrFffSLelOZEa7G0rS9JUxPZ7sazoE5XFPVXEmN
4HQ4K+14s6N+62RgFL08xOlGeepc/8t9PZgnUanvAUyn0PNXnY4CqaFaJ8Me3l3T+5rBUnLN6KNB
/xHkF43g/kBneN2MlEAhsaz9Qjl7fX5v5N3K6jXS2WZXTrHEOJ4E8IKpVM9A6lF74KmJMMR0MN6g
Y31R82jfVMau1JNjWvLbB6bHGDAkuNIWmX/1UhvVQ9tOB7dornU9gV1HzMEbDhMTQf5TwnCTIypl
MLwGMCSmrx1Ks31HS/s8SAUK0V5LnSkWiWLrBdO6suF/EKzCmmk1odoBtC2RJZ2rDNhkrqT30YPL
ytZE002L0temLL/q3g2Y8tXwQGeHQET04Ecduuj7Wyc5JWVMUF37FODGICdRrUtzFA3eSOc7z62E
KmgZK40rnsvWxH9LRfVTbS6z1jKBahF3Z8Bhrw3fkWREN6hLwQDIujcsplr6Grk98yO4r4KT/K5U
t0/zjNOGk6bDPPIw2kFyEUaRJ6kMwQP2jEBpI3ghwBdA7KF85COJQeWEzRhKJkDtfW+pms2TE5Wv
oN87xKC098i3/LvSNRd247HvkTBdvbf2ESH2Hlh2gvvZqK6lIVlsW3uWu69JOI27CAFpHCxxJ2nj
53QYzpiXjAdMKg9s/aHsmmJh0PVfxzFYDC/rRyRLwwZNcvp1C6EjF5+oV7yDuv2s9jyT+udn89/G
KRy3fdrABLe+hEGkb2adD5x5xX5+Nj8oovrjpTDkz16oWVrvXYeW1zBShcIA+KmD7rHqjOYeLoG3
VxEOgweVeEvbxHJuifqktp8f8M8ACB8Jth+T+aQ55WJCx3rvOdmGAuNTENLP8BuEMCh6+XcpXgdt
0skNd3jTbC2QNpNr5HsJIa26KxtroznKespwOpvidSaUNfzoBWsAGjDPTv1hVdYmRlxkzOipjc0K
QzuUcEabvzQ6fWXkBtMaTnPZKvWhGHO2zPKhlXar/LhpN9n1yQ6qYUNSBFwZdnMAOyZRgnOWixym
pbjRskvM18kEPsAqQPPEea0yzQGJ21HbzNoXDIqXGXW+NboPKEXSz22tgdU4ETdrsIEzFD0uSooF
UcgEBduYtEszBjZmX++JEu+7zDw5ooB+CL0vrpxdXozPLfbFi4lpHlUED6ZANrYXWsgXvxpxBEGd
CO43ziPOt0RNmwc1WrsEGy2vcTmqIdyWQGRi+9lWrJOZ4htRjddY5KfEwuzGc7boEL+GYqf01UFY
8U+39vfh//o/8r8QAdVUDfja7yqgjuPayJxQLnVtFX/xT0qKmV40Qz6mQN4T8uQsxWiqjCrw58zu
ypa+bLF6yCElIO3do647hLAkUG8ZlEfdXSZ4PnanimDUEcBaDMFb4UAZvmHQvCxZR2SA6bpznQ6X
QPHva0dnYxd9c/FcghVP4qhCxAmfRid+jXSOb+uExz5r7wTEXKiuHxn1xVY376KShaojvnDNMkrR
bQV1xjNPo026MnXvqEhIrtAh9Pp3W5CXJ+ErQjdHUfBNo7NXKE8j1rDVWALJMT1luLhOd9HadtWa
SGznLzKUgunYV8qwNadmU7CE10aL7093kbmbVQw3+nFnwhA2wwDy+20mN+9xt/IJOfBITlmz8bWW
Tlp9Sbv+fcQQIKPiZtZyYTWeXWh9Fpgg1Ji2KBzdUIWD0enHR8dAPJZEsnHeYhNaYNH8sdH9jzf6
kzQh2yHyPbiwiBMaLvuvT7cZH1os5XqYDb006wBzJAqb7Lvvt3IFM5rhLCxq9f7ht03jX4wvBGX/
PL4clFqFYWoapjqOhFf+Bp8shQFLWLTZDsPpW1olR9RZjk6NIHS77ikE5Ul69HqQd2R5cdStPEPs
KgO8xkh6QB6ukyYatQlVRV9lyBDLrDkm+a5U1BlK7qf1Rk14IfJqkVngbEjnbWzFWYOz2HnuXIwp
aQPKhKMPj62ibGsUbMGoUR6DBOGaOywD333POgU6nmqkoNFYUQNNAPiptzSP9xGDLsJGxs8AWiIa
gMtqHUkXdVzWMaLzRbYjm83LCREqCjEZdzMS9xaAjq6Jj4BcoIeAUU/GQ2qT2AsyA9+IX+U5G5N6
mzT1Fk3qsWy5L/GbYifHkVJay2fjELKyTXPDqtdDlex9azzYg3poGPY18XVCAaZMTg18OtN7Jmtl
xnbOs1xHfWzimyBYNYY4USf9kIu208FirtbZ97x0aXEMR9wDVxrEpiRCvyI9WgIg5ThN76m6NrxK
LmRLC4X8cDhNDbMST8zzZGavE/r7dT8+AHtFNV6A0AhKCXFzNzVBGe20/YjUU+CoxyJhvxDZp3aI
X9vRPsm9lUZWKXOisfQ3yijWMlU0BXsMTto1uqsea+dSCdEvIOeL2ovGRQ2ZG31HqdMbz/J1oY8H
FZoLSU3VhseMTQ+eLsdgtj2F9xvGNTbzAQiKROzKMD7K/A+e9lU03YMGNVKG2rG9OmP/ruXRI/z1
hdaqjwq9oeYCKeqI8chRZ4OLkN+rCKOjlrVXzwleheBXKeazmrFHSHGVwqTYpHdAZ9J8lvlgmvEf
mL2Zaj4ngn1iEh7VtLsUwWNUWvdwzbAeG2/wdZ9xlcCql7p3PL13QXsxcnPXZele6aJ94JLtusgA
WhPE3T0ukRuZETZNQhJcrv1855C4FwWeQXLAszWn774NdbEbeq4n0Uuwdoksg6BGkgrPxU2aFZnu
EunEO7n1yjBPkVuyrsZEyn9XFXafcsDJPUJUCMZ0I2kl5BRDykaZRbC2u1syUYcI4Hl1GOomU4eE
BHsjwrHMZqfC+/H34QP49V+FD9s0kQmxCCLqJ0nVBLvMUhcmwlL2+J7VXMipvzO8r2RjLMstjXxz
6C4Ocu0k21QSeglqWMkdkhxYdeCi2tmw/OKVRc2jTy5JbM5hez6Arb+V0fjeVeEH9mnvEWLNHO+E
+9Cji2iraqEpnvRxhYkG3eL6S6ygJKni6TmEaImKjjUnqxSxVrHrdId23BllkcJobM8pZsRbWuY4
sBYVdgzTMcvDZ1oJ+r01MU0GC5QB7eHXAn/2lR/hnGJrybXKydhptQZUc8CZnTKWcsxn2sWgg82V
HrjsxdB3vLklOUj3oVZGgSpC+iHjSzBB+I0iHMaAMxHVLdEc1jrBScacR19RT2AtF3kVvKoOUOmu
vxnqcBkiscN1g47lvssx+GANT0Is5Q0kXEFEl/10kCHQbZOjy4iU86+23UfNeERE+jmJ1LM8WhOE
R8Tkt30f7uMHpbLXOTtXOSpiW5zkQXDcXlVsgrKkvdDjwClu2DdFvxV1d8VjcWfm4zvM1HXL7hIn
HNpA2mZXFc3FzduLeo/IkbrSxn7bxeDIMqRSyvojadqrYcFuZkI3NnWsfxh+n7D/ctXU4RhYwpn1
gTXKm78vXmh8C2SlkKps7fijjKEfJ1caK4SC4QQTdVLGQ0mVabDL9T9881+kZbpLbdUg9kG0sD4t
m9gItpk12tnO87UzdPNsMSbWXbKyoOWC1MW3A/JBAu/AtU5ySfyHr6cW/DkrNODd2/wCVScx/PT1
vW0PRuQV+U5vSKXYiclMR2FIuypRo79IH986v2uGL6GJzq5gz0fZL4jGn+ya/5i2SErJn3+IQ7ma
khZkD/vTHfANIEJO7WUwtXuQ6mRi1G0S5eDA5xkLyiZJc7Ft4KeluWxRApWjS6ZcMkVMEsp5rkAc
U5D6Pf39JZIV7D//MhdTG9vWYIWIT5GpiBHCjUYn27ktibOaHYzA+KLUtOWGnrTOMK21iNu3Ofkv
aqqXyfhOnerq12fkXV5Vd3g3ArZHc/HMMaezvwVc84Qk6q1hY49ezhKvoKOsfFnpuJW5jizQWG6/
jSNzF7A9kDVMFbKukwyXNIj2TsoKbTDtuBc9rFr4vJBcu0vUVmuNueqom5LSgOfALgYbWjn1pRz7
XdKYaA/ATQRIFnRot5BHqWixlaRhQ+rfFH98jydUsQZxkqQQ26jOjoa/YpF+lG7L4aPXChY8O/yl
LmxYlIyaRaKi75dQHU/zIV60fXcNKsiVf38X/mp4CE3VTdg5qqnrn8apjppXmuukYIFeb2SCgi/4
Pk3e5rrjcNOa6u7vv1D7k+I+MQHheUP2NByy2s8i326vOVTumZkyHauT6DFC1jHCnjrvLzVlgQ0r
8+s4sOZMkqrfdleaAftSpHuDUJx0Jg48jwEmixkWcWQGrgvTUs8eDFsOBpVyXdKNZwMbx8rRH2r9
EDbOtLCykYvIxrrP7id2iy2FKnnc3gHMrSzMztoJynOyZpowEtwA6Tp9OLg0/uUOqaPmnJrozUaI
XqcvVg2tg4SB7sdW5uNYgG7C+s0JyAC1uF25lo1wsxavdLvAL0C31sCY2YNpCICJAhHnRerrBbJg
CWImjnf0HA/SkBe/a00LC58sDi2rtPUfsni4wVC4hhgLdhSoqU8az3pC7bDK15i7fqso1uds1WRJ
T64GkZmcaHs+VS3Lsk6xKgtpaASXkkVU0nJ8GEMDii7REVr8MXDEs07a1HegBcf7QYmQiCuArJsr
x283Y5G8aom3t3US4fNQGLiumcgr4/HSOM9Wp51lMZx6zmFcgzUXJqByWUXOrZ3eToTdYF9mXwad
LT3ngbzwybX8k/T1kKugrXUHwN3vniNOtvaPi89f7NhwdmB3rsFN0P+0ccJDIi/Rjsl2srgtC94D
t1272V7xJE85s4pd9g/R9q+ivqlSkHMcm6KALt//ba9W6SOWoTA/d2ZMubqmbM/+5x/mz5yxfS44
WBDVkeLXgJo4n74kDKQks4qsjHC6bNGbWBmjNnqthnhb+ogP0yj7EqvlZZqonDjsfDSI5kH8IWuQ
eP8eIqSAQsNdu6Ym+1A7bBFPMUXhThfPNoHQzpI9JuyopVfLOoregIJTVerYllHvglAHy4xwlg63
1keNKiJUVxWmvPgyFWN6rC13gYTtxeD+t178qrsjWXdzyEEAyE2kbUy3wBWnmBQZEa9rhXSDaV+m
ftiZlIHljzTJuEGOnkbDuua0dCyyZaf4ijoDpTSot8hlG9HR7durZpvPoBkPjhUds8o4Brq/Vurx
IJM3mVCpmOLFZnXP8DhM/oPjscOr6aboFdsxep+LocufMLEsFx6W0liW0UTRww+T5UIZqdiy8+mG
eK8D9Um4k1hSIWwgdvLr1IpA00Xmc2a117Rmt1fa7GqAXLADcodkqfBbPK+/yggu88d5GPyvDcY/
2WCowmGL85/77sdXHOM+99x/fujfPXfzX6oArm9ZqlBVijm/9dzdfwk2SoZrkpU4soX+b8Ks4f7L
xjZDsx3doVcPd/e/mu6G/S+mu4FBhmkLG4kU43/SeJ/psL9PbxexeUT7KCeqrqtb4tP0xuQPd4Mg
nnbF1CKm2bFfbAVQSJvyzqikS/of8SpOMEoqqcEvOxQx9/AoHTI4NJpG6ztL173IWCoMO/qfZtX8
ONuwHTIFTtMRn91ymgTZSGXCMUypWxDogpJ9p4GBbzDtbtCzF2l1G4W9FWm31VIKZAWcxX9IWeRd
+G+JIz+CqK4bFFstbHs+5yyNWasdiMphNzZluEWjUaXeRAUCC0S8pL1rYQIN940T1I4fb1HOVsfs
jGihPKkxPzFBeUW42mOOIZQeodUBzyzFuzZ5SZoXoRTe0q35zUrgJMvfBuL55z38nQutU7P400+H
Uq27ULIdnZHmfqoiotfjhKACGvpbGA677VNnJ8VaN2i1eH66jAb8rZ00PNhBhCO2WpkrFQUQa/oW
qpxlo+DGOPTdcr7WWG+wO6bUrFuIIfB9OyTLnZXRp19Bj15pk4F1dal/dN43LpKxi9LmgD5IuiQ0
fmE/36PHT8tnKGOgb22JyBEoJymXugsdSW3ZaTbAwnRo9bVKNr0Y8wh+VRJDHSkuukC70ENpcGNR
RvOCqEeBlSK36ycYH9DQBXTlUMsbwgqAb9ojRE8XWetw8XKAo1WjR9XXzO7QKX30feWsDKh0TIhA
gkezuDNZDTvYdJBZ0ndxxckn0F0WQ1K8SFGrZkDGwu7SbZQCxWym2T0PyfE2KFeGKa+k/N+VldLe
OhduavN/2nCLGg4Iq6IysZQABqtRdypsuJYwblZBbaECmDz7mR3uggA35sRDdYVO5wc6X9Fdn2JC
DoQtQNq1ffF78ZzDS16UcoB7OvzZJMyQ6KAEhxl88dKHOdcuPthW8Z6wqoFKdeIVeF1sUs0HPo7I
CX3PZamX/Qpx7eWALdfSQg9kE0Y3GMzlKsQFC0Aosyo37qHHsHZNxbm0ECVRIF+AlrG2mQtm2HOx
ZqtfkCM0AudBoFZYlqSFDXWMhdsjL1pABcXEEu2mQv9h2YrDUIJEja4A9bde/TlLlU79UCK+xOFL
mA6+Y6K6gQeBY/dPtRW9mFlwKjJnpbjxS4VVqVEaqC6n7rU1oKWVgYmYM6a2FV6bo48LBwdZjJUP
09IiOaZ0z5b4aTDjl/mdVOM24YW9GUzxOJbcc7dNl+2UFMs6nnSoQC2Ozh12fJZCabqvvwq17lcj
tsIIha9LZF83XdbtYrQ/Vg4atU3JtbMLpnUJ8QFr6PshSr7qwoGeh9B00AK0txyof3kVbmIHvSdd
r+lhPiS9MtKqIXhUIRL+MKpOgEYTtJ6RudOsctUIH8PeTL1DQG7A514jLIPqnc/AD20fbf7xUfQD
VjguIzWSvS+1C8+xvO9TJz56q0NPsL83ov7a41KDeS10VJ9bl0ODmQCnagVhCQBOfOnZcqIaBnrd
vst6ipEeu8nMaBF2hbhbl4MOF82RpcgjrppcYUcg4RqX6zaXA6OzMRKYxIBSD62ouEJ1D6j8t6gb
e6wR9GwJevphCl1nUQ/8f38NIAddfNvESaJEidJVxoduSm6RqZl7vTfeaIWEixLC8MZP869VBW2n
638ADivWEPaNu6jvbxkez8tCIaEMJnNhoBu+jjybszMYvaGb9SukUb42KTKnYcIH02zcVUqToELj
cksdkNpzGM9Vs17UqIaCYWHz24AXABuHQGzHUOI2A+9FDFUuNCVAaaC0+oOv3NC5eG9NwQwUzj1A
kWVQ0dpoko3ptrdWI7I5EfSV+d4ULeMjd5OXUZozI2yf45WJsRA9rpZJ0od4JsKloiOONPpCK6R8
jHiDfpEuY7yY1g5zpx2LilDNdI4eIKI2SzSonYWImdrzHWkRYQULEqynQflhDsGlGogRsm/r4KZG
1SlCeGDnaIgdJj5nl3lSd58t3ZBw9KCPt2nqrYKMeyQbeHkxD1OLcdxwURCvwAeigjX5deqD74Jt
7dTHLxqV0/X8RWQpzOhhb7YGXjQMdqyXw1vtlA9GxPIyDxPWBpSEev8y6VKid2JqdPSINPc16gNE
0P3neYhMPdEsUf2POkehCCzcAsebjaNhr2SHl6DnF9pF9uImVbzptfhDV1mAiprFo42GAcQUEgud
ljyYJvo8XWiuaz+WeFaur4HI4Lpaxbn7QAMQ6W7IfItUXblyrVDScdVo+rtvqHCgwwBZHca+4aUE
ApHknAMXFNV83mxAxvXiqU60gVXBu5sHpjeyeId+/KF4gbrCEhoI0hBv8ql+a0IPBx69WpVd+ziP
IsMlrMBrfTWC+KGqnDVio3IfwO0s5QCvYxN13im9H3WtAwcVgCLPR4gZE2J/FWO7iohkipW/6ImL
frlP87uzvklooKsTVOhky5gzIRRoaQsEk/ZZiYDm/F6R4i/kl+84EbnLMkrw5Akh1vTl2kkJxVMS
ojfLNVVoWQGRKkE5hzdLfjPOULKeAUw7eylYVhedN+JG4V3RhnIWZqoAZy4MpOJcQrLKhpUgz3x3
QSBgJzghHcu6E5XRSlOmB01k4Hqi6DsyiAziovxac209x6iWdhsX6xJoNXaz/j2SUC8Wql0V5sVL
dcC1AJHN1bxia4Jgh7rKjyhAvIJqI9WzMELa2tgIz/zacfbIMKYvcx6gDIz7QWWZ5J4sUMQj3men
0c9RnJJywMbw1JQsKlFMm0gKasZF+60Q9hl1vaWZN/cjIruRRnSZovgjG656TqluKL0XZWBwjXYh
U+f7Lh8ANghisovrpj+ApyoIZPqU3mWIygRkLSt5zQzVfwUMs5tPRCnYyynjMlFYhSaVRLqsnHes
SEMKTX9MC65pqOtbm2iDVgsX92cKooELRZ8JgVviWFEzLBrUWcbCctd29FAYHnR3YxMETHO/Lx+7
BiyatR+Y0LEvcIjK1mFBLVao8ATswSS7d7FzsIJVXTfOCissBCY8ZZ0jY+2Z7OaN01gq39mUQN6m
JMCbDT40jn4oBM47rRie/KRiRsqwihFDTe7D1any4sX1iXalwQf1E9w9qD7BRDzjWtStGq+K1CP4
aOjfKna/8FPyK8PkJ0TDHshRt5ynrE6JzY9MxMxi5rLiczBhj999h9aiJQikDVuRJYmYib6N8gOk
XEpzadjFU4kHhidT3aU6+TABtWRY+0K50V/6sB2WVtNl/OQhyvSK+8F+Y2MiL76qWILHTH9uqp09
Thj72T7yJ3W8JFMet5PM4wf6iykSnYWSTGD3Ocks93dBO97hNkN6ZqLVGato9I0UPlKuJ4Al7tkI
xzaK/YfcQuZfTxkwWZ2+12170cFGLMuQaQ5E+lBE5pNCuoE02Elvv4FJYIxGeDg7ub2k+T1u2/4W
twYiP90HysGktAI9CWNoD0zBBLJGg29tCL4pCT4c+f3ggtxFbC8ste/XiZWeqQm+gAU8F8pbMoRI
hHnuQx7N62h+bvxA3dkOQ8SKXyCxOqssZx1SKuhjUYCbbq7q1A3FgUIUov2DCpyCsQpLRUUEnBQx
zl/m4ed2Il/VyipFoc6ayteUliST8giqk2Ek87l8SM//j7AzW24bydLwEyEC+3LLfZNEWZRs8QZh
yRZ2JPYE8PTzJVwdNVMd031RLoniApJA5jn/+ZelDErM91waIURVzrDU8G9LDbIs4mnL5mqk+nNo
dTwsM6h7suZuRuFWfZV9374GDaHLcIj8lVX6N+JYrmPZ3lM87FxzP3jj4xi/WhVR1TNlRhCxOxNv
n6zCNvtcal8Yz+Y2ZKzoW5oy78Cr08ZlhvUAmUSSf+kVR6UK7rzF9Jz2ZmUMlJCYXJySPvlKjOwe
hw3rpVs81yhvJHMfYZ+MCQh+hiEDuXZd+nTaadpWqzHr8PinRJ3V8j9n2SGq1Qi/UNWG34BsGe/h
wALbNANuG84dJT4Kksl9yYMM5TOf9ZDkd+bJeNnjNY+Vhw1UrEv/1icB+R244vade+4m577sjjMO
hTRw/SNqrVNNCU5DwfAwda62nd9V7jv+6PMvChT8aDmb8yK8mRFvWb13iG8X7ECvg6obgsKm/my5
qET6RZVIG8K+59g4lU+8IUNtAUEmLiAfFAH1pWkBpVXxHyXOT7P83ScsErNwz2VuXrN9pWW/l3Pf
c2WyT8IESoW6R55sbGrl9dBTxZR9+1LUzYOHodeqymaKluSHqhfQdN+Qe6V8GpwzpBDB4eCzQYrz
wOB3VDPnD9HdM6wvceZXy3j8nPWTyzeJk03jxNfI8BHf5heJacQGbsfdbDnWxsTp36q8PcRKsava
T5y+jCkxWKzTL9Ui4fyuFrQXObPaLeex2odr2z7oE4dV9JTtWXEdpH+RxvOkj/jop5RIk9n/ptS8
267b79rBwuE4/+pIBMVZfNpOxO3tXBm3myQaYihIqH3hP8k4s4+yu1R6AWm9yrCE4ouwhb+rCfk4
aFr9biXOa6f7P+MgePRycc2hy7GwtogR3PxX6XiE5XHm7p5IGZTUJLcECjiLkmSucNTUJ6OrLiUR
zB9CTLDlxnQwS56JzzK9EgvqcO0GQbZZikqFARgt7bpw4OGQ9f6n6YSx7BZxQJlHQWhUyVsG28UT
06W3qmHja5QWphu+umyQ5AppI/0Xm+QclnggYUsPAwlKm4nRToIfbgVtB/eLeFUbGjTByHoq8+Br
CIkgyTDbTDM8rIIPU9QduQhcNX0U7saBYPKxZ/CSZpfIpxJr5xxhgCy3MCm52MmhwoGB6GthTD/1
hi9Jnef4txxxlfVWuluRZF50L1yMGFWoZMbOU7rsMRfhRgjcSOBxKktQpVFO/Xz6k48ETNyc5JUA
eIFPauEbO4RRj39bCSw/VcpF4o+fgDSJFawigfWakrBiwLi2C+Z9BITHO7seXpestOUgQpNi5bD4
TCw39iGIsvCMZLu4DeRDgjYzcvHHJKJpoBBDTQwzIbKYe2RLCNhinbD8oxvmNsn9+PD3TX/u4hcy
QFGilLnLn7Q2xrEEhJoOGD8jNG2UgFr911+Xn/6+899/WBw6lgyx5bbl1+Wnv28Llmf++8a/7/P/
3vaPZ02KEqQKpOavt/cn6WxwlB3W36+zHF7reeGm60jDWP6w/EMIF14wkwA11Jr2vDx51gV28b8/
lOCXIDXvaIl6OhmEzMaWq8FU0gs73RoNhn/rRinmrUGG7XmxDVl+j2AE95Vf/8kIDMLW3EuIVbVK
79Pje9953Y7PUpKaGFU4EobjOo9z99R7NvNWF/rLieN2TsuNyz81YZMbK0K24kSWdgIFi+jishnp
zOidojyFwql+YjmFewSbBBKucXCMlhEdEYtCBfpqDcm8MYDMCbnvszkFw47oSXPbNvVnxv5bhTQc
x2gI1i3KSaIKiq1rFDUq34IgFD3dc92Wp0anFSGSEjWxWx5EMBzCGFsut8zIj7JhPXiB/ZprbvCr
n7bpZJ2aZqqhy5DTEoXkPplVsXXcgtldmuDNRyt/DBxlFK6HjJMg60zKJtsMsbwKrJXdxY/YwQOm
lBr5Ma0Jfcy3uOgTCoiWrnNwbmk2PFeDwIC8LR81P8dFqwkeQ2x7vOQ10qOTzCF1W2GfsqD5mAka
c3iwfG03afEDxMQL2Sak53ou9PzsWlkwaA2G5Wv097Q0OXAnxjtrglT91RxGT6OePFt9dJ21qkXM
0R/m3nzp/Sw7E0OAIXQNHduy/N/mZH/6pWevtRpL5kEWv4K2x3K77j7rYj+MA5mANR7smlPtRdJd
nbR/bCssnEUxXqJ4ol1xWXhrR24qKLpHxgQPZSc3A2MyHBbliN/ir9yYhm9t21pbyw5VypMHh5pD
JheH4RFpLaGRH0dHWusO3/Amt8TTCNGJpZoKcIq8Q9EkxqqrjOxQpMG+cyFGQDLBUkigsDGb+NtY
uKjs+sw+605DqEhewNm3+34Vt2m5lv4LRFuTWmD6YcYYOGOFVzEngO7it9V6DizITRFufmMxPQ6F
Zhy8dGo3sjZ2dQ/xySZMy1FeYfWAuLcdzoEK6BCDNR2HvNm0MKp00NtVaA130ldDEJhhI4MXMwGG
ltTHphwMcFt5qTrLJzbGhwRe1ofK8guCpmgyq7D7xRHQrxhhsM+s6uxk0aYclMNdghYLSMPH03Fv
6zGyGt3fRHglchjptkiIFomS7pbi+f2Yzd4FgV9JAu6KSOif4HH6OrWx+9A75xjU3sYaunDdt9Un
reEBWcPdZmvcZ1RiZU0OFLPJijYGDDFteKk62QKnxrsYaUis+/7jAHbNCYRsq9FrPsJkZ+rIH9x5
40lh75i6otRxjLvv5PjFRfaTLiF+tNCYjRZtdWfBTu7iKzDCqwsJvbdYLNy4vgo3eCgM7xaGQCKM
/qlXk6cWld5Na/UPGlcgFTc99xqDybiPSUzor1U7gmUR6JDbFfTyZPCPZVB/4EB+MCTenvNkYdpY
u49eFyAjlgNXSyMdWNVHOpUPoKGPGE7mYFjIoFxOBrzuiIpO+10TMScxZMJmXO2hCV20XLDOJOMK
l7Lntsh+Gn0FINtGnLYhoI3xWI4Y0HcucFUERxd7ScSP1OVwZrzv0+jlT4ziyQpCDebO7bEW9e8i
KLbYR3C9mtMlQyQiinnchqTGrFKsNBA6uVdoeM0Bx3d0QfGtq4oHqN7pauoV9hgYT3IYHqZU9qeZ
hdtKiLwA+OZChcDlpP7Rb6PtjFEKLBncDPoqXreDjSk5BxA7BDRlun4p85TcbDkd01FLjl2RXWWX
VaydRr8Vbtycn63Bdl7QCqE7cYddGIdXvQsAm6KcBKTJfXNs53Us135I90Ic0FbrK4Iz5Ns0BVcq
uQ2JRiQ/OQ6em6gOEkIKZkjQ6a0W9p6l7pZIuR5msD8RfvcY7qEoMQmWA++FbN0RShsMAr+RkSB6
LVg5WPtkIso2kVW/VIVc4bO+Cidc/fALYFSQhvSIBbM+hCZrsxpuCIY3s+ldod6264xNzHfG57yN
Py2825JQPE4FM4MeQ3iq+HpEE2uQyGIk69rP97KmVrH7zzQewSZqApS7IrjgqvJhKyxDA2EEWmdS
opFnsWVK9ji35kMlqlvnGndCJBBgUb63BMEPxUfAhNBRp7QRpbvL4CNK6oTFaD4kICRkly4uXSXY
Ld+NMN+OnnZNquYJttAD5IbbpLFsBEI8wGa3B/MjxtlyZeJyWerGm4zMZ8+tdyhrcBmNJmAt9LG2
QVnexsnj2NbnLI2YA/QHe8Dsjs+8aDB0mc0fxlhdjTy6mESCwgsmFMIDaJ+FeRJKZZoXz56eX5qI
Wq1ji03XUZrBkTVKTE9i5X2AV12be98seq7VwHWZz1Cl43GLFe6bhu1FAR5R2vab+mrUUyWePNSs
bBCaWLwfUv+HrTJmhU/4UjO8h777iUnsrd3YQc+aPHqvOV9HP1bvE9eQnDEGMV6dMP5wWvcQ+NEm
JFY7LUgqwSbwGM3uqdKw1sKA0chyJV2UD2DwK9s2dj4QeD92R228Y04pNhbQae7X2yyOIOlHP8FT
vk3fpiinZ9RTmyBofGJsyLpDtI/n4JtWMKFgWer2eV7Tqp6Jipw3kg9+ylnZEu+59Yuf5RydOnH1
AXXytjk6aX3X0h7X11j72bKSdSnIku0X9mY2jHTF5P4Bnde+eehG8yIJFlw1qV5hh5J9G53pN5jY
d0qVTV1Vn01y9lNOw5Ltag1+cJzwT9raxXnEY2skKEEP2vM81+HOJeSeztZ/ngA4cKWK6bDloW9s
a1tmKVlLhneFk6Ove1pJQNHiEnp1CjrinF3gtcWHiItZ2ucu9T0IkI/U1dFmctt54yThvR7r39XY
kt7VBtgIRe5GN7Z1oTnncdIPaVWyGpSdmjJVm84fP9qs/nBbdv3S5iTUM0asDqBydSmMcYvT18qP
J3KVvcvYyq94qIo9Nlfr1jHRXJbYQ2RO9C41zjU5kyKNqc16DCTyLPxhC2iOG73vmnXvxe2Kr+Oo
eemrNdEf1YWJDtumvYjLaqONtFSoRd5saXln1wA5TrVvINzPJGFa6xSFpOMSo4iXPt/8JNHUGd8m
iiSFvGQb+A8AyrSDsbcWUy8PqabjBZPZe1a/T/Lp3pxIS/ZdNbz3pRVhh4pldDNi68EANR75SpOr
EPO7PkIo70r29GoaLrYscNxgx7YJcRHi+2Byjsi0+I4UG/K85RJZmsgEgwwe1TsPSBA552X/PsXx
rtdzhloC45kZ4sO6TLTXiDTLTZHXr9owPbhJ/FrgqOuZ3ogKo2lWnezPqenspUvS12Q+ZSG4iadH
FSO8BHo1PTTiqy8UP/lq4zDrIm8+vtVOcJWF/0qEjmuh7p6pr6n1XA9UairohbMiecazZi9DG5Fo
9T70T0a3dnzjo56ZvPLfBC+Cen3do/rPGgmTfnjRmb6v/EruEMWtmPGCitWIygsHzStpxbrE7oSH
+ezd5l9/S0ZTpa6puI01uxzDZ4IsOUF0XsLl6dWzJQQz1ZWxH+KfzYDr7F8Pxcyf1QiyiLpLwOxq
xJeIlxNI+9RTkGGGf2QItbHfTjwdlbz61bTKjZW8zuhked6IxCqT/6s7h7xGH/segWYZKyFHNVrl
24x+Pcmwd9g02CVXYGdBme0MNqQqdjcVP+OBopxjN8vf+HsVYOPAmWNVuF6p2ylSjbrfolRZ2/qH
PDRCW1lWvPy/YrxLVwEdZ4+mjMdFWEBgisJdKsMjubBZqcsx4HnSMnhohvZgiZ3dnk37iXVobYDY
DZ3+pV687KaMESUwbyKfqxR/VWvYdTzCSM8Bvw5FAIRTcuHsMaxaqXuo16vi6hSTkamO1WnrfIvf
791KgoN68QqT6+UNMLi2svHILHkkL1A9nTou9bKaejtlsQrUe+c5amcf0W2pRyPweWqYZBsYcKs/
N0Tbqo9HvT31Ef7rrQYcFbbwG9QBnF00ExYVHIM10oy2rN8o5TnbuK1lAjZ5xUb9rO4jmPfr7odO
20LS5knnrm325+5YJ+31JCQJiliZIFz5JupEcCwQijrGyoubIv4sWv+g7lKRHjb3dCg6JvxG/qme
StfArqEauoDuU9N8SOyD1VOq+wSIL+cndQ91TKX4HT/+66AiblQHHAmCVHgpXuJBDikr9bzFInV5
OfV0rsSiCRuQJlvRonwL5oOMC6qXdOuW4lI0P3DoxxytLK+jCbDYRPOps5jqlSTxlPiUoVBn0hFZ
yZdHsW1xVaVSQ2SludU+jnSN7X66LgP8qku/2G5v2sjpWjj1bo6LW5SawVkv9EPPxNzEFiB2U51z
CSxaLzkV/bh7SMNQqbPsrypoD+PINHsWerIrcWx3pVMfnMaAHpJe6uhnCqDHZmM+0y18FANWPqbn
PS00CLvmRB2KRzZJwDI1FLHrmy1aIgsLr91A7xU08ortPMPRLuKjFZUvuATewpnMarMz6JukBG7I
T60YntV/RVCb20rRxBQVrIU0ZKao4gekJy0TLDaRtYzjLz0cxC7xPrWgwzbKmb53IV4unQNErScg
3zMVm2NBN7Aa79Wa03fSzvy1W6uE4eQoY3aI6j453UsWUQ/NDiC7azJtski6JIORNk4/emPpHCe1
YTUpmpyoBjRGBsraFem3Be72bdB0TSTehmjkorhoal5pqAkMgB3mUDbzmMSCc2wnh6ARMSZtrH4W
oPBUTFdEtqTM5+IhyilsXTUy0zsYFG2ZfdpN0hKnRfdoSo6//C18wbDWyt/hT6B/76iYGO4fZWMc
9IIBkpno2VrHM7arvpeVUV6knaUbnKxWjWXvZoNBS+f3JP/2+kuVg2kzTLuHAve4uS79lRpSiCjE
r8yi11mGk9TOh9IDOyhjgG4TXt+qC609zg5MYnO24QBQZZLT3nJFia3EcNbJgTtWREM1AWDEJFGc
SzXMdExxWSD8/FgIDnNhXgmoYiu9IiiK6zoZW5DSECzbUGNoacB7y8VLFFKkLie678XjBlHMtsE/
aGsTxoXvWMWSQXJk2TL0K4sKOw81d+7VKV9peAvM0kl3Tn1xJ8IQJ41vFSk4YcHUjZiJHUpnkg8e
1RJjFecJ+7ZAaG9zOH4i2DK2SZCibWMKWo/wL9xMS7YQ9cn0tqPyqFNfO4SrQ2eARDJa4vEXraDq
Kz14jFys0NwUHazEFmPGqKON/HORcF5I3X3LR5/0Awlw2ufObgioW+bkKRQC55qJR3qps3Z0KioY
YTciiYKVZI1Ok103asbCZNiXTn0rSqDmWHrayiR1BJ+0fCOHY97z3SbfnVD4qxp0wx2bGcl0XO7l
+EnFKTCSmcw9nIZz186rcDR/6AbDiVjmF/pAZz2Nc7brZXm1YvHJvDtewbwhrxHvzD6sr30bXww3
/fKVIIzSqM4bez1poM7qWgh7zm2NuDu4Lv26clkDUHetzIEmwtC7S2AcjQiccIxhbxWlg7KBT/jP
OFUNFBeWVCE4Hoq8dTsnd1daDwb1vpdDEekk5RH6/xQK2bEAtomDWF9lanpsu4j3GUEpzeWp98k+
ZVy0DA2anLkc5cc9o2AipJiJgfpNt8XVmZ1vBQxChj0MbriA+8p87HrrzUlp4EptrzNyzAZxGVx0
v8a401OXmY/ssx1hZZdZKHMNscvC66j3ALgkmM4zvLjSoipTLyKZRGPi9z2vxL3NnRfCExmFKRaP
mrtLhmUz9iVFwgVcuJxmuU9ua6H/VvOzhZgzD6zDvOgZTxF9BVb8EE0hc1p6NDvONn5yofcARVJ9
7hiBv1mDf67T7G4axdWqOBeQUL1rMib5jqG2ie3BLpekGJvjloxafeOEbPgkT/WXtqMDJZYsjtr3
WMFAzgCTJ4nxkvEVRwYSys2YwYhK3mEzEmja476zTuOILTuCWIkr4S8IYhgPpgaJv0BkWuRyIfRw
ItxGHmSfk1pX58Gl0Pxd5ZgXG6XBzOgb6JATxB14E4n6kuywpIxADihqZZQgLPwcA3xP+wk/pX5c
uQZMD4Fa5Bi49hPS2Xvqmp9V337oKTNka6YGKPGdSwa+ggBtcU3eBhEUy5ixxow1Jp0aUt0gN3B6
SMfNSDUdfMXTUmOmvqF7sHt/5zGTKhjONVH7lo0B+hQ+ucZjpu11X2Xq3/6Qp2T7s6y+NPmciCOG
nGcstODFqpFfnrgPs0k+hKJ1torpmcXepkuIgYurAUJN20Aaicq7mtgRjwQDh+HNdpqSLzUUdP3q
rTXlS2YEgDX0G8PE2QsQTFxv5T5z3nxDgbrS8SXaLbOzHpYIYYM/Gjn/kCMLkEiZfdZBzCJsVFjf
EDb+n3nBltLg/V/Kt+ESrGJCrfZ8dHr/YAU3JhcaHFjM4Ss4FBMSLIaiTH59Py037KAvM+TQQ9EC
I9pIotI5IEWaSz3t+ZBKjam7okfpHQvfyMauuEo1Fpt4K4mrppiMXkRZFAbecfmNUFJ1uud3PhMc
UyN3b8adSyYvHQ5O6Wne078NjCMDNcCrMUWmAf02E+XxXwjRzj9FmkRDLW+b8EOUy17wD3EiNC5R
VGndHWjTDjkLxzgbD3iw6AeNrXk1N6TkfIlpJJbPcJxV7RvWimeCcyFSLgg6OVgBlCsC/t2kaD7I
vlnisvSLIuQnKRkUYHPw4deYSw0+sYd8essuCsCG3aJ2HpBQHc24eBmakAsBCnKoJYQigqqp8zRT
VGQC2/K/uPaK4FCWygGznq5UWe+yYcVWK1zhmrRE8XD09Tohvfxc/a6T+akhOvW/fGjWP3VN6kPj
jZqW6zsBw91/fGi+52feoJH9oSWWimsNbzMzSk+VRMssd2xeOlMJ+BXrZ6FHMHU5Chs4Tm0tNCwX
TyDrJjf+dSi1x6g2dws5ZpaUXvPM4uG5k6CNI8muIwB4cDmFYj1+BiZ9/8Nms63XwWSOO9MiKXJD
JJPDnDXP3YChVBkfG7GLYkBpdQX+54vF+/dzxnJYNFBh+DAZ/02CgEd3ZgZJ1GJr1po7Ur210Cej
MGabKLSI+dZA0q8i0+tmCiboJ+eFpKdZfJVJoUjgik0eTuGTU80Xq/a2yjdgdlnqiuHYVlAsl4Jh
rKfnEaaBUJtKZBf3yeeTKYPgVqIfRmYF3AIHgvVHO4f48UYxoScLdchJidIjYuYrr3SEfrLdSk8Q
DODDpEpHGB7YE3vot9J5WnhIqbSVhXF1dH28bV21txGZHuydxD4KRcTyo6FaGzljIAv4iOjBDOs8
2J/ZXQ/hHkXTawY1AX8f7CTU7sq4qqIgzwiRVGeFmQYbeNwAYPaxhom1+c/fCDb1/76AeZaJaAV7
gYAsgH+aDDi9ZlX5JJtDKgpWSIrVfeen48a04eyUkmQd11p1ncdWWvcn163NTTPEX+zJVQ+x2eyi
V6wtmHkqnlVZl+c4KB58J3LJdeZBWlJ+xwkVcIH51Z9FqTWOttuv2qFOt6Sl/NTl/MtLojvcs51s
k5sZYIqXsXAU2gvABxtqYzJDgVWWNa6+boX3kNr9fS5IupjqkO+DvA3F47TxPdtqQ5xslZNV4Wmv
IXk3q6Lq5VPgjdtu7s5a3em7bDDJRiudc2lI5+xAd80yqzg0jElinvoyFCN2zkPDLaVxDKW5SYr6
qQWrO1hjnlF4tUZIEaPDJoc7u6kkcCMGR1uWNsQb4q44+F7tAnay4Clm2EJnw2kGzZ/1S634TU6N
pIo0t8m/8iDaIXRtV47N1rAwqZa/mxRyVqM960P0VeJDr6XWqjTbX0tBGRXV1dWYYDZlH60WnYUi
bjWec5tDXBvoi6Mq+eERcBmIkATm4q5aU7poaz0pbCjOux8ycH6EeoXSrofSO4RIR4JmDwx5qWcq
rkCjRpjFsIpm8a6IQVT8a1uLKdOc7Msexue6KM6mHrs0iXDoE4sqfA5+TWX0FjU5HocwVbv4p4j6
D+wjeK6YHiKw116JJILIhZF2UyMHlzMF30yEfb3YahmdaFKXl8b1bpkGg1exulTF2eatqcggOUq9
/OLn8dGPSIXQ//DbetV3lAMXnV709JFNfUjgkPqACB6e3UhGxN2OGTtlRFPYJYdrtsW8Y/YE996u
br0Bn79uh7WvWmEq2W0LMXLX9tazH4ofoVqFvJkX17v6LanNH8sFjq0e7oDl+BynAwyAKkIAU5vX
Kh0x2W/o8VuAh4iJXuI33/1IXjEUZrGh7yHTNd079OS+1lDKEQIPiZu2yPD0b2MtvlWJuE5KN9Ex
Su5oj4OWzR9ludwkdnjTAM83oWGsG6sO/rTdnQZwgtvqgIJHXA1FfxQaD0zHY5zISx/9BOnXtOW0
jeOzYTTsHsyMcss/Vy4M/7SzknPDh2zPFSSJsvwhi3lb+wjZMsngmsn4a58J49xDT3OI/JMyS66p
KY/T5MuDMElc9b0CX7sZLT2CNCCLnhTFcmA/0QNnb8/x1aG3PGqZm2+qUGcA6MsL5vUfTjaZL9kM
lpwNhPqhBZsRsXTeqx/XLEdNoSMMAHFK4HvqmFg3HpLPqiMlPOkSe1fGrbmWpkVqb0cWcIawou/z
vdtpDuP/nqj6YFQoKY5Bs83grqsg9kDSLA8eEUELMQhrM+JVVynfxHZ0MJCDVXaysqreYWt3mmfy
p5pRt4hZmonew8IxHkhlscrySNKqeZqD+SEuCXpHAnPVeqPi6aqZ2OlsP9uzDqHrRzXVNZs39j9o
f79Gk1sdDYxBmIZ1gpJmnTyv/esnxoZGFmKJY+rPs+GaO+hrh0q3zE3sWjc3EPMp6N5knbjgS1BR
8LRzVLAvP3YMg/ou2YtYOVbCMz6bXnOG8jAe6nDWzomXeqdm/lp+wUZVOy8/oahjCNrY0GzJ/tqy
j5PsbfkPM+T1A5rm4BziD4TFpPU9qYPsMkYjlsBzsSGxwGE0Nen42oqHnv6HtKAZd3YvPeRpbqAc
wbE3yesC+4pSW4shqdbAiM45HswrJDpnvxzlchSW1/I2rPYLfyA48AR1QH4gIlT6E5metKFrIS1n
X/jD3oym+OjmOfOdOrvkIfnLTsLL4VJzLnW9OxApyEXF8HBrGfB4WxiCZ794q3vodaYTHTOvcc/4
32OwaGBu6Y/tuEds9mxHuHVLx997BpBKRt3JoGV8C1J9h1fhZjTNX5ZMs23amzjT1V1zHmPjs4ac
vitG0Z/jasSa1y8ibGSmbTYSZubZJcMcUMKzNG2SUSPGhqzFL2Hkv2XJkCCy06GzhIiOCneNu3oJ
lk7U3fTsdNNj2XK5xIFxNTVaCxAT+INamx7Gl6jE1NAnA44D6OeoBBgKjT0kp2HfGvhm9VO31wuX
LrmuZ/I3VNxJH2LYPzNEWaeTcS1hOJ0g2KfHVIRwj1EugBEaZKPQFmaITAgnK/hKzNTbLM8RQeU9
SGQZa1MlXuZJ/JjAEKdYAQKlGUtWJaVZ2RqnhQGctShRhOhgZmnlumkjYHUvPiwSLix/QICz4Sty
4etAWLssqxaeunIDvfpXHruvdjG/LtUFnlNiw5xsL03GeVHX/hgi2I4+4z6Y3PkdSytcfUf81JSe
wREA7Vg8gvJsF2p0Tlb2PkZQNTliJ5vsY4qi80LPLs3cXXsU0ozrMAkyEa1JV3uEH7VbjnIhTCuI
aA6LKwEBkBpPRmw8GnYNyYR6fe4Dxl/tbamTmontQ0bFPk6hW+VhQPADzhCK7Iw1QLt2yvlZbZ8L
hxzxC6z+hrWfd5GCUnybQ9Dfos3uUlGDdWjnlOkNzqrFXfFhFfvctWCgI2xilDhuWiQBCSJIwsrF
gprLaNqw61NKuzxTJaHmiPzSkkQJ0oEUJ2MOV9XY6uMVAK646ntep4P6nBF/sdL6mtaKWxaRzBxV
+uq+cPsHHNUST4VagREUGf5gvbzNHZmpZUFmamLFD00uxU5vd4tmayEIjw0ygkanFx3g2W89nPgU
kfLLqiI4JS04Z2HR39bj7K8SF9+ODuVrKpQGNTAPo1Y/NnpwIxueWaWJW4XShriY4cDcxeTwa65z
rlVGUL12y0YQB9dFO9BM98GHodLpBH5M9bXGC7icXIQmmNOqBtpTbOO+9Z5gSzzJorV2QwuLq/Ma
AsUUmqb0gIF2bMLmqufgN4SKIIkgEKsXJ5XfPefWS64AzUqpazDVDFZ6HZxl3FO0WBfHhDdFpz+0
KF/4fyLBKjE0whKF6Xeq19muDkHRcIGyQitjIIOKKgp/D7GkLlZnxBxbYJGUkavUrDAAZ6i6gC1j
SH/iDfl3L+j2adL8QJp2jJivoCvO5EZPJUoiDro9Fj10FXukeioj6iIXwQC+DqQNFsW91bRdm2vf
lxeInBBCD+uDVY7dKnXamxLt2KwPrLb1d1V7LvhBaFOJ1A5mxdTnmKO9ZIyuEclQ+xaANmlKWx9r
4pI0WkXQr/cN/7LHWuseEg8WdNjAdG6b4KZHCaRa5rduwEcX6BXCmfTRMV0fgjy4ZO/cpJPH62j8
rhvwoU2swRgH8/VETmLCQ+COBugzYdPeL8At+PxSicAKob4h97c/BNhOu0lw6ZQUNVFSpFC3ODSb
Od3SImo8ReDFD/4Q/dKiB4HmHLT6VbfCLwzAM3iT2V4g39mMnqAmlxhIlxxrOKUR0yOvW9uDeMqZ
t7L6IHXB2DXRog/yMpHzUqWyYW+xr7rPsr4fxBS860XxZZiIBdR12xnxs+uTitlVv7MwOxoKAClA
ftH16sdsan4NIKeWOkb8jm+V16ebNMC9XmgBzKGS7qOYRXiam+pYWCZ0MYIGaDQOUuPSCULb2Wia
3MS44K7Tvrb3Tgxb1xrTrwUR8WE6RFrY4h9ZxBv81DfLzVo8rcLBePEz/6c/Bo9gUFtVL8UDWcCD
HyquFZ+AUvuJ6F46NgpJUucA9c6Zatj/rGURX7QU6T3A89CPYjJL3Ro0ukJJjTFd6IXY62IfHdPJ
QxJnOWzRTUxMQy1JUW3tK9HT4CjNXatBaRxqb6dEK6ofVy2JM9FeU5PxIllMAEBxmsREq6D09an1
M8kmBINK4bH0R1XMrh3FJHqIjkt+CG6LcGpRYBjqpKon7bU0oSYhp14AuAW3NlXV7LWIUjqJ+gZD
BXilEZJfCr9C4cyYPhJnxIWKuVty6EcDmX0W/xkALPocHZ3jKoT9hek0VFrVddiEYCe4cerHxnWo
e6nsB0Oz0T4/u8FjP3d7nJwIlIF7ckxaAzKW6zPFSfJTMsUlW8trb6tsaOec2tHRsE1nbbVevktd
4rFsiP+IdLXHYXa/dVUZkmsIFql1eL+01uekVtmMHlR2DZ5peM2wqbBjZm7FRYQVDYnRMZRWPXG9
rW1tzI5vcVHE6snETlQGW+S0Y260a6Ok0S8k3d5yCHbKiivD+t2OdfTpXNzaaD+1Y8nuyoqUFjSL
tY1q3wOg1VuKg0za21oZWU4GBAxUF/0clEer0j0yZxESIdY4LQJRGZFA09MadRuknlr5tAw4lybX
HNDtWd6l1zLm7KDvTSHerU7bRWJ+bCUX6qK6DT3mlU49/g9l57XbOLem6VsZzDk3mAMwc6JAWcGW
ZDmfEC4H5szFdPXzLFajd/ceTGjgx49yucplS+Ti972RGpg/whufPKUdN52JQS0eC3OfqAO+Rfub
hnnD73LnRCIvLLkDkF9Rg7Qvgz9mGYE9qDpO3+BuiemYhDLd6yYB8BaRUkOPsUQiPlZo4vlr3eIE
Nn1wPLwHI0doMw2/JYVCvuWk3HS0wWbZJYlRCblMTaW0GC6e5cV5Es31nhPtyTPr94Vym+ja3bjd
9D572ilR52ufz8kKKTzAmJdKlUKxqb3kfYGtFsg5jMQfyjXOI7rtoXSeunoka7PYOqn9NAQ90U7W
zpX7qwCqQDWGZ0vmOgQh5ce5dHlJutmuMcvyzS80rqKS1zAoYbKKyhTIJy4RnNcrHAfe3ydfUjWX
VsAew2b60oG43F2pMflm3R7dQke6lD6bIT9KmdR7T6ChC7pVJse7uuN4Xm65XDIyC6khiSLR/yE9
qQQBV+sdcaHULeHF5OIykktsqd+F4L5UlMjvbU5OLyftQCLHroPWVfWQfchHspuGf5SkRKrMq/yX
ktYa0judtS09UWJWToFi3Ramd3kPkVrA1SeAzg1kfkNupXDgJlrnCaKJJ4uckUpZ8iZc7HLor/fj
mFMbAGZP3dpPb/Zv5IVfgcMgHNIw2UR3sc3tUQFgLFeD0sTVdrkvFgxBgWCB8uELgk/uJtV5lDMz
os10szAXC4HVWZ+kqt8WL5GHtZk8ajI6ZwpHRjecABLJYxoVJA1B5BfMw2CPfK9URmGEz6w1VCNf
PgWCqjMSLdQowD3AiwOQSIyBhDNG6pLkBVkJdmc5SwuDPAV20L3SFBcyCblHOHi1jMO3ZWaKQwXF
A2pvBqHxjg4S2UfIKzN32UXOY0Y5bmiL2Eq/INkQEvuSk5bG6Lm8yklkvg7Mne4I4LNYvLRnZ7YT
vksVXrJVeIrR/8G0owXiOJm0tsH1xRH6lLl+qHpKmeTXsiSrO1cwqUlTP7H4/xYKQNOoOAeXd369
GItzeY5z6gPb7bI23i0Y0IjqZMGbx1BDcAonIVkX9Gf2WmXag8Gt/ATvYT10sy8pTKRmcF4ub0ve
XLA3v7Ust3PtPWN9gLgAy0BRr9+nWfS23EO1pg2+MzYYVpySrNpp63Y4TGRGjbTE2SOtNpkbXhYj
rSsN+NLN6yjfGSAFbS7eDm8JY4a8M90++wA4Umf24OWkEBDa2jRuUwalMdHli/GyUBxzTihBZd+m
6FnQs0yR+Wjy7Ako8pnKj4KVeuUBXZDPAL1UZL+GU3zE+XCJPYIW1VBb+G/T8WsD7fHin1RcHqp6
xZOTZPrTJMMEcict/GrcUdOVUwG2Wi7WKWa27yQ6JccWOLJ4M7VEhUlXoZznYhmFYOTYX6UDcZGN
WEbuZ2YCZFxDaiOfwq2p3BlOSdirYW+LOAA2Trhq5Y0F7XOwRvOqh/BlqjINvonZme6TOyMsfxfB
ABJ7ONOi2wxG2G0+mkahV5dFLZ4FA0pof+CFuZMvGSfdm+pNvlxnYumtNdv8EhFlt5bktzz1Ehre
UfsXLEehsRrG7FtikINghlwc3Dw/XkKydEhy4Lp2U6zBKl4fOadXQL8Cn+hMM9tgu/F6+RGifgT2
LugfKiMbXfhtYTAKeW2ObvC05FrIMmiekah/u/CuJBMgrVSxTi39g1ZUSHHuq5giDnQ3RGkrEGc1
6UV8nmwB1pBKx68atoqNGBhPi4nbnBWC5hetfiQ2tWbjZfkTvC0eHR2jsFa9gpGYy2IZVnBCXYqC
ZgCX8h1eUfmvRUbDRiYdHa2u/sWkc5MEcrCllWWlpwIEmTDszF9gfpXFVNsUTf4tyHuWk9OcMqIx
2/pZEuMqLrh2oFVeVA0YJsAjmmvDQObcK+16BKIAdNBjwb+jmxr5HfNxOTNa6UtPEgRNKf5JGpuM
Y0D/AbD4lm+XRQ8y/a8tnslmFA6rswuWq5Gw1NiseOU4T2umjRRLBdtumG9k8gUwEfSOdDjkTfej
QngoxJisdQrSm/wX6SjgbuDsheaBp7CBmdJwa3X9Bi0ZdRtEe6HG6L/sJKHFJv9YzsQ0ifnnROIv
fIit4vrPHCglRrBlzFQjFym/9eWWWCDIak7MKFq7bhEc4DTXQ63YG4mBL5EFbmz57FEPS1SBJk3x
0QTKW1qYpXJmyOX+iQwHA4cs1cqz3Ng2M9UCPB5NBz60CueHkR7GdRs3qPic56luK2TczwuYsOAY
hOyFKIH02xKO0WQTatu0Re2JH6hPOUZdL2KHNpxDlJVXI+LKmXnYUIEW+u3TbPLoTlOcWbkrsGv8
TiYBSKmC9bS2rFsEA74qlPlu7LgGioIHu+r1ml+md0LGvOROea8IkwwSe/p0h5/FpR7UKfISj9dc
gNW4LKlWFZ8inLouQc0rbcbX5Q16vZbCgI6NCBi+Wmc9N1EZAENGnM4GZVjrIO4gFQ6RRmJ9VGwk
+646oI+9fNQN1UvHkSyRlbwEj9Gqu5rNyPEQ/SEe/l0W6G5ub4YhXvphNNc670+aZvFuSUILoEsU
WNtBGJtxoJ0eXHXVDiwYjp3+pFW5nzKVEdCeV6Yjpb4SqEdd9j7F+acecUTAzvXrYVY565Bs6Q7i
DAWTTlxvzQoh15DZNDioE5I685pLxUc29A91o8/wNfGD6aLBamZ0cLkUT1Uhw7vFXQk4u+15tIST
ba7o0Yppzmi1jeoFm0Vy0dkum6cVnmyGlHXtcR4H84/DYIs2B9dL4dA88pd1nfO3vMaNYTWkADUO
X29MLLI+yX9kiNwu4qHIRks3haynbcChRKjk22gZi4qh1frPpGvXIuZbdpoPQ4eQtZDkruWTXHJi
S/JObEOA1BZfVDGVX8VUtwuAwltdM5W8LuEqcVrf0yB/k8/NGg06wL04klCFjVyu8AnsELGj7Ilh
9lWK1+UIXc6zIvmIbZYCo0JLab5mXrwLYvABux/r1dg09w7cq8+a/6FE1lbLq2tU//Su+KxqeHU3
4T3LdEa2GFXdenQwYBrpqTWlOImDZokKYRivVqT5gb9+yO2uCL07Nx5WPUIdoyCaWA139XzS+0jG
A7TgNeiXfbPyjooS7AiM/7OEcuQKJ1wuoWk8BKtGij7CwH3yOiYwAsj3istxLtEvh1CARdMxzNFh
cOM3FIeAeyMpmPydCqpnjZ9w5/VOfLcEQy1Kr6FeURddg+dJGjlC/2UjonXD9AfJE5NRIIsj6vRn
CRaybJ4oXmlseAK/isT8SdrsWQYYyccmjQWYNMrm2y3be0SU3wtdh9pvN7XV6+wyB5G6Q9UfqEQs
gM+kZqjvUFu2MLuRvPmarnzCorlfCGDNgbEDoFmZnnchC/AcIPfbYsrgqA3RvHfBTa5P48h4XxLI
BCUJmNc7MsGK6TCXEj9h0tmQevp6LpSfBRzWbWknHnvgKbGGIUHIavG+ay1K+KIhy57lAAVRiE4G
fg5TEampiN/Wy0UKMdqvrd5e561WSiL+UUSoZ+Wrz8WNrgcCMu+qEzDhSWqVcC/cLbPfsruVykNM
J+/swmlmdmzhGXHwfzUIHxFm0/W5QqIb70Yz3XWJ/arpHMmoTf9EUlIbaSQTtzoUKXOI0biPLjvt
Ie6r147qnw30ztqzuwe0ZgjhZZSY3NJGGYmE389cmfG7VErT2k10gAL4KeH1sn1qKUz7K2TtZNLY
QqMKoX9b9CJshPWdWSOOQhknITcbiY7GPAGLljwGY3SwJbKyZXzakfZZKQUxkYYkvXuehHpPwxBS
AYP9zLTqA2mdHKOF8ylviCRHmqbjq5FT9CKAS1smLWeO3+tz0rBQ5PIHjeQE0Imzcmc3ebENRiqY
XK29Lvld6czjmtpcdPMuGyAd6pyR+tZGGt6WRsS9HCh+MWGc1qGs1pXAuKnbTxIdn0vnu1CaT5lo
JXdGiI9nPC13dVZfZKZIGVunGdADEJmZcTRhT70bsaVvuAjxYXKSc9xxrlzyWX1asg8z+e17ymlU
FXVbp3iIW5lGR5JIvgsMZLrtERDzc0FZtJGTI2pnFtHmuQTnx3gaIwOMjY18Cac5rfiWZWUD92RZ
BgYECiIYVi0jK14ydWHVFwmlXDyXO3eW6XpyB1uwJzCKg8H0kpn5lyHxU/kqu9V8n1fuwamg62b7
Kx9qbDJIdNX8d5JpcY75rccj+ezJB8nsqR9Bb7IWQwbYXIe8GwogE5xNTXuz4D01a3oHSh7o0Hjy
0zoj2ohLY1XLyUq+zMtELOH0Zb8eydCHRIb1kH96Ih0OtTgj87IBdsQr4DxOj5M8KOQTHM9R2pG8
J8YEkUSVEMpGaxgOXo5CZWvl7MNsDR/4kt+tloNXaWwGbnJqeCVmOWq7Er4n6/Jsj/jVpMpzFiiu
m9p9XJ4kPSof4o5URnn4/aRiEuESfbcJLMzn/GAG4VL+2Yv7tBDv8qxZnv1WMD8YCI+26ETNyZdR
bAI5Dv2p8W9ADsbKUuOjVpFtGBfVW1feJsN6WhKk5NBrG/NHVngUUbAwFoMRr+YwfO0e1DZ6rxTj
u7qaPtVW1qapeEPlVLE8bBQXN+g0+UgiiThmVJXohf7QEpawMvt+nxTDHpvUGYn+S0tP6wp3/VMx
PEY5TDKWiKda1w2IxISjK/1Y5luFArJ1Hqzi1noum3r4i8ZpGmCART1mrIfGXxXkfynRePdTPnzm
P+3/kH/ri+6vBod1t9TY/vMj9CH893/9I/fxV1O25W/3r3/qP31d+nD/7bvbfHaf/+mD7dIBfBU/
zfT404rs7/dAJZj8k/+/n/xvP8tX+X8kGhuGZhIT+39ONH76GT/b/1gh/G9/49/ijD3jHxaGdFe1
NYtMXKSU/14hrKn2P2xDJ6sXTannEl38zzxjm6RjG2ZDUx1PUzULSVfLgzD6n/9dt/4BKW+ZLunI
iAllPvJ/oUgYE/S/KPa4KCywaRJ7KRqwEdFLQeN/SEVXO0Xp67JUKRtv+ju77W9131Imj/iIyBT7
3vaMYKUH1WMegp5483QqhLeJ0c70E39EzygZDGYGFI/j3G0eDSv/hAGGZlSdu6qcfdYkME+NEDMv
ulaWexs67QRSuWmIo1wHfSSQNJjPKRl961TV25NlNJ8ELW8UswbBh6OJ9bOtOVQTaxghKc8VFf3z
CMkd0b7ORWoBihWntKLjM6ita220D1ZDFV5Z4NkCGIaFrw2YRXqminbeDW7qW2N31AW1nCGrSKN8
YfUIfTvVndXQOKs80leQUvoGJyLLuZZvZ2ffxBH+xJgN101ncBnxkiMymrV04AcrdooSP7WeHWEI
MVkgEDfOIEyAOqO+U8OJR1juu0H7gUrWF415Eo5TUnuDuMHh9YBtcGhObA5l70yHRUZRDgrfgB6G
66oP9fsc083RSdy/H5ljjb9b/r4GG7mH0bx3HVN7mNklsXTF3q5MQ4OfwmxPqqWNxxYwcIPzQdvo
tqecC6sML4Exh5eyVnYFUo4TMQXJtsk6QkatWr2Es4XBORfl3w9FGdQXfBwIqzzf0KdoGyOAfHJ6
vIml05ssZX1EREnwGiJtP4PSVr4IY6ZQxQ3Oy/8acMRzpZc3Qg9yb3Rwkzm4fNzMnh9ysgWP+NRx
9+X8ntrUWyXgXU5iJaGLLucxNqctRmmr5NmS6BoS3sKhq4PLe90pKXlRheOcmslaRcpIbEU/Oidv
KBueykGFnayPLmPjxA8xEqh8IpqN/jAh4K31cZcBQHq2qjBuTuJGAn20m8K43QhCgW5FY5lXTX3o
vX1kas2zih7vWVU/QmMObssHutX45lD2F8dCKjAk9jP6tRXmivhNzZzsaKj9vE6h/t/mCh3epFKd
krTG21i20xPRbC9o8vo/yZCzvcymee3tQCPks8C/EKjDehQqOCnXtKOEyk9tK1zAY/XQ15pJyxyM
u6qGxcErYFV126DCIekebHWIwWv026iU07dbU4g7VEgIS/hpTUEnXA7c4hlIZGrmQJGj/UiwKbsO
yzqhuqV7mxKLDiLVifx2oDPALXoKPhPQq5r3+Ur6FErA1LU+3DncV30a/OkxKdI6ePbGbnhunRI/
HMC177ZG+5bOtGEEtn6GmmctHxpjxxgVbLxpCF9AGky/Am7cwkqGL3lKNElvocpbPgsogArBxIVB
mYTMlZtenVZ7nVKlvLQmPsqxadO9G1jh2mrb/jv/VAjrfUzn1gB+q49Z3nsP7ShzWDTb25HZ554i
MnNBE9vqKbLFDieMuc1aTdlSatw/uUHTHuxef/Z0k3bFLPzMFXYTMkTmS6mp032URh0m4BE3MDfb
sYaoOowuPsws88ZbqQzjrdB1sBCGhKEtej+Rv08x6rztADMZ4fkTDnDOHY5Ylh5otN7Jp2vaOOPV
MruBuhL483//Ld5LmQAeH2PbZjUYi+pVrYx8N7ulsl0+nCa8p1Uky8/y8NgMaAcsLcVvlbZXCw73
GQ4Vf9fwYSPzux/qqHhq8dHHRRuel49GsmZZILPwLuWeGFH0PyHkitdRPoWnKU7V11wNkdNa1hNt
6uLSWN6LhcQQWW72WDJ1XLuy2BECDVOJFW2rJrQems1InzQEMpXGie+GbG/k3iI+DPQnUzeGQxm7
OEwJdr5Vpt0QlhPUP5G3E3XSn+CF9Q2WfQ+pEi2JRd02Z94/qln6Pto5E41JJK++hKbS3pRCy4+C
xyUihbjynaqK74BzzqHax9+uq53dTFW+Rh8ofZ854fSqmIV1wMZBjZj8cFP2kblpRK3vm9Z03jKu
qizS0leWV+/oSLvTlOcuQtqZ9ZPLaxUPlbF17LB8E9CpDnbXeQiOWVzXa63qfnvs/Y+6rZ2rIe9f
cPQrvhpr+R7xrYUtGg2QCT9/LTSL9vaWupWgc5yN29fmpWHJQPnKLYxnkYxQLy82PW6dO9sEXnVK
3pQcQdZxJCQmKCvvPIA3rqPQCcm/0pJnx8rQJGbkC6FJ8jUzjG+5WoqrSzJjTGrPrR7QSFgB7SpW
iWSI7eqU1m5/MdNK4TZPxGtjKX4Sl8XBVkT8PLbNQG5o0e6rOo6f9QYgL1b5iZbPYklxUoWJIJ/3
ISn1OPqcZr5Ytrhq4SyOf39Pflj0SUmLtfoSVHN3zz7T3S+/GkjkWFF+GG27Me2Po6P3x+VXKe3G
63SuNFqJg3FrgLauxoLjSSUaEVtYTIuzTu5iAn4Ba5/Xl0wb7py0/dVUVQMqIf4lM40SPKDkMWjD
sxdB6GsuIuuZF4Hrx4VgyIGGo8xYeYQB2tqwT2PySDNV4OOMybxKeLAPFlMOoYonYCnykrrkQT9U
aXPJlS6/KpyysuNUIx7sR0OwjsNPKXe5SjABwjqEVmkFMxartyEgb1dDuXc3G4G9cdzGAzOt9oZR
v4dsmlqIuHjs04FsFgzbWjkTGqR453BiO7VBwGraW+97c/w0CVggmF+QUMPzQaS2s66mW0wGlK/3
AaUPFLqQ9UYeg2l2B8P5cqbkaU5qTtR0jYYEwXIzXjVrBjFp6t8AQEDA8G5qW+3QMmsX8ozLlaH3
38Y47TNa7gB1NdyZClkupZnUd25CVBfk39uMGlhNBNnsaqb7jj3W/hBXaOyjZFN51VfY4gDmbn1R
OmuG06fWxqDrLcy3Xuy9GLX+RaLcfeeoD4oKLyXMd7eKdoPmXkVZS+/w8OMQpoGwMSfLILafQ4FR
zbF2rR3Yu1qSzdUEMou3wsqUtehGjKHVV19iy/Pm8Mio4RgDUCm6kW5E8xdFV4TuYmX56qAiJO6D
jxLdwKr4FrHNxdwJOqSrdhcK8tfURtt1uunjAY7WVkaKeh+HX3pKL7eaW1diPbo6+2KLfZvR5MxZ
Tx0uGMMQE2KiZYd6qHKMHtpr2am3wEEkLTzPR/ppOiqh84SQTy/BZGwrdt0qpLhMVw5h351R6x6a
ydlwNW3ZMNdzfxlbd40cEEt5pDz2hvKZDu1VDdV9S51Voth3k0Pqqtz/XH18cnUjXJdErhHoS0Ze
hKV1RdNEGeKC6LPHgoo/PUbUO7saQXlJveHuJ8CBwBuY88gnqJIxONlDQrUrI1FpfGPXtA37VKfG
JjTrZ9yBxAfzrDfIz6vPdWj2qyZqT8xP6Y5TDf4VvxXN5noxeJvMHLDJgggFFuFnagBh5TlnRHYr
ozEw+xXBUa/5lRy7Y5Rz4Ec0pgfFQ+b1705eH8u5+Co6tdq1yvSkcj9uCNAiD80x7nJ9Pg0VHdMW
KDpfXENlQM9V4UkFCpSTkcjuAfbuVcXb00TiNqX5MVdlEIGrNutJdg8GjeZzqUcw/6Q5z6H6opbG
Q6oS9jx6RrytreR9rg0H1o2fu0VL7MXJFvki4UJt/9Lmxnsrv46mWe94Ih4MQRgonc9EkkQ/tck9
Yij1V1+BILeiTdb2s5N7H1Tc/Elcgu6MS9AgsDAqcMV6INvY/XXz6Y9p6ye9aztIgBwvZywuaWuR
t53Zm1iZPnvDfUFj89Pbw88U1yez+mlbE9FKKQtmor3V8pYjs/uKrPiKuo5wHav61Eq7PIH48fjC
haTyLEKo/WEnXMs8B3auNd6VUXTPwPwG0fYaCuuxpezJrbxrpk+kxhg5OSvju+qK+7JuDybKc0Yj
XfZufkdkmS0XYG5OAZ1MrU8ObYMJzj43qY0SaNpi5rBB2UJAsdJtL4EUuw1NwUUyWwI5NB8pA7bI
5JJU5gdwDGVoSBsVQk7g+0pUnOIU0gdb90a0bWMC2NHONUTG9kGF5gNpc0jSKGTvObQFR1bkNw0Z
u4ogWakeok1FiGzqoQyb5x/hIjNp0hrR+IOSJ1vEvMGaoQGxw2ynd8ZA9Fumdztb6y/uJGS84Qet
MPuSVB/f7MFzspa27pHi5ZqAwq7TtJ0dh8Tz1LJfQ5pLSprfbNq+HTRkhapYD+z7PmKZhnmD+CTT
Zj8muUDu1WNEdzRd6UhvLk5Dp1zZ/KYT3ijRG2Bg+HFM0/0KH5ObK4yb7RXxU1oarwGJXpDDlYLT
bjhgMM4h8OEWLI9LqvDIfppp3zPrjsA6KKShkYp7VF9+OtC6vCE5NqJjbLhv60R9VLKn2KCOT4fS
gXmOzLXoz2x+JFBNnCZhP04okuKDOUWejw8yWNeUbO2Ipo44u+2XiPizreUWZyedEoz/oiWN1jmm
vGtHhZ+07aL9ZPThFtLnjIZR39SWex4Gt70DyqRnkEgCzWw8MtG7eeNy9K8NMrLsxhF79sS9FUUS
hEdb2Vjpe0wC1aHJ2eIJSPimDJEsFGTNRB7KuBvDTBiIJz/TuvqtpY62ozxgYvG/EREE4xDYn7qB
KjEsOfs+LEWnEScy57vOZW+2efNlADu6asK0oinwWWshZwHvbbKgV2FjvKi6zeOyIdoL+HIVdu65
tYrrFHDAO5l63wql3xY03Rw95TjweHVzrzu4+MBX5Egpzy0VN0gZ403jxW9WlmV+Yw33Q6H+RpOB
gquLad5O83Cr1SaLdUj/tCCioLF7aQKOyNf958fLbxqe/Zrqs7Ndfn/Ii+pgt9P//ueWTydqfGAb
q3fLX20yru4YMOJfvuTySTVgIjRH9bR8yeW3hrrfkI2GfID6uXWAjeioOrAISY5wwhx2rYFCoimR
pgAkFcNPlDPMdpP6BuBxH+9bmuxXutLty7Y7m5RYusA+qxgeqBD2mxX3f9IK/jKZfmqjQY81wXN6
xt4Yhp85DTgJykj21B7zCLKzGwnDY1ZAXIDf1tR/Jsjq1CWPvtLuyymm2uJ7hjTwM9kt1Vvaqa7s
jRkXxRotqnQceQQSuhVxDVgVDqn8Xz9hjVh+NVNstIK2dNY6arE7Maib5ZPL/6Kuy30yOJ7rdMTi
ppOzGpFMq3bZXT+YNeuqs8pGMVKASaRIUnoDhF5Iz2+RI4vVBVC764r2sHxcseMfKnFHfeC1tDR1
1ybkyRZtOawC0KTJiwjCtBH7GURfrGY9f82wWvmzYxSHega/L6LkYyb6ZtUboX5Ue0P7+z/9339l
g/8xSmEeqEfKj9xeT/fTQGuFntyyvC7Rkj5AGH3rNhicik85fMmG8IhQQzr67z2r+Yra4NmJxztS
7ix9fMjtzZDmp8FQtzoGKlMTuz6Z7w1tKAm800+hAvNtEeBBEENc9rt4JPtHbIh8XgdcG9I44fHN
YgEKCc+COYLvpFTqumQyT2LbIVjtPOWD8jSeDE7xEI/edzW5SGgRqDEiWBbjbBNsHC+7Cs2iQas5
dPV1DMV9VdTI6kPfQ8umqcoH4j0cRikjfr21MDzWIvrQqKY3aiRQ7RyCzIsANKVBVW2qF5cQz030
WKQ6AbhiePAIR4HOZpDK/Lk1j73v2lgsU6U6meT95mMDiVVT2UStqR4k5zQcyYZLhI17k1pnFuqV
EqNcax2u4KLOnkqEOmaZHSy2KDd7miY0E6YevGpKvwuUhP1iPHj62XTIKKOB+0/gQo02SYDPsJKh
QXsDSfPKNCrqN6a1lykHl0LJI5zbwbJBBGRLWD8S01Rx8K+QE5KCVu51GeSdVX21pwVkO7rVVunE
CVfSc1nZKr6a9JzUCLXK6jyZJGU25jshwzcliwrcibTPJBdhwSV1beWsIyuymBs1ZB3om4uZ+bJN
/KHMXwPhUm2JvgbrEAhrFD9V5k4QekYDB1sAAweXfkvKWHObGfdXrtfpyHqQZLUmfJ7F4W32jRTv
vEfADu68DdiYyMxrv8zSOXSyUimJky8szYgsKcpcpRPp68O9mWYfhOc0B6Pl4izCZmsOFfmdKHLy
ihbgMoi+JxJZH2KT6dGQpQI8xjLXeyUcXaoDxVNCXSxy9hmMaHirKXlJuuxnsNtXzZx2CXX2nYcd
E3Fy6Vu6w8kQQODMt0xvdApyhALrOJFvozy7Di3rZlQe0MzA/wvrCFeI/Ooxp945VAjf6qZrH1bK
XuveTLO9U7pX4cQHA55sEKiFM/MxKYiYUh3tYUBGss7quEU0aP02inGvaBQ51MmZwO0VE/p9hihk
NRuTAYby0Gb9Tw0li/jL0OpXiORqU1Q5xvvCNnyyCZ21ZXV+L0sK+iB8F1X5pdnp3mghQk1xDsIX
lxvR6JlCXKNeV25w1bzRI/A0822tvdWt+mpaCd7q4hbqJEVnA8/o9IhhZ902zo30mr3ZlZ9pTYUH
2WPaqqTLByGSeI9ML9qhavgTJHa+ctwJC6VVPkVResvn6jfioNDn+rdSarRa3ZWq5WfH0UhkDBCR
F3/oGP0TcChoWv7retp9JyoKGJ2PiZ4J1ObsmIQh0zuGhA/sv9fK3IcsXiP8xsNEMv97Y47JnTfP
T62r3TICngNzy931XKrDNXPdjypIY+RVqNAH4Wl8g/O9O4533vQs8s71kQceCjmqBlXx2ymY73RB
Lk1gPDc8AkSonU0PoxZG55U2FfQaOf4Uswomc3jPo88HbbtmRK8p1heRYYQuizVX8LuhPQimN3sq
Hsp52HdjeE36+dE2GcpmkGIB7EGvnj2kF7OEXI9j5Tx2+aG1jGTlmfexRspjbDi3OoErbKa9ZaDJ
LgIXdFp7H1TvMULJFLoxijxmQzXU59VQ683KyfhxywxHlprir9QnJuhsa4cMPHM5XuVLLPLqycs8
mjs4EVKSmPUu+lLYy6jPoaOk4EeI3hPy+TOvLTbdpE0yjedZH7X7AT0rFSMzwqaG0zOfrb2V5Rc3
/upba7o3Y5TmGI3fsjijj8GVq5VHwn/60oQJlV/PQ1Fq/LX4vNxIHfZ3pfpl+HjOYym/HWk16FR2
NPdS2zWKzskDbVd0fe2oGvtHQ+AjmT+OzQ+lB8zsysyyaCMo6JH66Rp7kZ2eoMf4Wv0qM7hieKIT
qg7btYuE+gc7FgGu0SUetD+Z43LIezX9Fx33fUurYllxV+q8gE0Cgi3X7XLqVyqs+skmExhLuvfA
u7/viyJG3wkcoowqWWsmsFHKDxi61t3Es2NtO3azCaxnq7Y/Rgupm6M9BxEARz/8MuO+iOxmCZkJ
hx8mGOxyw7WFSMHADgbtxHMldpWNGKOQOXI6BA0Vhix9v9ZgI2oYXD8dp8ew4t/PRC9QMpo8UHX9
T+4i92+HQzJRWWcJgYxwhGhW6wck0NldR9w7upojHcYzyhcWbQ+XUy4mC8iVubQFfFKpRes1SLeZ
Aqa69KMMUwBP9ASETnuftc98SF4mKBgaFwNwBnlC1u27MvaftuGm9I5EWzvvNez+zKGZm+tky/Dt
jaVFcif+pTHg2dqPBbi7bhpsZ9bE88dZ1yj/oL18W2ikwFk4XPpMkP4aMU1oCen1VRdpuzgKL44S
Uas8kaxlhql76CICfDNHI24yem7I7eDEavym815nlbi3ofsSNRbckXhR7rnw7GTeFe/oxeyMW1eP
r5XhPfQhXEZWK28gtpZaCGTmZUGYEhClHcU8Z3mgxfH0J44mpEjIkFjzfmd7JlW3Z2eF5yOJjADt
zuFBMBChDr7u7YP4D7C9wy1EQ6fZEbSlv9P+wCM7i79HV91SecEbF6XpFoFkH2rO48puu96P9PIl
MgnL7vgG+gi7Td+AKpN7hQSuDE+K5W6EjEbWSslu9jRY1rlBfUhv+Z3mfTHePIczW247K5tQzD0z
yfQ7Rt0X0VU+tlBmVw93XqDZLJA4/wsy4bROvGge+5NoUa9iGQ2OhBnVm6kczgremo3oIYJbBKPk
a2EDIFIYay0SfyrF7Xo89qoOShuW2inKyUZNwiB6UaU4vh5Cj5SrgGjO9tOc7Xod9uLgYHEpRjPe
mC69JF00Aq+1/4uw89ptHdi27BcRYCimV0lUtOQcXwinzZyLxfD1d9C7+/pg4zT6xbBlJctkcdVa
c465ZXmeNthFd0xt2GB1/or0lwc9q89uxJrnV2zQyJE6uH79LogFM+IIwPhIE0t9e7W+Y67ynBn4
QgajeERZO22TRqcLH4PWc+pDmelzQPLJBYDxNyYEe6vhJhX0+Y36yZDMpZ0EFB/Qgo/6NHaFOnpK
32mALO302ikyk8rE++47j/4/c72SdjV8BlaAQjCCHnBfTFjKGwjQClv4KiOmNK3RsJWm/+yMfOIg
r99LgpBWoQx8o43XEo0YbmsdQrd7y4b2IQ6HdzNDkTZJQlJLT+6kbr22hTvtQtlHazW2wNnobxkJ
VsMYlVpg9LjmJ+PaZlBogwdZxx4rH7ims1YnWzXGUEs5JjOmKYEZckmnZK/3HVJaSjaHEjT39jVm
86m38YMords6ztcgdHYwLq6/3uo2IaSkTeoYxkZ16VfDyGw9lOmDm7NtNukErFvgWCuHJiCvbDIR
2CjGXFg8ujeo2hC3f4hXoRn4WA7WBk6YCHUlaw9hO4M3JGun9KZNr4+fvctNdmHeeH2crr3xGDF5
2dAY49bxTtr9HLgxMoO4OilooHULCyh0PKiqBvlvhQWw1tTQclfz3dQhqp0MxG91U8rA9JxiMyT6
IiqgmLSfQ9e6FWOEpyqhS+gZRH265WsVJeslzTLFAxlX/rTPFegfq90ZpdtshYn3pn1wa9PdKBaY
I3SwC8vDNmGs71zCnDOZyRMRwC4kCy0SqMQsQo4ghNPZdwhtMTLjO2Hzt45JDop9e9tWFUs24Pci
P2TTdBVjkN0X+ZwHuXAOA3Q4VsP2QC19W/UMe8iNPGtwLg5JPh6SDMKknuuHKDfm/exRhjgCYAuS
3tHvwp3WY61PLWCpHSWCQJMP9xipZwIoNAVmw0mnvVQt2SkNDoC63nRNdQLcDPU7oqGCwtEIxJSa
R5UriaN0Zi2q/G47yenDRDxxznUFHozsU724S6JxRvTunnFLjwxpOTEiPagqsojKMLkP+4HCw+Od
TWhtG4Hhk1HtPomzbcp0ciXb/o59LPxp3Q+MdFGRokg/qrKC8X/szPLGLhks1OyzV5qX3w0q8p9D
eaSHU9W29kV3Lpils8sVfruJy4zwu2sCgxX+FATbvN57rGpWTfAm0i0Yx4u62lqq/NDTeFN1aQTV
BkyzoVmSiGU+rgirc2keuYTe1a5zUG5ZbGzZx1xNqgoNHPVm6CxWT7en2eZ+ov8p93ZfZKzqqRcY
XKOcCj5LZYIWsOn44HlZRa7xUWpRd+pr7brJ2lPsuo/4d5i5k2MHThl9cL6t+ZP2URXFB7YlJ8xI
gvkB7RCkEYesgVnsiBlvenEz9bC1XOhcDHcwxnY3RZsx6rBGVJau4urQJBirJAEti3K+dedgzuJ7
CyzIuonKfpeTmgMxJ2KUqFmPjV/dqVj2bDtitpzKekxCQL0C2pFg6HhQRk2YBpT0mZ4/LtFCbsJy
vsm1i9BkueO4O1uZdkFUgPJjbC/mrOhLsIdDvJPA3pq19yZOH70XGvrQRZ6IjDxYFdu9IbKdtelz
6dG/rUFBzuzyp6wEO0QviIlD/66z+XJqFELIG26VqmqATPwnZ2ukcvWWYB34Sium0c/K9Bi/lURc
zHWDuGXep1N9q8gCWsWRX+KhluPKqhyPPpJ3iX0Br1mn2oOYeobk7l60zD1FKckAIHpprfWvCeqh
3VR7I4d5SKPirGvxK91BdiKyjdZgzzOzxxguvXIt2jhg8iEuOSzkoccn5zl7tyhAozNc1taNo7oN
3DiWcL8+KYZ067pTHw62kpUtoFpb6oW1HTJgaXwZndesUzdNVoWle0Hh9+cCMjxZMG28DzV4KWNG
/Zv1aufnVUN1GEx9wpaKpnxjlSYeEaDW7OkAGWYiDACcYroApNsqGt+243N9DsPpYpW5yzUb6H9t
qG3WNwQTNcVeuN2fiNhBVq0/okIyCml85SnHCpwGcimSGK4DWzcWHxNRD76tHU0jDUKMucTmqUdZ
pfcpngP+ZekxnIdHAoix78i3KXmXtgSbiw4liPUFkuOWW8TOeVBNOoe6GpZ/U3onrcLZ4ff1DaO/
CX1/U/JfY7tf3GcC/kE9x/lOVW60llX2ZcZMeXSnIvJlJAMqe+0Zv6+6jIXIb7r3OY33VNK6O7v7
PFLMu6vqD4Oqp1ltWcp5fbq2iOP7J0TF5w4F7BaIQMxIG5hRWUGZT/J3Z7JMVk4T1rH+RRIUFS21
P/Wt96AcEEMWoUHpcDNNzYVIH2eFAmmPsKYPQpq4GH3Nbudl3Vdm4GtgHGwBWnKbW5z/YH5sPygk
sAkXF11umPdQbRRTFQaFIHzzOHxmMNVuFye118iYhpOZbrKOiOSCi6ego7FOxuLN8VwZVMtlyYtH
1n3/mHIdx0ac7upCdYHGFRM5OelKixK8KrpvRnEVuw+EVxG+KUWfrpx8YDRQjpyRyfbAsIuOplg7
aiHbzzkrQ9qJXXty3IZOh/DvgYzZiC+6L6RdbKJy7MqmA8tmsiwQKp2DS8XUdlVCsWkYT7OufbXR
KI4dPhxk+9mdd+U9GGNcnoAPL1ACh35ndO9Y306edjdVOt9GfSNJ5NmEYzxCr1xxirDj6jKyHwfS
JiYHB5nenMO5UOdKdu3Os4gDS8BfI4SW5brpqmcbst6L09l3rWV/VHb2EhGOtBPppG9Z1ZR7Z9Ng
3Vl+lp6QRmGdJrKE3Y+0z0T20ZYSpIMRn7PRXVXBVPYOY/2cdfN4CGvi8nS7+SCtpjkWOO76sCeC
DKoDygFrW/U0fOpWa4NWYi6P7B0c0GqNIyMKmgargJZfwkmDL6Gm6dpw06s8ku0xTFr94Mz6NY0D
etjpvGtJ3QMMhDu4b/ZS4PJPEjKWJB36NXESxToaOgrsobsiEjj8igtGbCOWo9QBcEuQ+y5kvrTR
TS3oyWHb0BzZETd00Qh6Xw0Wh4Gn0ss0OfcGevc7EqAP/tCKHf7b+4RZ1H7Uyf2cJLA02zF2RAEe
FYP9o+H5Z801w40+Go8GHUIbIgmoYR1LVjkYR9Py3tOatuPUinw7FSC8bFDLlaHYtcg5MES/oC1A
HKDvypDoJ0/G3MUb/NTvXS78XcxKUzqk1E4tHbIwliRakRRikEtxYCOsVnbpdwd0IDpLyVuOpALH
f6ltmb2Dr04YA/HdxDVMJ9i9gMQ2GGCA8ndlN8a10atgKD5C3c6e8jC/TXLrw86dgHQkjWasquhK
k1Tsb/t4uMNYtChqAZNpP7tfDVKG8yVb+aw1vR8kTgluGTdHXhGI0XBd1uv2y4kKClPf7dgH1teD
JNDYVMehqudANdGBdYrdVBk/D6nG6msh7Sv8cDcuO86vxJPlRSTJa11xXS5oVyfa4gHrsmPBQb23
PIGpg/hsC5E9K8zYb9rAtSifpmh+s9gMLznCTg0AS6+YYiTyBaBwEviZfO1MosVCWni4B+T30Nb5
LusW5p+U3cZPaNo1JQVyP0xZ4LrbQuN4nYe+Q3SLz0RvebNmCdwpSaAsliljCPdUs9i4lZjpDuvP
IEuHjasUIJmWyIOlTSyqpN70lXwoEl9uZQdyqwxta2PHgOVdFieVZuFxskt9k3YxzA+7WJuVQDsL
Lm7dEo+zBbOUIumMmyCypvdWFn9kNtYIpdwbOARi5/izvc1BxhHzUMProgQc5vIJdzp5vnB18MpU
F6UDx/TNmfimenjQlZr3zaYwNhO4eA8ZQmdna0ZUh9iPRv5QEZ/8Yiw4y/Es/nxHPwWx5v//NpPd
ewb64P8+eFqe4fdpakohYP+xLE9GCqb9544/96kbB6Hdz8/08b1p/fuKYYaRghqJdwBzhF/9POA/
vv19/r+/wdUHPBBu4f/jXfx9k39fketdNwf/eUskwnTjNqLPT05rcXwsT/Pz6n/fyM+rmbFTFfvf
FybYlhLi565N5szt38/v75P/3Pr7LD/f6RjxOR84SHGevUWO6I9e0UGpLkbzIMnzYZlZAkmX70K0
D3+/+70NKyre3t+fU0RWdNX+954/30XLSv17W4c9EZaaILeO2/8+w89v/z7497V+H/fP09jaIusx
ImNtOPTRg6Q3DOqG6Pr3jTSmxgTi57n+41tsFa0e/D4bFLVoS/zIY/YTRqoyfdp6vX7NWcg/efmS
TnPJ/IEv/9z2++PPd/iOrnD/+9t/bv95/M9tP0/y++NMFcreB4/nz29/f/H7Yr+3/dyFtDMCUv/b
c/3c9s/T/PzoSzwwRmfHhBkze/nfP+Pvn/vz88/LlX2dzut/nubvnf7b0/48Jpv9o9/19c6pHHns
SsoyQ2iK3Rc/umHCGG358s+P+igxLP3z60HfprO3Tf2l46K3/+dBP4/8+fLPbXpFcrE14pr9fYV/
Xub3sf+81H+7n+GHvKff50Jf2BxbaJXLzT8PEPXADPCfJ/2P3//zIj8//vtrzS/q/ZT2wX/9CP7b
+/qvT/Nzx9/3+nOfn9tiFGSwmK3vPunFGp0vMkKDEdqqHCSjD6OwWnkTySHZ/l0uButJs7ucGL/Y
rB9/VoOKFh5BtVV1EFbmxlzB6T4UgZllRD8NbNkcC4e1T/OUE+5d4jrYMf1tTxMypJO9fEe3rhVs
sR0c10Zm7/ibL2ZG60z3igfyO/S9H6c7cI8PTZ/QclxS0nBXM0bsUP/1TrStQ3WNxfRsz1w4wp6a
uSMKZarVlwhD6PjoCaxUsvdgDksPsFnkutNG9xoUaaa+uIf1Lz8fH4zax8fXIIqAN4m4qLVXkxGS
YFxQJUXZuSBsC08xQbtAG+IrBxXUOVrmMBVcjWEqLoWBFoAhtr3xnRJBAKUwU/Q6EJkMb+umP4zQ
iFYubvVbwgnN/Tzwzhy2q6P7TGnC1kZmBhJ2Ch2TCEdcu0slxgxcFWz1+Uw3FXsVdnrXwjScNTMf
DT47bIqlH4OpBaH//GiJ/FDW9RmVbo3jWrw2Q3MkCCTfUkAlgc21nQrlKo6YSKUxbTd27NWGQB0Q
YgQJZewxUubjml51kG3IE7CYAoRSJNuh4bOzpbUPvTh+iJghwkUdyDz1uk3NxrzzputMjX86lw8G
ZNwrM3XGo8rHRp+loEp5njLVj0YN8ITZGW5uPUb0lLJvaePnRv1JQwpIXaciGGdAodAyXK2We2ky
/tawYycCu+IgaKfX3UK9Gocnaslx2zV6tc5l9+UmN0XE0B5dII8F4prtgO9Md6YWoWoZNCrzHBt9
mL11yo8DxvfFvtZoENR93G7JaBl2QsLgQKMRmOBP1hG6xj1ZemPit3uv402PM5rPCCsAIdn8o+ut
Fbs+oZhgb7zII58h51ySiwc11v7IsJg37XhejiAzdeQ5j+dvRtiUyR3jgUa8Sc0NL5XZgykl6dLk
9FsjA1REQSOVi2MATGLJIwxx1zCmwLyON0R0YLfgTW0tkWm7OdMXWOvEUKRgtojy5TlMMsT8JC2i
WSOyuDB4w7yWg5JsU0oQD/2oJrKKbXR02raIuvB2MuRqbrwP6K6kUenR+6S0rfQ0aBoGdZlhnekn
xKeYUCjbj79gjC88kJi+9ji/+A1gG4ewde3b9cnZMBMrOViGXqyhu97OMvTW1pQT3qceJsPDn0aU
pkf1XQEqABwOGUXLPrPG6LczcLENjcd6q3lPoE3J+02xgbd52W+EKumFQEOcOaXXg1z4z4ZxHY10
J8grOvT6u90Iyh4ifIK+hcXRPCKmz9c+nUrHr18NqS7M0CDrWXKbS/VU6diFRZfSGceXTJNGsd8w
RhCKURUin2LcAc1zbwsNPFVj3DmpeCJcvRHY1vKcPVJXNDoZW/WRFIsogK24NywEl3k+PUe+eg+j
pmVqXH2l88tsZiScog7VE0DLnfkIdexR4T44lYk0tsPJN7a6o/x3OUKxol01TojxUnDXKycExpSj
p9ad13SwL+gynxWZJ8LkboBfzpaO/k7OxH4rJC2y7q5C9CG0piaw4zBykrmM99OHo3YqzB8w6L4Z
hNhtdDndiFTbDD2eQYdOIiYJ1m7BIKxRJSIpwvDQwmwijol1S5Z0naXvig8JYARCGGwWhxqmM0hm
prySPWKsU7O7+H266mTV27aww1vUKDIYQoJ4lxGyMxYbq4QqUmp0HOBcDFGfbwyf0OCupR3RdcVz
TaQFgJhpk49ZQpoKMEyn1WnIjEzEUNkHuPWfnNS8VePSnH5W8GHWTZJhpUQQkZhflZZ9FYn52TUW
XY4WlbtuY412SZYcesq1IiQM3EBI4+VMteIpejFQKYwFus5hqu71tLk03USY0HRV9zQ6OxpW5sAb
js2t32G906XZBqMGXGrW62vmVqukcsTGciP2rdF4qAwuCtB9wQFu0YvQHpVOtE6NA3zZa7dzMQ/l
1aXIaGxZ7qFpnPcOkBkBdjexh81a6Pk+Nlx4Q6GE1TeE6D+84SiZrEdOKTYNV92gBzKB8k8RcqMx
u0HcB+QEZvomtLRPr2HAF6olG9hiMjCgUXKdHVPvB2HMO1cWYlcJc2fPwxkf/CMkzi1BdgjRY+Qh
U5O/JjaHmVa9+IAqjnBUY29l180dGuAHWA1P00y8m2i7h7idP6vReTYrdDW0hgsSUZ1oPM/eBroJ
Hf4OKavhOOeqRkZTdUxSK4YyjugOBCwa8Gl3Q6LhLkGpBtSlBt2VPzh1fzU6GO/1AYFrvu9E/pqN
HBOAULZmT21gqat4RkQ04XPTW5paWW3eJFq7sVrOzww5bb5n1436MGfWlwwOEvtqWnNuvk1yfIs6
ZoJujiTUq2gTJEx8i+xzcJNHqxlfVTN/pwxpFZ7uWSWHXhQPzFeZyOkA5HGV9onGdDwjz4jP414Q
YLSr5kQFmWH1UIbnnfChwnvdIeqx5dDdDEpYnqtBut+dIEVVcoVd9RIJQykYP+nILTSAU02pA/Rc
PEKyvM0iTPkGwogAU9RudPzDa7FEmjeMNauRMT0mtWitTaJaxQnXZs08NXnPfjlE0C5cc7/oqJs6
LFe1m52k/akXGI/04aXnTR30+jmp4d7pU/7kt9qJle8+acMabjE5rE50McijrGwTtsawH6tw2+07
WsgdHwuLBFKJBMvVamBM+BYTygYzub4k3qJekF2gd5OzGf2rrKru895CzWBCr0w4ewcv/M7z8Vhl
A5lDY/uMKuTK9OVNDyTK7YfbWkZvdoGYoPdpQ6UD2XRLJNyM2RMsKk0tS9Abnjk2MqE7SxLnc9Ma
AxXNGHiWfsUpuRP9NB98nMlVccEbgNoGMxCeGU6X/tkBRrSac2+EcgNvNqVBgsuHT1MsbPAieqic
/LtejCuFBFvT+P1jQiN+38ZMVRD0uLgW8BigOy8jdUK6Fa/QML5hg9mw5Jpbp2i2bqfOVuufZVWD
VAjR0ucJni9G6/CgyBrtnosMdaoXkbNmzTZNfosP2eVjdF0cBAUqq01vuv6qw8NOn4XJanGPnrrm
mEPMhIZ6ZXdtcidVIENHPnCBo5K89b/0se+vjEmuOwlGwgvlgyYmdnN+/4bmF06ERlLy0L+1nQ/4
3mOqAafQ8JHM5TRpWqYieVU1G2TznDwUYQ2awAbeDesncEsiwvcw1ggXmEElU9TXXMF7VaMDpzae
Bk7PSnExTK4IV9mpaLge/ZTDpUnuDJafDYgP9KdggJGsQEis/rhdQnvcYFyeWY9h510QnHwYI6qU
uQXdbWASCiGWMO4991FzcigWI5psyo8ulCAgmUnETbInau0nz7Fg5UQG+mhz/KQrxbDFU+PFg1sT
OtMmA0ZEcAdXc+cW9CbtcadBut1wdgxrp6V3a5NPQjGeL/nM1GBOLrYpjAq19YU82ZXRrpi7kyA2
Do92NQSGaY8UVhrXVpd9sNPfYDJl2KtlNxa9cWauH7TEyh1jtmv47kwxZ+Dx6HKtjvm24ZWPKIg+
2Ck3a3JpkL0aTPxdDhrtjxma70mVHUKH6WASy1MtLkWti7UfIybOCwrR2Y4Q3GXe2seUk872ue39
h0IDU6gdLV9cJWMYIHnfTDilwc4SAaWim1QJgYikeR3b9NiX891s0Zwhs7IRhJCOPqIxvYofa4Fk
dKzDR29AQNvoxNNnmPLRymIA99ByAJWEaD8wXpn3ypkAd9jvaU+UoxqmtYgIVRDW9GDqmJdSzsCY
TzgTSbRIzr5JGFebHCgse8TYcFCCjG/zeGTu85i7nKUFnBW4qXxOYhCXaCzOE1bmZZNkUo51Z/Bq
zxqMAYGNDLmqejG7k2ZsHX1kDGBr96ISWyXYjrFIVRgDPXyg05O3eHeHMKizjIVNs05W3L2q2Pow
HW3akohwr09hMEkjXU+E26+TlorQ9jn6K23yAwqTiDOEYGhqfJkg6asy64/FuGLljP03Q+2fdXOV
NLYJVUy/TVDXr+LG3WQ+s3vN5yhxbfPd9rzvhPkSVsHqYJnDXk0msVumcdfYPtIpA3Ckb2Gdyyp7
eUCQJLbcIMDaj17GYNyc1gaiSNdQHnVASgSSj4QHccdLajRw1QniQaDYVIj+urx+TPPyHOvOUYH4
mSvq50FCCMc83AD6Wyx/6WZVdfOFVsBLLb4mJEk1ONwNAyt8Yl1/65bDq9sNn0kh9zNDbcc03tB3
2pvaGrJ1OTdEPbbY+mZiEjsOnlrcQ7G67RmGrqa0OCscSxozSmL1/NfURn+C/ukhlHe90BmEsnVf
IFJwot1ww1DpnNviShhMPrNIBs48YtTQ3euaXYcCLLGJmQr4Yng0lfao+31JotZ0h8NNbUAb3Bah
zyA8DQ9stV48/86j147IpHBXJXPktZTEGhsUmI6LLyk1q8002EdkYyvV9jvpxuiHcD3njw0O0KOe
hnuOyTUxNFYwpmB3kNtxVzMpA8106DwfuwjTpdHh84uSOfAhV5ulGwyN/qLlsFjb3tyF47SrxnBb
qRzTS+MC0FPyM266zQRVkPoCTzgFxkD0OFUlu6/hWs8OVNL2QVuUJyrxUcgoh5dxAup9Dd+H/1I2
Fho8L/2a3PglljHJfhiSNdUv8akmoqvpuRJJDlhul4MhWZWKuOUOV4uTMtoT/UtWMmEPmXZuwpT/
mu8QRtv5A25HQEO+u+duIHwvk5M9jiNXbxBk3rYeKDkUPF/fA7TFEKBEJOQfRfVVh2CHsri+yCje
WqS7Y3odT3VmfgCC2Idx2rNpQ4/cyM9kmB4zVGxbrfIBH3HGB75Ghq7lcyoNQ3cpp62f41adkgit
p2yYfEWMQivgQk0YiFzVqxST3SYP6YUkyVcV5le6i6aJLRhYrdAm5ivp9vEChPWos8mONr8GC1NH
/kjyXrlD+PbmomZx55H+iV8cMqv+qpgBbd0q/0pzrL6DGraNGV/mCKFqwxfCc5nf6/N1G/t792bk
asqpeMGp/J6Y4da01R+QLJfQx+eVsEYZbhsUyn3yjfEEtwklR8MuvrLaa9UKdGVM/1ymV4DWdtrS
Co/r6Sq3dRnkSdlvEwSMDsPmVV0PT5yjqEGMGpHLIAiqBRnJ42DVk7WSpfHByPVHPKikNzP9exIm
2pGhCW9l/OWPz41nPaOfeXALIkWXlAIbncW6C8NkhagDRRJaSpfdAgUv5yaa3arZNa2ztV51x8T/
YT2NRa/xgbZ3FR8eTUHrVsuzaSOF9aLgfhjRQDgpWi3+M35EQqB4iGZnbyy6NxGRwMbqRAUAZJU9
LC5Z/F29BSKrwvWozBs/jm7rbxZekIe8bQvmpLrNBTs1pzXR7QwNEgL9JW47c0W21sXOh4cRnQKs
e+KRXHVl+ejIPGaygjHshk3g1YDNe5yse+MdKfW7i3O50zkwM/vJjZ170yG/KErOsT/vMokFJZ+O
XcvZAlka0ci+s/SXXtofmoskhL/rgKlqixuXZkzK9R/cmgXnTh2a/pI1zploPETg4ERbabyGy+bV
06KrmXyXxqiuMhNmpaa6z7oZF63AU943aBli5FoDQB1dtxGLhBwtVDF9Wfn7WcdNBc7zWIXyoxTq
to57Er1hRVptf+/m4oTIolszpKCmQmrvMbHkjWnahojibwoAg6GMKVcirT7jIt6ndnZs8Rbrmf0V
ey19qratNyI3oi2RLeZUXzInG9ctBMFajfhJdCiulf2eESDQmkxifTsJ0gz/bSqtjzgsb9vEDngL
pz6+dqEhdPNwVWrQbzIw4ySwX4eDdRdKDXdG+GcutQdz8azh2HnQsjeFxsGezTXhXzU1l4m2syAN
Sxqfbi8PBBjeQ8QhlbHMvmS4fNhx/jYZ6jkrsaqUFk7jruJvToYL8RDnKk3usVC8U0K8E74eoxFR
W7ue3vo6GlaezoVcK/xsHc+VAL3sIm/ufzqV425kydxYE61ZPTGPqNbpJsRvPpagZaZKAEp0QgV9
V3iDWLm69jpHw5Xe+MfYL88mSzhQlJ2sKiQGA3hvBIvJkLwkS2Lxn8auP20r/wjrOqSAr24LjbwU
t2BxcXDHhJg/nOY0l0MQYnt16OjlmVGfrLy4Rwy5Kl00JCXql2nAwhQb4XOaooq1e8gv8+Cekpkg
Ab1GTK9V0c5pSvId4M2NcALdhOjJyD3lVfnuiOYN6fi1IikxSDhOOUOecTu4gdZv/LI6J70X7cw2
XbtDHwUuYGYrnS9aWB5L8K+7xibmvIf0wyUPchzEbJOzCxWl2tsKhfmipx49LHbLH1Vb/t3o0rwB
08SunIqOo7g8W/kTBJkNrNubNpYvsUL7uhyC89QASKU82kYOBwq9/At2vx0d8ZfQlRc6t9dhF5KJ
EZoDq5MR2Gl9gst3L2PztRhhp1Yypqwd6p3nzwRISy6MZXKPeoHrsE5ThuZxvWc3di+n4oUo+092
vw+DJ+XBxQ9ilXO4gSDwYtdXME/h/GNzjWNKlJBG/ZXmCcLAsd8jts9AMZn7VhO09dLJomRooqti
0q4qt9Yu7DWfx4Le7ty72xZW5galxcCeHiEOhho64yLP9mV7Livg7jFPAMNK+2Tfu5p69SCS0NuP
s3ap2ZUfoiKjielFR5UMbBq1dmtNnbauU0T39WTvpq4wjlqOlrmZSTmLMpeNmhfru4JQqmnym4Ot
ecjxJ99b4wAr7kg/Q1MDmWP38+Pf28Jin3JeMr7ZuHmSoQWuTa5V0mYbX1S7PIY0WI4vnkjODH76
rePiqQLrfKjcghh4z31z6CMbGKhXrtVre/6e7WxQqPYipNNnFGu2Nk9z3nY7RYXeDlzDFCHUWSLv
67F67yUIqMTh6jNrw0EYyt+54R/Xhbw45YyGGvrGc9eAtcaxifQ1f9WI2cLCRGnvDMY3bmBOGirs
Igw/rFSAzXFooUNVEj4W+VhHgtU6LEtec8Q5sjTPNUSb3t4N3c/YNzG/iFU6sQhDaT1Yc3KlCzpW
0jef/Yy4EHuLR/jcLC+XLBMYyzEIKInhCXtPnoCI4RHrgf9mraYU3KVzV9TXdQqGAWXNPbhaLice
ivNa0NJ0r/EwrlrX+2pH2+ViCMnLzm/TZXTgawVtw7E9CT0acEFYnBF+OQW9Lo+9QvfYRM24qiYk
awjdOK2tQ6nEt6/b7N7gp6ATb7KYTqgT9ivDJaLeyyx3ZU4Y70BIXbepehmLjnJoTLE1WiC4k7k7
y0zuItrbus1O2Yp8LrATEBZcVYEf6y/J5J796A8qqPSkt4sXgQ1nnXgly2N6XwxPoYUtRXns0Qj3
gGuF9XuUFSphmJaen7J3dpHlwZAhQUk3njOf1TqTQOoyWizQoOydkZxET/fFUQLusvfg6MVzBx08
0FoMBsoAQREB6C88c5csUrgURSb/xIhNu74XdA5pUqHTpO2J8Xcmbpz/sVlrzRFi42W0s2yHMohH
mSeLWdhW95z3GUNiMdCqDBXDFRXxqG5hvMmRPZxmQVgqc2+dOY4RhLN6MPKKQtVqcBZD+llZNKzs
+itLm5vWL4d9Pi3uohzPiCkOspCwTSFiY9+g+eS62XtPk4+rTaVhNqVjllfxIUrVUkCbr7aD/5Vu
ZbTj3u0N6UUMVkzkbcvoKXxr6LBgXNKoXSWJnBOmQQyVUQ5Nj2LkNgTzAmSOZmeva/5OXZS2IGiK
HtR/abfU/Iw9HDV4h76h4weHd2BexgHjW1EGg6PdIJ4Dftdm/W1TMATq7I5/zVCd6MufIxuuQk/f
ZoR/bAy0NamlasC0WGjYTe3iRoAd6BP9LBm74yhlESO8G49Nci6Ffg0D39oJvW+2ZMkd5ibFoJGV
QWwKkHwRF4coEh05XjTtPCwNaTY+OSU+UF0+MjXj/1/OwOboyAKVTo95RVudfWuB8dU5tZbalrrV
wnQvkyvpMj9tWpr2tTVqp5ajGAYYsECJ3JMNxIvvl0FpL/VnJe3TrA52xkpKxsoTCHFrj+csZQmr
pqPolplQq2ur3ijwbblZS12b26sFjhyQaOqttUGYJ+aNheREY5vl2E9Fjm0MdHe49sS6NKFE2EON
b5ZTtKvJlXPC63zkJbKJU9jKW2D3Qlio6Jor/LXP0uGzDQ3pQNnL0NBw2m+K8al1+Isbm5c0Mwxm
Y+SwrDGScTz1bPs2wQsYvr3/Ye88lhxXsi37L2/cuA04tNmrHpAEZWgdOYGFyIDWyoGv7wXErWK+
tKxBzXrQZmk0kEGVIOBwP2fvtSlKnoLiVqWEwhFFo5tfxQuTBsojSATP57O1ctzqFUOoNs+ybHo9
nuWgBI+Dfm+wcCfVPVM8QKz5jmaxHpr51kWGGYY9n1e9qZbR3mXC9/p4fAbHcFH2dg81YY58wXwJ
aocW0QRAQEYTT1K+jAzouGkG76VudRvb6Y4BPVQKh65wawAWlM2t8lO0KbtojG/62akLsPaJHEVn
j0+p94KqLFctGtSNqKp9l5/qnCPZ9HFNcSJBZikvjZHkzULm4mALnJ1zCCHHnFFqnzIw31Tx1cvp
s8urW7eMPdOsbqbGUo9NhLG88d/Q7vFqQ1gYuh98yFIbWTJkpsx4LAUS/BzkZ+GfisPea0Ll1a0N
B6lCra4Z75AUGIrtpZPzESZgjUPaXmuUscw1JuYiIzNW1rU7UTBWZpJcJy7bh1j3x6OFFWcVsfQx
8o7JbFDILVTrXVpG960Ck7h2boShMDFUx6deAqhqVKrCsn5sezoi1oDvLsgbMEAueB0JgVpNg8uw
aV9TYqwa/Uv00Y3Dap9FMFfFvpfPhmA50OFXW4UurOB4XxdmeB0UuBKIv6DyQthng5636F+BR6Dp
9i+TLulXRvc5OBT0idogAThQHlqKAoVI3VUgcovih/7Yk/jMVa7NPLQgbwpL9zq0R8hhkXHI4viW
nF8gNCZ0GyIEilXhUr/WetZ8UOMo/pf5T1Uf3tteZcZiDXuNsWeX5AWsz/QdR7nPazGXKA4rY2HX
d/yPYo4qfEV1aaa7kGQTZ6o2iRLvMxW2UO3rNwRMxMcCXfJar+Aj4QUkN+/EcZSvtQqvTdgOw1WJ
NcuoEbJI0Flh9zaOxTVX2JhZsL7CVBLBRM3RgZTbMS6aC5xlVP2JPSIXp/yMG7QgbRjfC6D/67Ci
9BoWJoS+isIJBrruOrfWUaZ8UGsffijBnu4rMnbFuOob2myTzD9sGz6obbA0qpuranbmxJo67QKo
dtfRfGNSfcsU1z4uD+FT+ehNKg9lQlis0jgPgAvkPkMgvkqQQFAgIpeT3CLWx/24KSvGYb/UHsBV
xxwH6nNThrDZhbCJbt47Fp4xY3KfgygEKlNT0y6abPBqn4VMNkzMhVa1LKpDJZuH3i6nncCA5PXA
lGRiBPSO6c7BAgFdjVdpZTlYlFoH769GJ44pHGOshcqelVdSeHrddFd96dylgNDVfMKvWmr1Veu2
5SqJQFLyegTwSkt7oxri69ofKfJTZsRR+A73GiapTVs+7rQn3aps1B0/yir3d6HEYF2ALqvt64yO
2AzmR06Mct4vlW1Pi1VLlWZTAC2LMW35Mz9fLY5J3cltllXAw/wroGSXgcVahWUZOtgSXqySUI/R
0EO7ZckkR/5kyAXGZjs3ml7fVl1CGcaCxDHS/zS4LgVpy0oAb6bf38Q+rvEIfv2mzYmiVVLwb5Xm
fNlmj/ewfZItSjOjZrphjyhsG6z4uj59GtLZ1zp01vjLtjhApyz9qMi3pfjZMvdTUP3nY3Aa9PKx
JnJv1XJwieZBJpDQaxQ++DQ9dOaPWgLXwHaND6Ov8cnrGmg5V+hrX9gXghiblP6L1wcW8eRc5QjM
JlMJC19QKnTbC3YA3HK4AbsuJDGY4utW+k68GeL0AUIEfVMbJz8ycjR443Wv0z0wDf81vEGBwqiy
9ofJ60S7Ufr6EvBYukOWcRh7/7psaBDb1CISTSLVsXlPbFDPWW7+rCd5aYA3YJa6Cf2QaEOewdGp
IAhqoHfj0yI6XrJewbxJlhXT2QbDZq/vK7M9aBCTukzeK+OkXXZogURpchmI9nApTCbv+k+R6OCM
YUUoBbG03ZRwMWC/kWySVYieaic8tfTSqLm9CaNtL9B/Mto741ZpW3fTwFF2jZCjJbpNC7h8AWN9
Ue8aQztYfcqlHECyl2pEF1oEofgSu5JQfgZm95YYyXsLUZmjX+yGit/FiIY1PigS7KYGXC1FyDjO
PEWJ6aDp+PlEARLEwMVGhYGOrclu7tEsI3xihD3GbfzI739nv9f4JcmtMPk8h6J/4xKXOLCsMoOf
spF3jbB/lmn77IzNPV0IKKSxQoyZ3dJ3xl1W+SwHDG1W79BHVfBcW0RtrNUQan2XTRVLfpWus+3r
p7LS3jV/ALOUoxObu1l5GyB8SR1gYXl56KV16uvjSNqXzRmUo97LGLh9S3nRgeTXAic2LGu5KwA1
Dz7u+fpnbjfPbhlQjc6L68rYaj5XTsZ0AkfdfWb0lxKgBN7ZgeaJ1zkRkjrVKLcBE9WqtFPPnG0u
DD6ftvhJQ9PxgL9fQspHuaQZH2kW3GIWDo8whI7SnBZD+WUJIIyJe3ZhAQpM8irbtaOpesjmTGYX
EBtza6cNkkyfluDxoKnu8IF5qllw+ifGsWZRGrSVglEe9EDmVi0jPEay+GcIcQ3TQnvQc4X/NzhF
w6KKw/SWRZgVeGRnYYEI3ROVjbVs8vk6GGmetPOHsKxv9DnWBqgDXyPaDPhoNw7V8nVNzc8CmLuq
aJevibzV1jaJKLFV3QawbldClnSsJE0M4vAoVqW7qlUAlJTX7aRqUJv7La4J8GoJk7Ky2Rc5qI+O
mnBEzteqlbnnhNNlBL967YdV7qklWdROfPADFaE6iiMNAKMHv+Y5YrGYSvwufcMUoA3gwDHpBwDx
GdDQq2LACm6gRBtlFG9WW12TbbrP3HT0Wo35btriDmFerazztIC1Pdy0gf5eGqdAZ9SU0WDTDvty
0TgUhgmxsnd/2mP7RvHLqJwnOig7mQf0SpKTzqI0DJhGyEBc27G8Dgck1UOH2kMjfynNthrlASuz
bqTADEd5qt6VlXqEKwParBbPjYR3U1EwNTMwK20/B4RZV/mk3/t6fGcwpmwdu9sl9bRzS+3ocyU3
nHjdFTTILJBJcUw1Egsc8b8rQVbkBhkl95yAyU6JLqaBZ6y22SEqQFWTvWS3LbMSio1uTl57qaQX
hqw//bj/JDGl8uNppVV3adV1nDQjVpjiBd39ZyTNn11feD6kc11Ny52qSPplIyDDilW7Fb5TkqVh
j4GM4plyrRfTQ2jaT7Et96rQD5gyq43SiotoUGa8LBqdjgui2eC1vfhCS+1VaskFo6nXvWtsTTIr
WnV4R7J+kybvhj4DDpIDRd1bLGGC3694nnx3U4M+wOqkPRJIgxrJfQ07XOd0Oi8UMAkEBQMKDDJ5
YWbOPV4rCtyZ86jW/UXnF9cLyv8/Sj0gzYB/v0cV/I8EhH8baPA/nvXv4hP+H0w9EBrJAsuu4n/w
d67C33kJcwLEP/7rEgPbW/72a+7B36/5O/dAU42/OAYs22AFInTVsM+5B5r1l2pqmq3qhqsJTeWT
coSDhBsY7l8qRm0VdJ5jmoblEInwd+6BYfylW4bp2rpA3k3orfaf5B4IXeMLlEU6BkV++PzHf5mq
aZHJQNlM102iF8hT4O8fb3dRHjT/+C/tf5VTQVXMH8Nra2xuKfLTTUkAeOTVJIk3Ug9TDjMuTvVT
1jmxl/bRD6dxwOlKi+GNcGKzCk+dCt8bWADGovzLIeckLVvzVTjtnVHOJe2e02FkFr3VKCUBmiOV
prKfGpNi/GBeuyEHb4KDRH1IxvZ9wr1fIN/wtCgEHlzrr2EiP3KR7ywja6/pdam3rKaAHeIqBHlP
ohf2YRPdg5Ya0utphK0GeMl6cgPdEm189qyjsdkVX8FQeMNY7yDwYyBmwb0NazIMKth0ZJKnO+Dw
1FLDWeMWBS/p7EGO7PFTGkgJ2Xt0zAxWFPT5VaMB5+uOYGrf5KQmt1lLEcilydRMdXxBGeakANPe
dyTcw5kZMccPSMIiN/qsOueU9wzMrom2tWdl0Kg71SnoSbvEp4MpyYwmWfMMuRP0sohJhaQHUBJY
LBp4nKob0+F/bsyqIqzNAHOt7axl8oISBFg3JJ4wi5DK+HgTpts8leZ1hfVe4P6mlhKQzqxjOY2i
HLiMetP2tL06BU01znZYdeV9wzHgKbNSWxjpi1Y30qtE+qZ1lEN0GDLbyKWkGJYsGkhzpBPXvLox
8EeuOIWXd+pRuMVwUVYhQE/DizX60BRo4PVYtPQD9kAarcB9SPuHlvZ3FqR/NNizSdgIxlkyj7p+
IpC9QLYOqLQ+RU76FSeKQrnSMTZY3sPWJZKq5z2mpH6ySxrpVL9chmbxFhQmYa1mzwo57A8pKsqN
mhZkGkNs5oeVV4o+17InElTJ3qTzoJqASx3gOHZGQ1y9zCb3XQvibmcl9o98wvtKbDJBkiNKLfUq
rIJ4zWzwLWuNmCEf3QHo2KtKq9F7lpO1lfqFLqwj0ZVcg2ok9A6kMrhIX64alocw617UKAUBJSvS
BmjpUJaK6CTSIESKeqIE1RQfCTztY5yTsIX4N98ZujleqKodrqNQ3LpFAlqj7vO7MHzySWw9gRDS
1m1EWpNCD02JaQd0DVQtal2xjO4weqpWGHuV8WFWuxw8wUatCaJANxjMswUc9GHG+W1rG5MFwipB
bhAC5zyMTvFMCZ/LKAlOVIppHrg5caWG/ZbV/mfLALZWJ02BsAXBg8VlM9JLNkbzp51LtM857x0P
hJhxuZ1nHRzqPXWCnlRZVnfoDzRm0j1rvT2iIEg5yPfp6Nf4pgG4v8BDlTSH9OmmBswoO0xJNW5P
z8gcr46AkfmsB7wpz7oNOkB+NUin0g52aoVIjRiaH1HUbgoUwqOjU89hKQbPkT2O97MV2ilhUtRi
n9YcftvW7rd0QNcjYdlybjYFe5xDNADUQpySaHgjpnNbNB2+eBb16BwbKFUqSPUuogeDxXU4xCJ8
Kd3wSi0c5ggOntG+4JCLyDeluct808mnjVtQRUvhv48tNhLVyOWudBGJQEneugpMuCJ9QQrBEZZL
iESdf00LLFRiVPPNeICcq6fgSTS1b7eUqd4cekqE8b7RJL3OM928VuwaI7KPHQ205W3ckdHwGEVw
AjTIKXHbruUs/Q8QoA5Ngao9cnaCtW47dsTIYIAfSrlRukNnpvV1GIvk2FoIIvOuB3mQR2NPL2Ua
6mNUmPUxdcPmOADb2LmBejo/tDwDhaAqquP3a77/Nr/wl/sipPoNYYJj1FH6I2oyMC7zljboN3QO
PvXE38Whru1EqpZH1pvl0TSd8rjcXW6S2so88si/2n4aKGDYjaQn515r6LSh67H2aaTJueAMwXUz
NQfimftV7w/uugqNi4mBemOFtqCRaitXIfN7lWYqjnCqV5TK8qPTwmhZLZvLTVPWeFrZDetp9qAu
N9iz4c7NRtLzY1oryYgNh3KtyMm+1biMDnbQoCVkJIyn+k6PimOZ+f02ENND4SBwTQpyUCFthPTX
9iOrclXRteNyU5qBOCLbOIDEs3Z5rSXHyjxxXCXH0LRuyH98xs1y20i6wQGhbKScXTqt4x50WwVQ
VpcBjOBEsDKYfzlTq6B7Bff0/3O61PNjTTX/mgS4H4b2MSNs4OjkxP024z4gadkS+CqldN5aJDFt
rBMkMphfxTianuJY8S62qZdNfnGUFNyOSSBw8ttX+MAmnGdKXuwF20dbfLikueztsaDFHEwbCAzI
JTSXZsp84ypqfeyyhi+8bGotw2MdFK1X6aO9VyikVy2hHzYUTw/OKqUoo2DEDRR+oW7e/e1s8dST
JDkat7Yp7w01648ZwEn6pbQ3AV34mISCxOoPnJw/VE0ttllrHSLUlFRxNep5gG+ygTTRzMCU1PuJ
Rpz1fAToKl311uhBL6XO35+0fNxy89tjIuiQgA6iW9HgyjC0znsEhThR0yVI4GUvkY5OGmZU/Vz2
zflmsnuO73l//XITA2y2TfWuN3BTLjcTisvNGNW0OCeEkCzaAioalJ1KY7Bkucug62JJLfi1mVMt
N7qPRsTWxEueSETTHA6TwukbwExlaSK+xEhM5gjqX6W6NzhgN95DLDGKnM3R1bx/5XzIO5GfHc93
swQN2375i1zcx8ufssV3PfWzbdseE0zNyzOWv9G33xp9Qw25GUGX/+uN+7zPNpZAWLs8V59Pv2Xr
+22+P2L+Bue3+v6Y5X6XdbMqluP0X09Ztpa3+X7e+aPOz1keK3yU/MS6B7sstn/89sd/e3f5w2/v
+f1Vf/la3w8s++yX/8Yvm8u7+A4tpVzKRF6ktVL8srOWP//y9D/+T/789z8+9U9f2s4MEoadbmuk
TMwrvQlPkkrYqRg1GWwr8kN8aJX75Q/+qJXW93OygC4MGgCevvzJzB45STjlQ/PeJpF7G0wSAl3q
zJ68P242wGfWShWLda75KHhdVP36t6N4dh0rIqXVvLzUnu8vN1qY9/va1zZSIxF6X6ZOuykbCRSh
OuXD/J8wJlRMjYDey2XUQ4jsVghxQYkyqB9HSgLpyuBCtAmi8trOKhyyHNCLVxZXLe7w+a6MVI7c
8/3lQWU+8pet316C/wTOTMu0qMCatdzUBK18b4kklhsjZh6wmHKXNykysGjrZbP34Rmul4/PlkeX
zV8eHRz9JTeZkFjNWB1HLBeeU1SvlrboE5FYdLGSHtCKI3WPHVfxqK8+Rn34RsYQ66D59FpuFtZA
zGQYazQsOzGm7/kojm5MD0ed5CkxSoRcbrcnXRpOgBToz11QYWULxC2gLMK+0dvPjOrGYXlDFqbZ
91v70JiQYRysaPicBvcGfrKzWv4ffmLdY3pJtvkyICyPfZMKNNU+8Lrz9xPzFZMmdYGE6p97scyw
g9KZBuqdOZkJEJTaFfX7gouF+9JrKnEhk4undHmKMf/AtZ6+lFID6VanBJOO8xhIJafajY4NRku/
Q2EPsEWTQLyJv0VWupezkV50VY5nXiMfJ7WFtlm+JYCPq1pP9O3y/sv38q1IHlpxPWG9Zfam334/
caY5LL/ncjfvuo9YB1IoC1QLI/i2GdnGp3TzFaqft5TF/r/cT6a5F6fhdi0S0BnwR1VPyyxQL2ab
D5edahv7tEurozPPfYaoq44cC19YPLLv33f5JZrlreef+/zDRI7+M+2Btoz0fGnkYU+tUI/FeAmA
rWNH2gCE9Ep22fLLLIc1QVG4uVhe+IXxfcguf1tuFhDG+e7yf/0+oOcp0J/uLk8+75jza397qzbv
JXOPy+WUW4615cssd7Mi5Qp8vr9sfT84RQky6Tk/Y/nwQOmsvYptZ3nK8rGsNTmTl025nGrfm8v5
vXwbZn7/PAGT5YPOXznAVLEG/ngBp+bBmK/7CDeZTig+yuHlNKFsgs4GCtWPos4JbQ/7ZF80YTjL
bnn696Y/nyjR2jc75hS4PYrjcqQuW+eb82PjlJGyM0eea0By/zUmLf+n5aZF/TeiXGM4AhT+z33z
/e3LSV6bMYV8rNI9200xolaQLvKXKgUFYhnvzvJFjPoI5E09LDvbnU+5Zeu878+P2QWITXiPCgIJ
RoHlD8unn++eX7tsnX/G8x/O7/fba6P8saOnyhjGrlkGTsA0db5f7i9nHns8aU/L/e8vTxIWhRSF
/IHlvZbf9HxsudMbcExc88uOF+oMl503w65jKrMcKX/eXN7ie6iSxdjsnRIo4Dx5i+ebZSxZ7i5b
y2Pnu8tj1jwL/o+etzx58D8Grc4Py+cv369fDtBlc3nQd+bD+PtgXh51RQ7I8/yCX561bP5+/5d3
/X6vf//SX/6uaHW0bq0HkgFi5Gnsw+Uysmwt7/inx85PWf4qllngsnm+WX6P891la3ndv33XEvs9
CrD5Oyw3yxN/+6g/Pfbbu/72ScE84JOcXHchJvZlak8lQcdmulvO9fPNBA1tWg/z9eT84LJ1fgyh
FKf4cr9qSaNffT9zGW6XNz8/9Ze/LJu+MdOIdcGQPJ/XKHkp859PlF/uf28u59Uvjy73l+f/enq6
9lpG0KeSSaOkx+S4+lAbzxKqcZNOSBmsoN2aeenu2orimzs8JkAf12rT4V0oUJy5srRvqQujK526
6rFMmoNBEAxBr9b4mhv5Hsi48ig0373pBfZE4ff3SQwzt6ilizg3CQ+kEknVMu9yCVRY08F4Fjig
CFhFmGsHbXwg//pisiPKjdRJ1sSvBzD9s2o3i1Q1upw0g+cx7vf/8PdwMuWYNudF1ZRJMmUGdtpy
eV0urOcb93y1/eWSu2z+6em/PbZcupfHvj/hT6/7/oQhcS+sZqdCNM7mS+Jy4yzn7vk+ERzMMCmd
UxZbrpvz/WE+sL8f/OPff3u5ZeLBty27XCntPKgtL88cO4+vl2f2SYUdW1a3yx/G5RT882aECnDW
H3xoUW3haYqw32IYTQc0lEqE3Bda7oedX3RKyQ9dPA1kj+6j/CXJsGFGTb2nYGcfB5U2NuuoY++0
xlNTRjdabV2QYQoXs3+LHMIIHEX3RJOZr2Zn3vlS/SiFb6KkUG0vYuq/J/gCAt+Empc4mmE15ROh
s1gaNyS9Npuq6WjemVm6yWLYozAA5K5VulP9wwpCcysCZoaV4gApbm6CVA32/tAmHjIRIA8TTv0h
JFwKVcPe9RFga2Zy0rjOAq3if2KJiTwW29xAVH6yuu41IKx1TWdTbExdbCR1Nqp8PVUwCuGrypkr
8P5ITJU9C64xYlEpGK96gif3ioUrK1ezYos9ijADihZjyZbZIWsKBhRGzZx4CTTLyzFoKZp7bSgG
EkvUMVapfBFzMnqZIiKvDPnmqfmUWriqbQpzVVnYN/AM3sKxD3BJ6TgSkAATMtzRnHboRjsQf9ep
xV7tyekQ77qbt1cItae1W6lbM0bTVvuWl2b55+iUKNPxbBWhlFsWyeAkkvymKlT3mnXfh+2GQFQK
G4k23o5JUL/WhtQ4YOgoIWVQ583LbYUrppmseCv8HOeUk+IpUlKPZRuVc9x3FXFfe+wXR+jB1jaT
ak0aCjJglSaCC0xhq5X09PHY5b2j7BJ6zhl5VzhPqHgquX6PGcc5mSOUAqBCmxojqjv5+sa2waEb
jnsfy5Z0I7WJbmOzeyFlcZdkUnko3Dkq3tEelAKyni1cY8UAFZ86zb/MpzonihmaJkbJNW4l9USm
8eTlvWYC6TPwLlRv0BUL5ExwWkppOIAxs+bC1poBwFH+2jlY4SBQCJg2K1oSFMo1+zEbtTdWn6wq
cfGADO33YPp9/rugEfycMlOnoNTUgNQOaEldozj2qYILVx+2ul0meHP7FWo6Rj3qTegS1qh3qMmm
+UXdBTsgHt2hHVBswShUaSWDJX81ZCC3CQXWqqv32bXR0vHGcEowjVa/TnrzmbkmakrNejDQHU9N
/mmXWvg+6up7XBJTUvdJfCT6GntWoW045LSrdqRWTr9lbdQwT6aIdPJUu0A9wvCLDqQYggtZ581+
MLmuFHTYcNIgxuh+BpiObpIh+XSIHY0acnTiuqA511pX4IPWwhruCT16n0AvXTJSJFQQkEFzGYId
AWVflAz/dVW9pLFpeOB87LVSoztv4oM5Z3YlXfgGlxpesZ4y/UxjpHLGS7FFhtogEW9+WAOthHh8
CQYQlRNNeGsQP1AtugQMR9RvewSnd2P5kVdmeBur4OXLMpeoTVCum8iter2uL4jUAQplDa+CfIxt
R414jPBGY4P80PzQ2vYKZhDLTCkl6vAh8f6tddV+GAMDTWVDZEbhyxTsA2jphhFDQIyoY7Sm/dxL
TEs0b2XpfmaU2jI57Ep/nC7IEbq1q+REOXbWqR8S0mgSLX12I66GCP3x4K5GpVbunYDPwF1eiNk1
a5o7kF63wkFyWkdXXP4sk9g85HmHgN/RG6v7Qq3FR4CHvi+ehzz0NwauFGIe/HWTsiMVLT0NcY/H
jI9DD/aEVfLZHTJlC3/Lg1PEj5J3N5mZnQbJQKorWL2NEu+ag7EHSQRnbWdgULBt86k3C/VY+c8T
gepmant61jwZzHdWwrXRQU7i5NRKQhHEvxUwu4raJwK5g485TOWpTuciuaqwEwrt0umivVGX8sqQ
ir+JDIRk0ch1KQuqCYd1PV4wn1lV5PAYhWERfBiiU4zWk186u16H3hppEJ6MKT+0dY2Lb+jyQ2Ww
IrQEcRCKxlkeFBoJDGIcdi0/6lgNA+G7LeogmszbkqZN5Jb1PiI8ZIV1nvpK1HMGdgP9bAq7wOZj
Rheb8KRKGu3GcV/J1YCaXdMKgs30pQTtRzD10Ar1234AIaMXfcYJJbYkDWB7g1uUm2FwqU/i0VSR
1eRjkpw6RT8C4qyILrxK4cynZZheDgoGJRyESOVtCiomlhgZGztiNnYUCkCtZTjtyUkg/aFuTjAr
zFVHvf+Z8fFkuVmwDlDnQyI2Vp3OYCU0hEo6yatUlzctkb47lT22SXQ3hoUQ/og1MuocgCewrJCY
1GTuUsu/xP92M80W7ZrhrfOtd1bMO8xAGXjTS5riArgEqAHaejRC/eBSWKJckxhyBbs2gn8/kSTa
a3SrLHlrRiZZR8Bl19h19nqeuyeQY/SCJafjSVUeU429G1CmX7m+RdZ99Kw2g+OlCJPo6isAZ7cy
ZmIdBd0eekCvWuR+KLcVoT1HYVq3OEx3NOYSjDC4IXy4X2K8cAdO8cqBFjDO3RvZ/aC7zQnq80YF
Qvm9n2oAurRH0HbtLVE36IwKsXPC4dCl7KGcwaV2ZXzScBuuFJBX5cUgG/cuiILhgKW/iDJon9Yc
AC2JScqAtvnusI9JN0joKKeg3OPAvBmtqGcY15MNV6ijIAFxPaTMx3scbbkgm69sM4mUVGPom6L7
TgAIGTOL2XSl0MMEd0ZefRN4QrGYpFXVo6/d2GCqkwFNlf1Dd6eECNee0paoPD2cpKdaaDTN0DTp
RcV4wyOSSCsJ5B2q4MnsCYook5OhvIxDYu+IK+CsTxUESlHzOg1gn2t9epCjchM1FbshxyLHQQIS
PVV2ucC0Nzjm64hSQ2blaVBSzUsJrFjpMkv3UT88OU241+y8OrQxpCeLzCkucgffrhC4OmF3cDEX
mG7AhDkK7ZVUbvCurwDtM04GGx1v9V2sb6kMp6FiYFdRr+B6yysf97Gb0HwSMdP9enyj0uaTZRh+
lvl0IXUb1DBqz1GPtG2IRS6Ycyv76ylDo6zfo5IATBWZyka2XFBTq14FiMA3VTkduSrRCSYvLBUR
wrCseelRX2wCs3x1zP7gdgg21YaUCzf8ysbkFaUJ9BrqEhd13t6JUXe3odmbexk472GWPJjQrAgd
iNEM2067bVLJNEkz70P7OWP9QzvaKTZ1WlqeVkYXmXlpKz/sIKwwWbF2GJWTMmDkHeZe1ahY26Zg
3hK0TMUYTbHjhndR35xsIrUOto/9E30isT4MypWoUnI7sEekA44TAAhkTAldjw/D0D1B1vuqKwto
fmbpa7fHCxiOl0jEkdlUeJWcdtxhjxnCCflC0s3klBtXWNV6tLgWO6ImUKEjWD3GgR5I6yAa17xg
ccGaIQMj7R8lP9U+deB9KC/5IJioF25xEqS35Jlz4Gpo3EeMDrYzS4gfM3hUFmUqvG03iVTdbZoN
H1NnfPm5j2sfCRCZ0vE6My7blCDtqezBIPTutoqLjdWBRylMnJCD71+pTS9g2hzsuVcIZs+bom7Y
5XEFbzxEQBtERGNl+jwCMfjpzXDTSQAnzIOYVYF7aDD2sSM57olnyJSE4BrZ9SSIq3sZZ8YtPg1E
LzRCw71LegHx1lcNtJerNid+QYa1cp0GGpbTfGuFJd722bLlqPlVEknwkfPSZCCKYHR+EGVAg1CH
bVRaTsXR7zyGSJ+JbTtIv7yLAacWmrEzeuxx5DGVFGObeJNaw0WaT15AW5IoGfE0VihxcXFtSjNm
sWDDIitNPVunWbxj2fBSFRjfocnAI8SdriRoPkmKmdFV1d7N650EuAdVgqCHcTiKqXscEC0cczIN
VXTbJGCHayfP3nLSAwDAkKrhIkB1QTNgzDL7E3V4a9UHByK0sJCJdrpysUsjC/4wHXN4KUgRrGbG
U6Onn1GsWBu/w5HOdHcvdY6v1LiqE1M8pbX93KDsoUGqeW1ANv1E6kKY44xR2oa0xznqyq+CvZbH
T2WL47iZ8YJZmgHuQewUR8pjHo/RtlERZRdj5qkOVXRC1p6tsK48Vabb0OG3tMyYI2dGZyKq9HzZ
hVuL+UBNatnGQZhGitBxJAO8V/SrQR+AfunIQMsR4mOOZUCBWD+IVNsFNtxJa4pXXYpcvra6We7J
REdICUvEVMGr1TE+xeBWcL3ZKvZAHyblkpug+cKVq1LeRKwCfnMSwbYgHYPLWeuvZNVgJmh6phyh
nXgD1VD81fGxHsb9kJQtpz6YpLGl+Jw68MIgnkYwEZ7hHHJ5oZVfoEpbm3VNHg8StqlHH+0gjN3r
kamuatpisibpxYqbfgNXElReVl+38QYTE4sPRrI0aY6mPZrbMEt9lokkzdbTQMJNiAnQMlgl906z
yyJGzSwb92MT32YWsXOhKw+c1IUXkwMEksC+zv3M3zoS9bFl4bQo6/6WNFzGBsRboW3QOalRp6mu
iTtmajnhOAK35DHlyH+Q3oeuHkKATp/UWGeY56I1hJayc0E0rBon9I91cSeH5smJ7kKjfYrbIofy
mRTrxNn2eWwd+DXqoLHApa4V4ONrm4wsgh7IRLG6ihPa1ld6AZrTCd2nEIOER9/7VhOBtUNRRgjL
DFPV4mTT1fgktQmSpUY44Sb2mcxotcCmGoBfDL+IVgDFBYhoV0bJT1h27/Tvd/NXPMRW98OkykW2
UvpYy4Fq2NjuzTaAohtnK8dHRzx0ENfJBbfdiwjslwmiLqkwR35BukmO/gzf4BJxJ1iCrPQgLgnL
xvHikwtqTvykpdlvWVfg4WzCq64gb8eUpKlRGEaDV3dcBrrHSXQvmRaIq4K9h0a9vlKxCNIRKICZ
mnnjJV2K1bDW72OgZCtgIsFGw/aSKeN1B69o22g6abUVrtxch6NpExpxcrR29f+1xXkbtePDWKIQ
foNpmW+ipq2jj/ZXnbBuWbPW9n//n//+N9ri56j5KHLadn941d/qYsf6ywH7YmqmMB2kyqr1L3Wx
K/5yHM36v+ydR3PcyBal/8rE7PEiYRJmMZtyKEdPOW4QsvAmkfC/fj5Uvxctqd90x8x6NhRFSiwQ
BSBv3nvOd6wgcGwmsK7kW/9RF3v/Er5tOb7JdyzPszmM/6iLrX/hy/e4/biphR9whP85vsc/RMP6
t7//D9A4j3Vadata2P5FW0wjJpCetAVhhPw407U5hp+1xWiek5yUXPcCubXF8t9NNCuepVm1R6km
mJ/1kJASlW0ac8GtGxOdVYl5n3q2CHtnvPvp9P378H45HPFfDsezXBE4Js9i1/xN6sxAyWqoXeXF
lpZPYmfSHDIIBLPXPIjqc9BE0Or8ssPmRM4E+Y7nv3999Nw/Ka3/OBue43J2GdX7TNh+PRsBaDZc
YZ5zaafoU+0P/YucoqPbYf0YBW3B0e1Ia2uwmksit/7+tc31VP8p8769OJcK1wqiceEJ57ffvU3G
JO5z07lAg5ef62jOw9UoWM5gbbM2tV6NLL4sJTpsb6Frl31zy1tsSnkhraajZMKCESeC9OBRL8d/
ODj5Xw7OhAsBOVGYgXc7+J806KPKh1kAHLgQ3QsvQatPslB0GVVkHkqd0oPVEAdihxxkWfk7Iy3D
gpHqDovaS4EICqM3zavJP/z9cTnI7H8/adwNZsD+0fRR4f920qa60KU3pc4lGSInjFU07fAqwRaO
gh8iz+N3UKBDm43TLlscAOfFIM8EXMszMn/INUedOdbR1vDWCzVf5rnzDoaATT6SDvkgzHMQDDuE
3O2LXWP8mDERbNw4NS8Iub5RwbhPff3JVdo7kj+FsX9mRJTG9RuyzHdGZjnPzE0eucnyu8BE6Nxl
5pMrsgOTyebcB/NTH0c/dOW0TxHQWPgZvn1KMu+T4VofhFUF178/W6b5l7PlCm4rl7g/5g+OtZ7N
n97FzEyivogjMlYIZTzEkXZ2rjTJpuE0biCcwBiZFMTxGsQc/a2vRFATtfv/eCD4KqRtcqdzQ/12
o8UZNX1CjvhF+t147gXJZCCln5cewa3VvcxLHoIl0hfyjk8d9iGA2tPr35+Mv145rjAxU0jpCZKR
pPXruUg7AotcbEAX9Dw/DOvoeGhMpn4+wY19dNIM8WfzT4+3vz5teU3XMoOAP1kSfrtaxcB8prNW
JJVgI9rWTDW09VLH/mMd0d7LArFcSpndW51JY3Xx7gRZCK0y7fdY3/7h1rH++rxBAm0hKnRthzdi
dbD8fDH4GHKHxTDtS513sCpHhPEBIg847yIrgmfhz1+lh4etrDwE8sjDD8tQ3RFPspxAyiKKTxqs
pQTUMpOS8owqsSAuvXhGWC5PNfELtCgImPG7Gjy+ng85rkFp0m/jduv/KFH+WHf/y8Jh/fXJ7SLo
ETfHjXCs36/syDKxyLi5cxmdub6QMxA9tO1ai01JGU5s8lUU+NfGgGoBMYJZiZaEls3um1036lkT
GTw2YoRJm1f409Dh2COOgbrBo9CP9gVnDL0/2jsRdtAdQB82Mn0+42OMvUPhAXbpXNQustFpmAUM
3v7+Wv3VAbQuDfx2DgRSPH/S88Rvt0teBC7BURgE4QSq42Q0cE4EhztWfX1RA2xighf+/iXN9fr/
dTnCdkSqscRhxWz79/tjavyWPEVlX1IZTM9lHM+PTAIezUbRs5dtcAhKPwmTwvYvtw++tXXcbzlO
ln9YlM1f1x4WesfBaYU5mwrF++ud2iRdXSjVGOcugp1EAMIL3LwCZ228tmzTKbTGTBwaH+wNIQb2
naUZHTA+wMxv6T6EkU4mWRu/VMAV/mHRlr8+Uddj83yqMUrF9S2y1xru55uoyRds/qYXnBU+AdpX
3h7TRLbNh5K2dhzMu6HPyjXU8054MFeJId6hLPcf1nUlHgtrbylPbOLBNi6jpFNGju6KC7MPZqCw
fMuA5AUu46qS3nGi2RpQlbEj1QFzAP4jWdjOhj3YZTJ7eZ0UtIsgU+a9n7rqSMZusJuc6ElA1m1i
eqyEJ0BDb+KDzth0T4kQ0JSp+/KkTMMyB7jXQg2gPALJsaTWLsMKYdLPOTpxIx6ZHpl1ffn764y3
8NcrTVL6eqzhVD2BsG2X6u/Xc1j5NM6n0nbOcWwCGpLuO8GuFrO6axzcqnywp2hk0e5JzKLpsFk4
9m1Nuh99ygGUctTmWBMy1hFFO2KfQsXYwGQkvNaeMW3SWyo6xJRpN2b4TJw3NA2nJSNUgHhhIODk
vp3nzLXPTIyfplGkYZHn2GRQFO7MiYQ7EHDnytdZOLrjPfYiogNipOiu4elzgiUK1w1b2QXCCt2b
1QaRAcBftk5AmtPt7xPevJ0Gx7wRLSS1bePhyooWov2IQzkBKCOfrbHrS5rYsBDTNjiP05E42fm+
GpdDVPTlxSK7kHAMPNSUB1xCI2hy3LbbZfaPPDfSJ7ezjVDZGZHS1YeiyYcTgUfPtS+fea6RpUlZ
1BbD25xO+7lI9Eti4XElfJvMYmWQOuuCwckl6dCidB47nqEPo9HVO7Q2JJ6LZjxR/4cqS/S11D5O
Hhl7+9wumH7j6Lh2MZDtOoDEraU1neGKAD5aCpJ6mR0QKmogT8UDlSnroyfovDEhKLY0wz9j2TBe
iuItq7KPtjwWi5nuTYhnhKql01U7I/PtUXyoh5gYOVMCQ+uLfaNRq0DSQOBsRnWovaLaTTAHN105
2OdDDemVcRiQFTncp70NcZIhyjLVA+NkTdxJ4L2M8RLAso4OCAa6kMm1e56X+R1u+fEKuuVoSZGc
ROl+x3pGfGoSqH3haYDKNcx4Br7EhSW4vocBlpZgLGaTGPWWV/ODA+2sjNLh2bN4z0ebQr7rn918
yK9RUdHmlFG1V5i5KOOTVydX3hPEwnbrxxQeZdmG4+R2p9SnR5xWxQ/t6vjZGKIf2HWiPUmQqEqT
Aq5911HMymK5q+L3eYNDA9Hyjh5Nco/ZZN5Yi+9/HBvsjll1pzIoiFHiNCGFar/NIw8OdzHYK2qi
fcU8BCekCXsj2tq+np/9MgnxJ+LEg8Nj4ysjv100O5fL+gT0vN12kGP3PmlDasEjX2CL4Vqzd3Xb
U8+YvDd2sOoeLajXRb7C4GN4W7crvK0IcywjrtSAz0wV/QhSpmMAur4FMWtwQCTl4+jX9zzJGPBD
MGDwkeUYtZnWAD42d1p/Mbg13kX2p6wan4M8ta5Q7pn2spMOmwTa9lgN4JMLYncYtWo7DmNnjB5x
SgHz0rDy8N+RM/Q9JX18L0sCBAFZmuTHDvWpjJeLLmhQOVlGA3LJ4qc5U58dwhiPLZHARx0z7UIk
wgMjuB8cRz3yCzKxyVoU01b02Qmi+cL47ofhDONd3JuCYALb3wreVegmffoaS66wisBnkxGZE720
VspV0ffet+4qlyF5JkOV7pFP4e14sG81jr7FLctzQY49QXo/gtE0QD5rkiNXsIBH6lK/fIlFNZ5J
HtN7mdtggtL2YypOBaTaDwSxvaVmtNMr2MitSxT/5CETKhzkdxEovZEkq7PUvCB9JzCzikfgomgA
0H0i9gUUoTB4twR8hw0mSdSmnpFdGXu9b9kOhxIt2BY9N3LuoP5aUlIwo0Q9ZZrNI+oafRr8/MpA
M7rDyQ8pZalexJREBzewT4OxvCUSyGOmAJSZhlec1EBojxre2tuEV4cBCqYte6N29dDQwu1N95r6
Jg3O6C4LJv3EXKcC93FwO8zAjmwzbrta71vdsQ2tLfO18o5x58WvvWkzASnKd62TTVcArNF75Tjf
YzHhal3mnG00RzJUvf1UNAxcYC4F7zH01/d2xBMp8woo/VDcCa8wqmMKoGhqC3gFkfowUaHBR4vb
Y9v307UcgtcEYiL32xDak+k8GAlIKJyRO6hBEM5Arb0i1xAD1bUjNKArcZ/WAbjXWG2BF8cH02FP
XU7ypLUyTkNnPqpIrcFH/TXS2r8zlrt28GnAr5uzip3xwepW2lTbJkQr+2kdtn3l0RNfCurFlwUJ
BMMRRxGRGKVP8I5py04o2X15gRT/WDGk3rcWHnGALtBAM/1Kc4yY6NKv9yoP3kiDrp8xcRIugWd0
74604Ctrsj8MDonK8HKIdeHhZBOQey0t/X1BKriDfDycqihKkDTQWx+l6vfEnY/sGXZJ4sz7GmwD
F4n1hIoMTrpkLxEQJs6tm2OHcjtn31TFq2dMxdXWV5RyxjGoVb8DjhXPl35hAmA106P2gUY6TbxN
dCSvjWW8C1rT2UTGQFN5jaOd+oZtfN6y5reesQfal5NegH7cMBD2Cc9+sMacSZyHLk+NwUcUbB+R
abXHCftNaAXqE4EDw0e05Fiqkf/vRbyOnpWIjvkCdatZNxe+M+pvhMmT1sxE5oL4HN/2RNdIOdWP
UtvJzjekfVWJ99S5qnwgFQtyStdMCJD86zB07RN1+MLLBfE+iNaIzza5FNqB1GW2OFYgbXoT7oSE
/Ys976VY7AOYYKZsFWD+A2zV/Zjk7mmcJ3aXdrdzAoN4mMUUhwlyk4FxaGN103Qd2izbd1nW8j72
kjqoZvfv0L8xld9elW+c5TQ1l3SwChJJh5F8vlBUbIkDOILsx4cRWRKsFzNwH9qaKIYBk/Qmc5Lu
NLumuFhDcR/07Tdl2fNbSqMcRy80RTChk3ZIdcv6e41XYxeZeQBCJbjPFKlHGQY8wCY2zGtkkzuL
XiqLv5UdALO0uxw2K3Vy7h/JJ2FmUxIm4WtGdUbgMMG3mWmUdprdzQUNhw09erm/vWKmkj5s3DTd
5PITI8DxmkWB2NLJc3aLlUnycMjKZuW1rk5xtrGNbxkZSui2lb+Pejdf5fp9aLs64H73mdUUxoGV
0dyPC1iWzv+R1MN40r7zNlTut6bJ2O46gtDXjJTGQHzJjShlS8KEYkSsMZSdpKM/cf1bwaFp0YBg
4LoS3XZfuZBoYqf7ZBnBCWgh6KZVdNd8d6SJfsDi7rIQK0VTFppTytrhfK2bMcFFVX7s4Twchxyk
uCAsRJvu81SiHYx86e5Ulby57mVthk0JA1aPPD92KT+mCtnQYJVffK//IHV+8gScgnQKCKUrY4o4
eVhGNFbtol8mbtk9cU4k8DZvSMjysJzMZT8zU47V1J3gmAOzdRBVrVD9KDHvHEX2Ljnad4YFIlxU
h6pHZ+K/DiMYwHay3/v8OZu8bWM3v8kpdw9pMp18ibG0QEDLe11/FuX8uTezY4/qURJzSO5IIoqX
YR7jXeNnYFkaB6LVe6NP8YbmK55Banvbym9WIQlXyJk1k/EA3op8kok3o3Y0JXZgqU3dWAiwJnk/
DwmzQ0Vc+1zkcms3mmkKI8KoRdVErJUDYKd6GoRaSRP93rSBqNmGufMb5I2MkFqGjUmb5vvEU1c1
kUqYZySP65GokapQVL/uDmt6zaDXQVWV1kjCnG7fDQesTD6nonvp0TNuCgUiHfVCSsw0NJKtNldE
71gQJDnc7CJH052pe4eGvUcMqk82bHY6fZwtlN8kqdMUR6vSrKFWZTxGm6VhjIirvN2qKdqZKVRq
Nn2MnUdq2SLZZgFgLnd5UDnMBdLkc/FWJqV/cFwY/x3ISVtWq2M9xHVKhkHAA52d2o4akWwZnfY7
38G8rdLv7HiPDtyCfYuYcTe0znsWhkdq0W/O4mIHxrmdxV5DkvQ47gBDPvnALUJLOwdGzepAIAb8
O7PaIzlS+9xPDlToQHLzU1kDKO5Bh9GxJ25QfZ8lWwy7zkMemx/aaMQERSuJsTplZWyYWKutF5Hw
tCjLPkAIVl+crNRQOPMXdhXnBVf9HhxFRw5KRRCRPfMcc49B36SEMUMeYNFCftYTeBYhl0zk93GS
rBkoCQ96zsgB817TSM37XCUsBFm0L8vERqgfX4Vpq4PdWeTd+QNiwjJ6Kpv8PvXH54YimOdHBxHE
CL4OBo/KoaVNz9gnPgQTiD/j66TcnT3IF3skWVpABBtb+5vdlMTB9TTOS0xUrUqHnUKpFuQY/lCI
LDUjfvL2uNY60sfM/otdPS5Fgps9MEj28vax4W5Jhqa/K+16Vw4IJOr6S2HMWJ2Ayxxz61s+jBCt
6gERJJBfD6KTOVfEq/vxZuzMT4Ml263bFdeYQnBLEvmx8oDHOrLxeNJOyYcl7JS+90kTAXIXxAgH
9JNl8TONqEnWAznJiN9CC7faDBD+EDC5C7naUGfuSxcliO89VQOZB64ty40wi7N0P8kWjRkz6+lh
Ho5RZsFVyCSYwyExcOpzjrl0fc5/fm8Ncbknf4PeE80q2BPO2V9xv4P5JSVzBWKDM02fizRhqQ+o
lH04Hn5vBxtitDpNnS9LvDOt0298Mh0g7jw7LuDRZmXjQdwBch+716xldS1NGeaF98E2WwL5iGlq
TazzpKG5w+dWfiQ17JsR5JQn3Xldwiykszvm+Bdt4/Fgl2MTdWZe05ao5ESgeTd6nPBjcvTK+H0l
mh9mzOO5Z5KbjQHbYVg2nV/cx6xyEdPtbR64j0Y3k0aAQHehPX0k8oqwDxE8jwSOF7oarrRAxxcI
1SZcHkQUVkCXyF5Uu5f+Sg018mxvkpAH+zBXW3sOtlHgvNHxFIDcwAUzLoh2IOeLoxlDvSSRVBzg
zhi7AgvkVilvJis1tcKpVt9l4Jt3rltfUSZlZzOl0N4F3kEMrYu2tnb3vjNl9/yc7P72GWKM7D6J
y0d7TpbTn1/XHfltxjKbPHXqlB2V8DemxX1x++vtA5uSBrDAyppubA16zCH2etJo8odCAf207RwJ
V00up4rGU7d+rb19bSbOI6lQxdZTG9+PlnGMhRZnTyXx/e0DXKR/f+bakdhOMbYB1GHv7NH96BT2
cOyJKSKZUY/BKYmNKzMf/uqN6po3kksIBHVgMidQKXbAtAB1eKgbxFfELJZHAkTBPSMoIp8A5Udv
5PAGS/HGrnjaeQTUHYKmQh/NW8jkPi2bb7papQc5ibs6Gp78ERlQqVmtnfzQIMEBD0sNk8CxQ+HO
G+l6Z36lodKHXubzltb23co9TwZUIwXDQx6cJeJ81/gmZXtdnESjGKU/Jllmctm/ZFn80BeJCJ06
IVnUfKApE2/Thd1cgOVjs2FKmx/SzILkNsyvWtmf51S7RJpmP/oVyO46ihto7TGuYT+GSnalpEu9
pSVKI7312pN2luTZN4ertuzksV/RNWlyN4JRnlI6orZ2h+v6pBzB0bFyx5S1VWZfjJiUOz/W4iRz
doP1gmiUpod/mRpi73xCazdLX4EMSZd7GHd1yCJFMC5aLDQlqfEse/PoWCPQwERZJy0meSnK5dts
18kL04s7z+qSq+8r49gS4k5ibBQ84HqopG6fRO4Fx5bSArC26b2gwmh3UUySq5Hk5UXL8kFLyWId
F0hIy7k85vkc8MTuptCrAioaYKk2EKKzSM3sNKH+NkhH4AmNOGXQSRq21lA/Clplm8mrt1CRyBxF
RudZ44cygU3IbFheifh+cZV6kGmWX2uYMVp57t3YEEviWxwySUR+yLqJ60E9VkJ7e5JdzSeZgJvx
Famhafxh0OW9v5oKoJcCoF0hG6m3a5S08RPA6uZu+VSTuXQsC/ifxYTu05sLVOzeu8zreLyP03LH
a5G1UR/aiXUg7tP2pchOheXUF5nUX1tQPg8Oer0VuQXFeGZ1teT0Fgze+8WycAK1ZnnhV0fVV1og
n2CX1KN9plCFru47LjsUx71MVXXw2NzmxD/ejfOjtdhYGGJkPIwkg03QuFC+tBltmQiOGy3b+bmh
vO/iXl3quP5g1fjj0qmQR8/LjauvqpdgzgH21Org4w8hxKoor3VJ/yQe2PhMQfyBFIvPhm+lAFv9
53l02iuCi3dA6s0L9nrY1vTozs1CYhbw7mfTtk9st/1drZCw3zafOOpiXLHuHZ2i+LHXMa6yCgNd
bscqLOkf3jViEHeFk5l3GsIVAVpOcNBaLPPm9sXbvxkrOdz5LxXZIDiN9FPiiORlHKEupsyAaVhR
AiD2XAXGZfcEmxCiZobLoZ4KHH09eMgrxgabeBl7xhDuVAB0JiYBODjojlRx6PmvJLe1Z9Jt7u2F
KM+6que9YvtzHEf3ldz14KjaEr8aZiyXtmjYjOiofYsZOIfOXMsaxanJ2D4XkbXFWO2t1/Fzspgf
xfQxG6Me/mOqYbnnVy0IO/E8FPdzg0nLAL67sytKTx5Ygn3oHvE2erdLwdHykLNKgrIjKjs/PY4Z
YdJlnXxLbejEHlxzp7pjnA8kOAW3XjoBeq+HgA3ZZpzmAj9Znny13QTIu2HM5wxeQJ+4AVHTBjQe
q3dPIn7fDP18vn3gPnoGNP3VMXyepP6keOzSall8evT9SM/+9hlBsvTwm8zSe3iu9E67uL4INv27
wI5An3juTF0uOSuFT0uTlJxxtQrhSzHPi6nTyzCsQzn2/WDiZY/JZvBNUPcE/5LtSp4b+jc2GPRP
fPvqVtwbgkeziI3pECTmCfWrt+mCojjplk2INbsv8+h+1XgHCA28PV/N11FNMhzM5mlsAR3BL1L7
SU4PKSJDZN0bxKicZnvIAJuiegLxvYpZVxdHn50TW1PjYTfYJ/33UjnwuwgYMJaRWRWl+s4t5SnP
6UaruP4h29y48PQ/gv3B29Q7a553mDZs+WbXRrrbt+S1NcG7BoPoEwJXcGnx995R7rmeOeJJwsUa
Op6ObMk2omjjO9PFONWUQbPNDESxTZXVm7KO7CO72JhUs43iyblpUkDwiZoAh7f4LLgb9gglKQ5p
RWxEHry3B0Jbx8J4mVqxdkAAKMcusWo09/24i5mTBQTC0aAKivZtYC95gk4ajmbBI2rg4s5mtMu9
s+8nwB8Q5PNDX5ScbwJs0NorRC20wWZrPrPtBM+QLY+2eSKmUod0+cPYdZ4bRlrEgvVqzQbKlh71
ZJcG+54IFtogbhKWBnMM2TioEscT+vBia3oLjU3D/pSaFnrXor3rnLY8FYA1GN6C7G5AtnfA/5IS
yTlhnLTmyJ1bwUEuZSj9RS9mvwPR/ZugSVQWHi1ctbZ8prLbJ81nLweBnkxPSwK5h2zzRzNuuhDl
DMnvlX+flqQt1BZmo97APFqPPZLaljG2me0bq433NEPQ0qblLllEfRlcHDm9n1DVVaw3jftdOWV/
8IL8yWafzcYn2xZG/cFlYTjE8Ix80zlGMvpUBmLcK5NcPJoDgAVz/D01zyXwSlMKU5CcMfbV/DCG
KcCmd7KpnwYijfEbftE0w48u5ow6CSL6r8+xMxS7zoq+tS4ZmDGZF0NE8CGF3xvac4eISIprp2CU
pjz2QRgVzkI1ABro8iZm+SIsP97HbvRpLEm/ywa/OkwtXYJRo2vIeeyHLWkU+G28YwGvJKjs91Ec
E2aA/7Cx52ZbuX68I1bP3NVBylOB3WqSQiHJI4apNplIhlqdYFOBnJ0Ou7ate2/O3ncJ3KYxb5+z
tv+6TB2XImkyVAuKsZOVjs0lqhqPJ8XBz2iKpP1+ER+XNqWFn+KPLHLMLw2o7SUY0r1Ru5ixS0yx
xt6dxq9Bs7Y4mEjvRgfDZgu1mWAryvR062YiZCLMildMiLPM+WrSojggI3snp6ogyaB4L13izFIq
q00pKZqDhmSflPjpXV64T4vhvM2C6ETX8a0zokLiO9AOQ0pvt/Sdx90cOTws7PXyNn7IbBa7tlXE
ZcyODGlO0/IwLwRs2CHDV57xs/qGRIzbw9ffRKRxT3bEGXcZ1lIIxdjpaAIRBobQnQJ8GWhkED2q
xuWdUdZPweKH0Ma6I5pyPGzNoPaNM0+Pg7hkayFJ86tleUAxG9HVZhA3keYXm9nLxBb+MtY7G+3c
bqb0PmOjoiZ1iTZDWZMRhOXKreEq5yxTFNmOWj5hd+/eZWkiH9xkWOMOUIjr6BjIMSco2Gew2ka4
pseCZ0JkNFloGcyTR0ERXzrzQEwLLQ0CKw59eUJo2Vw1LMdAvqt8/7MLQf7ow0lTeUcwZ41+nz79
YSEvFbQZG4sS1XJg6uIhXQYorvb0UjIyBErfvS5ky18Sp/KvEN+pr5zdaAdRiAcDXbNHodSgzafl
ZLMPttgdlc1qrVD7WruM82dsT8wNuP56810RIXbXBIFUeXM2Bid+kUv6HXcbrRwCmu7KerqX0PjC
2SL6UTTl12oZ2GJkWh9twycxLsHC0djivRUTIt4R62dVuT42YAT6nPio0p4eKwquc1LReXGCD/U6
7Iis+M2e6g/lCAKN4Vp8pCr9atX8NvXQD1u/LBkZLYsOu8yr9nXX2YxmzUcRNyKsPNgBVIDdMSW5
wBz25MmmhypwYOHHpIfAR9iSaZoQrVsLRsFMiQZe6FXG1bfa6786SuQhyXh3snb9K0ECR8KVilPr
k2BQY4svktoOLbMY97ZkhWaG5O900nhUE018rPjvpNGT8FH1sb0dha/pWfVmiC7mC/NoSKiZevJ5
Foe2T1rL7KoGQkOL/rDqsg3Wu/uyMMiqhSKAh5aEIdkw4Zqcp9gsQ9dm/1mqHPECRrCUp1vvUPzM
UUm15ShrHwfE7TWzGfZp8Ny3UpyRl+Mymnx3jzB1i/HrrpIjLt+ZzEIP+OZgeOWGzFrGkszDzaS0
4JCz6EbJ7B3s1PoUDbxzCeKIAlg6OoP8RIpsRkAgQ1EaurnsitMycLVHmwQyN11Iamg6gjud6WOk
jORs7wGBCszMwEtV8r5Bs98JSpGayc1WoEvdDwteSuUNM0uNa59khfHGEm2/HRbkUcHiNpcgyS65
15HQ1X5svbIK8eGSIC1A6sso+zGnuOua0f5CPJU49v5ydgiRou8Sx7tOzyFRX8W1XeM2yCjxCNFL
4pNh5AY8q9CHotumHhNDB+2I63nttvq+pvXFU+NcCTx3d0hUnE0FcDh3pQXZ6VDxLj0Y+NjJsWDx
Rj2zdZL2aPReyvSMLPlkDPYzk7VOa7VN3IYrNOkoCzW0UWF06CuIOEaag+cfiqJd+z20cDZUBtui
2GIkbqBT2tIbZ4PgJemBAJRjG3vO3mrz4OzTMAYFbL8KVGn44az7YnSMg99RwWWWikKTSD/3ozWV
ZFVSq1zhsvMTs0/ssvGeOoE4RK38ofzK3Gc+kkEzPZYp0bVtkq7LBjTCJhjPLKD3Q9GFDttSMlQG
5qOmvlpt2wImiJHQ9s11cNu7QUXdwcb05Qx1ca8WjEF6wbCGBo65IVpyfH3TsHMHkOtwMxMWr9kk
Kky982ZuFXIT3zWibw5JNNIvF/qy6MTa1egydhjwlvueM4eepjs7Hi/d6KHdLAEekGjGSF2lPSFz
zTG2uqMdKIsdrmFuaUgQZYWBCiU0edIe8aFc2MiuVtU8bjcmKHMLDsMsYbdi0XocpaDoJBx97/fq
imqhg+mwPBourgqbXdjWIhBjv3irJV875X3bmHM4ELsEwszDpJl1bEFtPzrnw3sc3FqA16+NbDdF
Qh+8CQVJMuCy7pUN6ZW2+4xtat8MzEz8cniOkQq+lAFs2pbzpkijPUcCYNvU77UxfEg5fVsRA3Bu
YJxmOILHKXgnl+yL2SdH6sKepTf7+cPtaze45J/fuH2NUCTFimBPuIlyY+80DKNvaMkbGcmTsMRu
hMvbF28flAe/X2uXdIcWn1mNRDNSuj1nVtaejcUk3/X29z+/SO5Fe1asXQWVNp/e/qWOuM6SjiF7
6Xnsv0eeFpsoX9Nk1p9WVsslqlkm8xtg5/bKye1wbp+KsipPeA9YQH6haaphRQr8+UVvpg5N3eyr
kSXqrPj14LiKZ1xX6uDIWoaGpcPb9/78B0JFLtvWxt9qRjJ/HK0ZE+C4uR347UOy/rJeP1wHleLH
0xAMSwsiYrme9pHbvyjzGY4HxCjGqi8qB8R3o6gGOdo9AnwOt+/dvgQEsD7o2HnBD1byBI1hQeUk
lad0WDua8EsZ1rhgj0PEmFWV8Wd3kVgD+dE4uAHNOn4bmtWrJvDMgwqz4IpC8nBT2f3/eIDXv7fw
QNN3kWz+ny0899/H//GJDtrPDp5//6d/O3g8819oYC3MOw46TkQPyFPH77r7X//T8IJ/eag+yXdD
xc4fFt/6j4NH/kuYWCkFfVhMPO4qevyPg0fg4AlsGZi28OWqfPy/cvD8pkB1GOHaDkp6m6AAbJ+/
qyfNwVWDAKd5mkVcPAyi6J6jNQaafKCR2JrdYkagFgOyrPAakCgOH78Y/d1PJ+2/6K9vxpw/1cLy
dhR+YBJn6nMu/iImH7QwFuWb1akqAoXTNXoZgvJuGWbzXi7cPHPZ3rVsmgdKSDdmJxPL7sc8NSiI
ee5tHFahf5KE/yqavh2Ss0rBPRiMFnae32SlrYH4vcHie7LmZsBlbXQ70S/mtii8b2WXiUdCBY6q
1l1o2/EXR9KO7SW7KtPHCy2N56jyvH1fjQz/pYxWmzaJwauNvxIWKaHCgBNiKyJo6i5GDhdJaObU
DCMIFsuMIMxP7/7hJP+q2L/9RlJ4XG1ImRFl38wwP9k3FCh7pBqw6ESwCNI6J2R4CZB1Oia0lQLn
aEVtGup8so5m4wDc6fH3bpFqNNCeqlcwStZDZfkfIsZG+384Ni71n+TifxwbF7rtuPZ6k9xEvj8d
W6fBCIy+h1UjHp+jkc0pFo8TMTFzGIuA9L2AMfts4xsKmMQW0io31qhOhZtMWzvKl4fSeIjF/I/H
tVoqfrkwsQkLwVE5q7wYkfGv4uIMvmhj6RYJc35SHZIoaNHJlrAk+k9mde1kt/nf7J3HduRKlmW/
CLlgkIZhu9ZUTjIYE6xQD1rDoL6+NhCvi5nRVVnd855gwQWd7nA4zOzec/YBLOFtJxzMeyPo38qM
lSNzlWEF8FtcMygm//5Q2f/qPOFQuUw+HGnYyPotDwn5v76lsSHNLvCH7mDGogf95GtnZ67EGFK7
eqiOXuaMQZpgT1WfxvdcONsRGwNdP2gTWY2mSfeBsICocqkoUoDqhtQiayo4knSqv9c9qdKdX18n
E3VaKjUqVYl1d8ZBXJxOP1nK2uUirnFyPMTSto8gJ2zEAjNna9C2I85gqizj92LOz5aaN4A2KC5W
g9CwLpsjneQPhn2DFpwJbj4WLA2bG24JbUc9abzVsMnH8a8Ire9WD4m3HFy0V66VI8XC0b91POBB
kzfN5gUSB0ZD3v/94TWsP5x0ywEmyoXLtcWJzHz0jwOcZ54M4qxVB6NXwGUySt+Bf65yzzsbsVkf
Y1Tcq6SS3eMAsmJgYnieIKQ8xmH+qCnYMk4LxCEXWnD2uvpXndH6HCsO0EjoY1jw2cfKR50/sTIn
JLms4mgfMdxzfKGSOfjMHFcrP/wWf0IovXU6MEspiJo79Yb1mEjj7o0YS8LG1W9azWbZS7wgAOiv
HjsPnoMZjg6TRRE+LJs09G7Cl8WxR/O8VU5xdpv8ma9R3VIkXYemtcW9s/LxKfQfhpWrkPRlYq8D
F7xPDaLfpg4fyGikNI2Pb+abTURAbxyjSNd2C5OgpBS9FgIRnV001S6c02ko0B5BNifX1iuTq2F/
H5WB1HoQgGToHO4mkC9HBrgN0LB4x487WussaA5wAi0oT8EmvtA8ai8OVu4b8eHRlVbAOjOC4CmL
30etUQeGNhKnxTSize7EjXKFoY3jDcHHI1IgCuhlLTdiFjn2YVUfmfO5KGEHxKJFKY4M7PGm1SlJ
L7YfIRUhj2HUXFgwI1ScRsRyFjrytARcocxDQrJp3nWvsizkafmOnDSkeBiagr5uw6rH1D/s0BMn
Fph0mQFnXDCwH81Mu1FNzbcuDo8Lo+rRqyh6u608Z21mXkKRRE/IDaMnPaYJWOjVzUQYt9e0Sryg
w/S5Mst87QzEuhlOcLFLPiPLtfHWa5wtBlUtJErjxXBj18JFWT15ThQfC7PGZVu2X6M2yC/NgIVw
9EDtKRc0RGIPp9GVPZ18RnmS7LKt7Cy0QUMaX6x504y6CWovvOEk83eeaMN1WAgus3J4jvscJaEt
oodBJzEm7qxyPSk9IhGwTo9dSKxHkUf6o8+KKIri6FiN6ttQV+OjAoP32LXZmwcaaVKteZjEYD5b
eqWRPIaobr5lWvo9nwYOsii8h5GgLqdsvBOC9aMKPPdh2YDniI6w5mAQzfchLpW/H0hsPgcqQ7ld
7gtjEtG4Qg301YrpsjzZ9PSImJ3c2npZJMEJkQxRBk3wBFogeKLdK4/8SFCazTepk/OAGQ5Xq3b2
y12WnocBUttTY2b9WvewMhlGErwkeQhsJ7HAEBqW9rxs9Ng+hek43fT5GeAqFAAVmBBmeXUb03lc
Ni2LltNojT+WW1ktpxsfD/uN4NrcdJgtohDl2rwZOv8Dj1m+m1PYVo1qB3QxMTAyF8FrDb7hhAuz
fIS4Thdp8NqXIHe3DLDTRSvBHCNfeRMgaAFoNT2+VGwqBb0uSCAHMs/Gg7Jj4t+dRm1bRdCT7jXa
TTXIW+naF+vBrwDmELETOT/7KIle25GTWO/o4AE0FHbjrWWRuUdhoSNTleWiORp+pIXyHuGdpa7x
VWYmOkYoi2p8U057RjGzd0PKJQ7CjDwnM3lsSYT1PXsTK+JvUp9GOL+LrYYezVZ9erQJ+9k2fWuj
e7AvimhVACl1vU/g820Dd6J3gPls5VX9uGchNtFgIM+0ixNx1MvoL4NLG+qJnnTaWSia9lwnakMC
yNyTt5Ci18o3GQ7upzDNvrYmKBGLi+8hi/MV5AV5K5YYHp9Wst5le50w+hkM9xq3kLK4dFWPTpg/
RXp/9wfNAfXhIRS2AVt4gthbcrNJFJXBNQ0j9ftoptakEcJVr3B8mkeCEXvIOO+2Uu2j3jqbuCoR
U822xCmV5n3kXK6bL1LXyidGqltmTvD8IpTVQg4vrtNHe2WfByYR+ynlXqbuDh29uVrXD18tNBU7
K2puCksQUEQuEriiN9ZEV6Mpe2BmMSkliBsOwgxBTXr5R5BOL0jUrMtiG8vz2R6AG1unTbbVvUhj
ab8OBdF3Hi2TM9/fowyi/twG7qMLsXqV6D41jJFylgzdAzTSGjk3ihamwvvcz/OVJVlw89HoV2Sy
IrcJbK8WgmWpNfEd70DNfFVtyxgj3GJYjDuTQkqECGMwxRllaX+xgq0p8ukmFCadItbA1R1g2VDs
NsLxIKM0AZRS3iZFB4cFGeY/Ys13FuXIqR93YUJNpaAGKQf/DjdtHSS6/ZIE44aauQ6VRWhviFsQ
nQ/F3lOduxntYHqU1VNtx4QaNlGwc8uh5N/T+tdbycDaTWc51MkxHId5IBDpg55J5+RhuYnimDAy
AGTJbCQvZcYMPGBkHcvCu4TzPAAv79CS2kJVzT5NTedS7aHZ+UOXhKLofRkfTFVe8bgUN937FSKT
ByhifmFSQwPWrn9FcYFPVad4qrXk5SjTPdnjBC6ODi2d0rg/kOQ4PNO0JdXStRiOJZC8yQAUprdD
/Vgrn+Sy3LG+FYh1PyI3fOuS3saEhei9xxu1oYoI/2XWNVgqINoFbAt9ob1sUhsLWkdZuHJuVYda
EgVwDgFqpTWImhLnUQCL2WuIhMuyOFZeOcLPKuTGjeN4JV2/Pi5vXmuD5qlU3rUgQpemHPpreyxI
tFGRfvWyZD8FGQQw7951CNSirIuOZks6FbPl8IDs5aOa5eJtgoCPTwZmsX0g9mKWqUfZeQgHOF+x
8vF6gXhRZN56ZvWQ1h2K/QaRhVYeiw4WVTf8qu28uPaF7DeTX/9VTpLouYABPLbLdTZVR5h2VFoD
TJBpYZonBrV8a/HlIYJCKuwERJOGievS2+NSqPzh3ehKExIyHyGJMgh9WqEdDXrEy2u0vp+v81xU
e86go6lMe+VNMXY0I2i3JhrdoMfZMNClXnNd8WA+OpcM1avvl9qFpOt0M9WEeSkUPZwmxoZIqCh2
fqVWND0isDUiKFRG68l9jUIptUZ5UiUBuiEQXwLSCODpZumx16V31VN9rySZc3V1RnfrFqF5p3VB
24S07kEV7/7UowyKvLuh/BnES2e4rwChzvY5rhs12hkZv6pR/6u20fD7oxs/1yrjzY3mtw7rznoS
WUlgYFusQw21W9x25RmtpXlPbX66rUoYmtr45jQuc1Mziw9aOBAKNN9UqhsujCwc4g4DccsYhXp5
eFFZdkw0b9shUblKQprOpWPTCRsd/8o01di4RpJ9gWPwSPut+2W6SJ8b/SprwCSGRX+vznLnbEjP
PnuNUlu9M0CeCX4g3BMheTkTeTKuqslMtnEakf2+PFIuf6UgXqKxWVkZWW7p7AUE8FpulI57Av1N
f3bcMaDLzDLJqg1uav5PTxhYzfpS30V29rVmQXbuQA8Skc7esnHDDu2/jvPODgqNjiWQ2LOH1g/B
twUtiec1UXIaqlbbD5P3F4QAGIP6iP8uNglZdYzfmzzl26sozm+iDpyQy/JrbPJVvLH1In2QU/Sh
EzwLvuImWNI9WdXjkDqoRm1GnwJymZ4a9qGigoNQfCyfl/uUTY8nQNq0b0pTYyqNs28aw/p5zo2U
bVs9LrfIXSVzWaIqWW4GB3o67Y7TON9UThZtycgs6Z7X5hO8ZvNpTOAlJil4+nCCIFtTbTlWKD/X
JFION8RyF4X65oXM3jXDxrMrJLqwscoO1txyqmtRXTCnvZKw7JIuL484a9yNpeNb1oNQPLeJ0J9D
FNBWwxv0WxJbi15nBWYEW0pTwL7U/POR+dYo3QPLjeIiuf6ubc+mE61pD4JkaPyeun7qp2JCOj3f
dkvYHi4VZpqhDiqOYsKBIeXayFIa2RTRTpYWPJuKau1kDvJchgPqHyZ2CqEcIiI2RFTAG/u8DeEi
5Pc2oMXlODNkjtgOBWIoRxwcJKjlqrLxmqnu5PIjOjMv71aEPOJGKb0NfxGf3TAABddUN8Ofgp0R
2V80HRUM2Tv5hnnDccideJtHktZhkF0MlX6pC+e7X+vBGYnJQfdiPPFZdOkK6HrTGDzpfUyye3Sr
a5YjrXFnhneIhboNEW91FBavndHK6s300jIKSLvX0MsMXyv6ruvKiN81JC5iIq4vjqM77myqAnCP
maN1MxOU1kPET9D7YU/WN3dyD73sXrU8nHt/H5mOCAMQJ5xFUp6BjSBVLfb5TKUMJXKrHg+YaNBV
Wi1GbO89nEeY1KIfTX1dRytSVgcDVWWQHo06fExyx6e1ywzXwCkhcvBbfl8QHzgGF82COug2G1Co
J0S/3wr1zDzf3yLex0A+MKsRtSuOMc3ptd0NB6ycyT7tNHFIHX5TlYjOkV7Ua12qXzgW1M6xk29D
MpUr3ZUIDvHo5iDb4Jjz/abOkVIb8amYBKkpndz5crlsiMVx6tA5iNj71Ux8zlg1+8p0jkK2xJBY
9tPst1m1kE8NkMWAtelaSAsWcIfJOjEJhkeNdogd7VmbLV5F1UEELNLvg6eYxM/lnYwQ8kS+6XDI
tr4j0VA1OHicEaGJXQe4siPgwwyd66hjOVRk4i8ULvRWcWpMGuO2JpgItEn1Lfkw4zJ7LHVYyHh6
SJykgkxMXPuTC8cDl6EZy214D1IL7FXeu9XBxOfa24OFEn8Ojh08+y1wzJtXgf+IWo8KKLq4PA0t
1leh+ep45RccsOkpKlkC45RF1ev18cWomnNDhPlT4s6zrxy3al6UGAutq5b6b3WFPyuqq2+OoqWe
OqQ/NKAS1qTM+wRuIv62uYawaAeW6gr6YKlJwcw1w5uWegQJGfWtRbi/a1rtrePyk0es2gnoltuy
ZPiSfllvDDHrW2qf5hvt+v2kP3u0KUtclI1blk8R/gG7HjDaktsNPsplUe4YqPDGVQm45QJA0GCx
9KqLVr/opI9uOIUb1kIVB9GoCQBt63NZWykE5rpaC02HV2q3X3MKR6teNqfCGMId1z2uX7b+YKbC
fQwpUOea80j8eGeN+rdS79Er0jI+A2cZwdfmXyvmUvukk0/65FzJsY3WiY1LAWMVOovOs3ewZ9tt
eqcXCvyeyHI8S371UFTRi4sKRJt8eeFbI23Vpp5Eg9LdyoSSclxkG1dNztlK+PUf3QFNnOhcPAvz
uBFoxqs32uaRiQLYmKDfJA3vHk3rk3RwrhRxjgx+fIP50G8QKvcrfUQoJ8MaL38U02PvkyehEXOV
D1AUBWA8YLJkDfSwHxoyzhXnNES96qErmluiZSScE59FmBBz2kj30b6k1aFvKgN4O1lW1CZIExiQ
tJEZG8w0B6EKxs3MhfPvTq9LMJNN6XpaL7sYr0sQ+eCHo5bgA5UCd9TvRe7tgHBaYHMbKU5llhqn
sGRNWaK4Savvckq/I6iVp4k5IFYWw5an5XZudKshjMLjEmFWwt081fNmublsrCUN7L992C+df352
73rNbuzDF2nke1H266pzPtykUuvGSg1n65DQl415cuiqDKX6/AQqU6epIBm2ssdV7dVI5ubG57Lp
YrwV48+QNbiJgILJGhwCFR1TDTK186BKujVAtJ9yv7wkXixP5JSiiikzQPtDsNJMsJeZUtppMh6a
zCOHZdLk1k1ANAsn7HdBEE/PfpUBvPYnQgP64Mnd142fvURu91rr0tx/BpINuKuGujbOo5g25h5N
gvuiatoqXiff9SEr0COPxX0iOSMPEKzjq0T8lpx6U463cIzQD7iIGQAJkbYDFrrqUvrqoY6/Wyv5
4ghu5tAcJ8vXqGi3iF+0AYMvULkVxVXrZeDCVZLL6RXTz4W4OnaafbSQRyJ4xq4ZleMXo2+9G3hd
cw90p2ShuI6jidG4bgpWgKO16QpJWTelsgJKqyDPqblKtA3nSuV7jzN5o+m5x7OAuZgDYAEY0oac
ki94+GtkfxQb/KjJNw39skuS5jdTFNpb6eHlJqJRHtM26J5IUJvm9kP7Y0gwbE54XabWepml1Xt+
AvnBx576VuT+Oceq+E0RALAGJtjdhixMbwzRLJTg6gPvJmqupMajonXhDtZHF4RPjh+5v7Kw33RY
Aw2uMQ8p9p9LHsTVqtbHQ2U1znfE8pKll833qlNIT1X47A00dDoMf2sW1O6mCLCMIoIj8yGzpoPy
vWlPEnm2GU1wJxOkFkpzEwilPt7r1bCnxNGcmhx4Qhsq5xZUAV6vdE43ABR8cWu8DxAErA2L/b/M
qjmwoHSORNjEq8DNHwg9FneKbaeAggJzFG8826zgFk9H3fpqO99yK9pxKmvdW0uPdzVkEyobS7Vb
a8zvIWuEdaxYBQd1Fq1j2RV7C2Oj44+EojMzfxqC6xjb7pV4BMYhzflRg8M42l/zoSWqIwLuMmgo
uHTjXJolB8YT1rGPB21Xl5177evsKgGIXARwItqDw5nuZHHkmnntRKyejMz5llhMia002xSzjjHW
oVEZIYOUGOSqctSzahiMmwBK7SCnn8i7ugM233ilUVyFMxICL9Zp4M7iwbjGcQD5rrmaMuk3ca9Y
JUz6qk/G+qDU+BGGLVN0NHe3pSzl2eaetpHzLPRvlUlgRF6AUe9a+cUpEyDGZWie0gix7uxgUYbB
OTbUdD2D6Q0xVn4wxh6QnxiPTu6xBko6QjENZa1cOaIudJVBRog+7QQnGJeIFCmqR2A51eGm4Pmh
Wb97rZuuO9pI1airM0KkC2VOoEXiw1XZw+K+CSe0ajnBR1cta1aZxZBW96QG2+PH6PU3L/d0ImLB
dnB4T0C6v6ST7NEqOwjVY4fsj/49yLXiUVX+xQ0Vv8AeW4E+0LJJRufBKxHrJ4aD2jBoHtChcWrR
sbF6Fe2mogrPbaSeJweOgbR/VuawzW0jBierMdmOwRVgEZ1X6i2VSU0yP862qjfdvePYwWbo2x96
P4bnSbOjTdMNxaE7FDNkEFmluoYVHkXQey6c/GtfSXtvjrW50csy3C6VgybDJ+y3cIMR7B1qt8+P
XTLH28sK2EXC4bAsCxW3dD/qV1xlme23D6PR1aexS16CwYhuuEVQHLVi41QY0IfRs/GLlcXVx6Hg
sYr0DMM5aFa0C0cWniEFvV4pHbQ2y39KxeU7V3tm4fAJJzPOv7bTkYyNkzKt6OZo9JqZJIHt1Wtf
xyvGTMil8/QYNlwOzbrVsElqvKgRoL2iGDDU01VavjioRiU7wSJkG9CVwP3J8WNi65xDVHJnVXiv
iJ+qfWXgFydnzXx1rXHDhYc/KlsburbyOjoqsXEe/PhXZ6bOrkxjDdjJczRI9QUu5Rc1hx/D78v3
oeArtmAA7EvCDY6BCgnjoz8/wmR6ErGDDZMQX5SceneDv0/UCBO/uLUuU1C6R28o3iwRhxe7MUCq
54a3TUvfRMreBJyEWvKEVM/cRHKYVoYZ+3s93CtsmN3gHiLW/+emDaETe6NzLpgz+i2FIwiYyPBl
UF1tTVenIaRqahfiGoXOG7AldeBa9fY3xqEgGGqYpxaipuFryIb6ksHZZ0iIb96I/h8tOYpwj8sr
TZOEwokv9h1D78mKjAktUdLtrQjZN9ONizlvIlw2SOPUGXsuAAldAqWgLXUCrnX1yghDCf6vvR8j
iNeqM5XU7ByYOTaXXvsr9RGjN8ov76YluwctgcooP3R7tO+NVjv3iaJ/2ycfkd61VzcV9cUmqNzt
hc4SEc0bRwSNJOvEdiztW1VNsyGGKFafwtmZiKrsHAYk7uQ1St4Kc/950AwWiNlwRUY6+2Qtc5Pa
jho2RhD9cuIq3anQtk6Onsqj175lQUHnAHXdHF/QZCuHgZ1yK7AFKA3BdCKEu9z6lCxWCPiGE29w
OOUNXYGV14jdgIf3kLrxaK0NLeiOMXWhuq/8+lCqpkLPaA+rAi0FyQyMLxOJFAYjYtnfQluKXZzS
iO/y9tUwo/6Q93480tGmxZTmJuQfSJoel+SkcR8Wl1w7W+WWy07KLxgdSnJwQe2OBXP1qpX5zZ3b
1NYgmituHiOwCXOJucLHOaKecRTJQzjvuZH2KylYdOdt7xz6FNGuAUmuq1Pu8/OrU3TNBYPsXjKN
Pde4MwhhTVKgohkrhTCky+qyAvXM17xOGSYtXd9qlg8eKw8wGLZDfOgz/ZoghfOaPDt7PSlxlY7v
m+vetDU94VCMzXDCFNO3EAM7K+TMe1EiuoKQ0T98cyKdtHfgQk3iESasWmPFL9GgJMO6iap8b9WF
dir19GsvjHCT9N65zEk0pWvuvnl5umK+f3J1M7jXraBgN4znwFYg52MX1bwpf4yhVe9HH1+0Fhrn
kL7Rx6AHm8kh+aZmSnoTZeBfcR8HTIe7LVST+tQB1xduIb4npFNMoGndikloLqn+kf1U09s0qOyQ
UWPYq6xqvHuce+SFkgDC3PUypNQTusw4CVFXD5VeAEqrt2Dhym9Dp2NLUT9sXHUH32vGe0l5mtLC
PSpNTG0txaXlfFjODF8v9xZTjm3ZpsXGyDL/mJJ2tebk5oxvklerrvS1pJyxX5iwOStTPOj+SjfH
loRQadKH+tqFLXpYxg0CnvL6EsTiTgMcm3JOP6dj7bajssWyj3bnWkXNc5dk1rEqqFTEA5iJri6G
N4wJv7Rm4q401ffMM41XHLXeJp+wFi0XYSTMkuscczp7aH/0yFKuQDxxl3RVsRlzOpt1bGhAw1z7
OjXuW1gU7T2H63wNTeMtqZ4c+v8vTmJHd1g8VKjzSOzD2EMm4CEhtfqSPEHEGwxf88ZE1vR7byIO
9/dNfEzIrKLIY6wjUK+NYu9oWp47rQFTVadlk+f9u6iTdDMgwViIe8ot6dzrqY6xb9lNaGuDxLlS
bC5Oy8aes4jxFBS4P9iD38boUbQUwPnJo9qXRBpLm2Iy5ZI54/j3fo5/dhXU2C+RKKRHH0n/Ke/J
EVw2npwzQJ3qLOBnHRtT/UzarNrGS3xwP4cKYxXKT8ueSDDIa57zHi+C2G6JrfzUxi563crlahTi
N97QV4YjOCfPT/9F/LyNmhxAE71aLD3FaRHXLi+47H3eV2OgnLCnHDIWYNMaJIWPhaB/W56WLPct
T/4t113ewucfLy+YlIizEDO+LSrcwun5Ij5Ft8UszQ1CDY4qooxN3pmY8dIcBsscHEvvrjgte583
/VBjohq0zJV4xuf9y+H/477Pm5/PQ8WNO/nzldPAJkxT5oqpPV9g+PktLrc1reSrjJrgxMmPr8SP
rJNvkX+XEl9grls7Q5DhJfu+lx6lw5flCZr1Hf9ceRzcoWzO3hL3O7+u+zsBdN7153Te5ZFlT4Sy
AZ/V/vi8a7lfLiG+86bxZLMf3eL4+XLLM36/ZjFQ+LNK9HOLHpkKXnuKZ3nysrdslgewYmv4xJS1
jsoXj+bnsS1DKrgdTA08U/UMuW5OzItWBra54/I1/9Zff36tabLr5h/V8ksa5ujqZdPNe5YDQaCa
onCLG3/AfJUPJ4PyPEU9bn5ulvuycGJlCGgzTlofk0SKCn/5INh7s9OyGV0shkEC+OcwyfzVizuk
TugFwPTk5NSj/px1TbBLzKTeuU5ZrsaIcp8Ha15m7t4kjYIg8TuxcTXxDM4eGOHAEE1yYVXB9w9f
RZ4/mwklWDxOI638FaVzYH+BQHaAsn9wCTqzWeKLRGDaQV1A6/A1jYyHzIiBp43wXjzWOzTCX52C
f5i1c2eR37SWF+9yhFWXN9Yah3ewb0zzanG6rVCBXZMAByBV0Dejsh9aIw4ugRXsiOeh2Bz5F0LW
w5PLG1z1K1CZ36nF0SunMbpCAJaUPt8ML4gmY9U0JDu0sNKysbKobmLqTIlRKZlpH33HvPqWhXta
XYe5N6zabNU4EMpd72yBwltTretmHGCsSG1q1LuVEtgz+rB7XoUeiE04yh+l/Q4oxlkXrXdsguQH
V+sNTUA+TwC1WMPpCIbvxwQVSrMyvm4as3L0iD0p7Vejd79p+l5v8H0ObvtDtvRZRs8lqUvQL/Ab
UtRnHIIVGiwWGMaj2R5gq3wdqQSjpq9vlW7b18CPvlZRlbL0SMVKGMOxQGwR07npMtaWvv8YAYwm
tZupfE6Om1u65drDYk4sGd0cCjJg+7HddUer1YZZjzKxdBPwiVIJSJT0O5Mj17ASO/mALrQA6gR9
hXBHZhv9c098FM4MdAtXZsYUvyQHsun8p6i95QX0vwJ+hQUPCDeFzDatue5Y06aNjMm8CWgEOjQH
TbEnUhNCUVUpOlZUJQ0juuIZfRlbA6iK06o12ohnSlRXPnuzKsc5XYmQnp0bcfRqT5A9PBn4EXOc
dOZfANjbiTpp3NDgZoJ/tGDWrYQwDv4EMgpy3B5GWbV1lP6dBUTDT9YQ9YZzO94wPyQOkwIXsC+Y
SGMLxagsou9R2Y8rNNEbFJL+drJdklUy8Ywx+6fv+Bu7P5UJnqi65RirGgwsbnwSzPLM39eDdSB4
bVjrKHd2ulYluzZsh1cjVdCHcNtvmSUb+zzMMX9WBYlPweDhl2qt+zCWqJL0/Dxh8Fph7LPvUy6a
J7rqu2leNix3BWTd16oXz3o+aoxCNuFvODAN37Cv2dS6RzcmLBBUekrB2yA20R7cu6ZCctN8X9/R
V0TQafv3AXXx0WORuCqqnB+oGRG/6NiwZArLwGvNjNMq8yfLyaeXEMdpUccFSh+fGQ8W6p2Hxg9d
C3olkzYalYmmuw/DGN+6Mn5loOjuy6YdTsPQ6C9w3SKfV4or82clTY81lt/fXQs3bawHDIXTrzSK
1Al7b/QY4Zcka25nlr7BtSr1Dq47zT8TLXoOcCmHlnkpaMzKzu7O1WTTI2hJ7MrcZ7M13edBRHiY
p+5RV8YLKM4fIfRNHiJshxC9/MGx2pqFuuiPUiQmVw0S3OpCDBuR1eU287D1WI15E6zsuiJvzwi/
vzHfSWDsgb3rEFowXbT6ixu/ZWUsmf33cOga8u2M/o7QA35Rh39eSI+pU8m0MNWvFWEpV9sYrWtu
IFcc0DXsHG2EMKVim1AjZ6bfuOsoCMXFEtZT1c0GM7gHUB84rwvt3Rw652q2cgZfZodpqqBfZuFA
ypwosewRa4kYL9yiD/81psYLyorwpaU8H/pt9ur053FqvBeySriuJO+ZGPuL743lNdbE86K6qWqq
kthAT8FUHzqHf//vlcVidgz8i5ZcorpygXy7hnB040+rxdQZgKdcszwkQiaHvqPpPdNsV2gGXyWi
xZcha2pimcadPYs7BqeN/oe3YPwfbg9JZgzGEWELnUbgn3ktnh+2KkbQf8gIt5W+wpYWcAXQsB9v
GMg+UoP5OYKAcgfUK7xBVFlDDhRrrSy6dVOZGcq4IDzPYlO9E9lDJ4M7BvvpyHJVh79UglBAC/Pv
D9ySa/DHgZOuruOeQIdvoXr/V8U7bobUjIuBA+e1ZBzbQh6Dzr8Jc0L2XqTW3u4I2xs6ceycMdyz
bEpIyT0IK/ke9SPEU8v7NmxJmQ+/O4b+BsplpPhj/0KgYhOgWTMFphrzCOEW9h2G8P+BQD/7eP78
4oEC4iKQUN51+8/0E8K08MwIp+BSlzN1hw2+gbzHhwB+kCCoPqLKgM9NPthuSt0vnRNxebCuceu1
28IorC3a/ksvv9tJXB8mR37x5gpIFZcf/PIe46Es90NZ9GsokTYuaOtmtan6/xawX/83KU4kjPB1
/vcOsP9VR1ORf/tnA9jvP/nb/yV07x9ICoVFfpOlG5y//+n/EsL6BzYciEykaHAtdMj7+Nv/ZZLg
pBPnwzyBrjOAe9xJf/u/TPEP05CSdqopBdc2+f9k/4KD968nJ9pkrkkCTxCkMEFKxB8Ol6xymwZ8
Zn+RZopZsmopfM2bAb0CaDbKggbw83VeBt16WRr8tnfqrLN/781+zWhK30mEDqBxJsC/aEAiSfTG
7rTsQdTPODd/r2HVf65mP5e0y31u1rNmXu5k0kDwghEe9SGGkFaMdyipAVnn8xJKz0VQf2EIvhjU
L3fL8uxzI5Z13XIb3jBLvM7K3sm3w4tFEtepnpfRIcp7VtuBxtauQAviKKOOPxP3l41RtQPytAGw
D733/71rpN4PkiebbQBUm+S8+eGum/q/n/kb258m8QgphGWGY8SUY5YjRrRJdcBujrsa2cFque/3
w31F0Tc/gcrrYRGg0sTW2Tos1j9vpikT+VWuhfEJuk0C3+CUT4mtr5ddcudhqS27y0ZDp38CUIQC
3c8VUAwu4+ti/uSfG+HMHz8QkuVJMn8b9kRLGzEeCkXyWWhcU9twu7jUt7KZixsIUkR+WO5envD5
rL423uze1LYTRmpMLtXzuBRgQM+dlj2mhH/vRQo7wvqPh/Vo8MWW9NJsR4vg7kvVnJK25CAtT1xu
G918IP/pIfO/es3cnA/t2M78kxEawR//vfz98Pzmlre0vMbv/7Tsfr7P5Q+zknBIzrVESwwYTbT0
lz3Nao2TCQTcXC+7y53LhriCrwy4xNPOf/G5IWr075vYUcYD4uTfz/i8//O5dkM5qADaqwlKMf/B
3nlsN46kW/eJcBe8mRL0lJhUSpmScoKVpgTvPZ7+7ghWJdXqqv7/nt+BsAKGICnCBOI7Z5+CSuaq
xQSAfli25eLbxBHHynW9XPi38+92JZtxDXUEnOfT7SWydd3Px128e99/aybeLyRR5eHjO7zbU2bP
PFANOlb42xd4t/4/fPh3L3jXvH3ody/92/Vyy48f7eOWGMNhkWbG1mHsi3KJgHmJ4/82+cdl1/Pi
4+o4M6h0/ut+UCD8eUbNTga987Zz2arasmEMfVn4mc1m4uGSS9rtNbetP+xWrrCXhyiurIMr3OCE
guE2Fy3GMqp3sx+WlYzXQ18UG/5bU24qV8mWnMj9yl3eZi1l4Aoo53O5O9m0xo49/+d3lxvKiXwb
y4x4NBszQpP4PHpa28OLbA5JNKgExS2Y0EbGU8SArG25FbpLjwiCRAzhyoVy4sIUxKUsV8mt5FJQ
xdbiOwtZqW2dwA7ulGQ4yVWLSlbfo2yqVpiXiKZ4g+tucFiphJZr6TpPQ2Al130phrlKTgTPB1vk
qdZ6zrR7TyGHvrKnH3FjvgaiMpnjXCnApvCY3v9IETXxiIxrcch+zaMqAHXRJucByZ+rQvdHNz4R
V1yRrI1xDeU1ydCGE/40lmHYFtx3qMZr4LCbGj3q7VNev8ZsuozXxU20QaddHAdxHZdSGTn7j8ta
sfG7TcSdQb72+oq/mfXaiJHPD7v+/9gN0VA99Qp3L/fsyZutfKdrUy6Vu3HlfV++wT9+klyNj1Ey
Y79492lwM28rff5Mx547GcND+dHLp/woW534KrdlH7e5rb5tc1tW1TY8mdv83+2W2vlf73rbxX/3
NnK3t3e57UYu85L0NU9dbGGixEE9vjlCDG6vLblMznIHx1Shzlu5hVwOEJlo33dNuSqR91X5mg97
lLO5vEPK1dct5YtkPUW2rutv89d9RqaynhUL44HWpSsYJ2dLr6yTpn5D5k6BdoGcyXAbvQuk7xPa
5h2DayT00iMF39WuUUOpWCuMHvSzjcAmqn6kAzpfd/bQI3ZVt7EjZyL3JvV2TZ7ftZ6HMqLTdl6F
ZS9N3W+GGabrKqZW+s1WiB1Pq/wwusj7MG1Fvul8ngvgluh+iJFo65/JAhMWcwfsaOPs2vh4wEQi
X8dsCO4d5WNcP6mOYu6isn3JYuUnBPB4N2u9tykX6xwCcfITfSEM+rlFUCJ0Sd6GEBNc0tHO7IEA
ZEAchwyUps2IbFtHP9OgDOgS23ujVToAReMmAsqbV1O7wXs9brHg7KsUKboSv6WUgjFTlECqbfuO
R4QIVbLwv6fp9xk4K2rVtDjF9MjXPBaDYVKfwZNPZ5KbYdi0m5K++3q2ncdhLJMDeHQvagy/LmuY
e54ybcxuTv1hjD/bGuV0OwRs/30QsquoJ7V5VlQx/BUnd/G4vJRZ/N3pFmOjja9q+4iX4VJTUwvr
PcTUfFM54jpnMbrYgLuu0JGsSBBIsVUyptkj6l05C/HMDKBle9RJHL16o/uGDHR2y2/lCMrNhbvO
ZRE15RwZD7rxC+GpccyDiMF1xwFnHM2f886+g2v3CkVhWvdkdfTzQ0jCQKJXp6Sa3qpcw4tKXsDK
qkgIscaq22pdG6yIiFyoakfxoZuFFmlu7gtIV4DJc9xRRrE1W+zEvddSI9B75F/ez0RD5ay3PG7P
jHVgpIao65XxIXL01yF6CJqGIXWG6fzaxFhcCUIi44FmaDkbSAlZQd+foiCSSL6WLQT2o/taQIv5
NADpf+hf3EeV2PmdE6N6slrlD4VsrbrAXhwxLEF60Q5KHHTgiMLXYlyMrAO4ug2tiuFiD1RZJ+TS
GrKegXCjFXBORg3csV4VprGNiqw9gJ2NcA/G0bp2Gc5CNkSWKtxe8qY3o5Ujuva61zDt36pintZG
zaBZnkL96PLNPLfWJ/i1cBaG1AsgY3e4XcIAByFowKn6xWAcaQtehhea+kpdqj12LI1Cf/VW1OYF
7Ya2pa68WzYRHtmNucTVzksvdTIMyJ/JArHbhOct9BO+IRwKJMmgdCq5RdsZTzamnQt3EdqfYdE+
V8D2V1j32U8Q91DNX7tleqBK32zaWOSz6z1FJl5ByG+0jtT5vijbSxGEuFOtjKS55YR6ZptzfrRp
DoTZhEKVJA89vf1V1WbuydbQMAZCJ68SgOzp5rEuZw2HP3oQvk+4MUPtJ3jKbBOMJi73cK4uDPQe
5gn9dJN5KhESVNSBBT5UnFUUy/OBu32J1luL88sc80uYZDJS13C/LCPKexVfhV/10LFQPmi72jLx
Tk2kPiTdI/ZilzHNY47G2VzNTYWXobR4IKMLXRODdK+6xzxieGcysgvGcpUfSSTglNaXSOmLLaOG
+2EEGzSRADD0pKURqtZuKrfbLsnwHdkEtYGxwC/Mie/jIyq3SCPzTgfvrlDnscJpqwMx4LXVFwUD
GUhSw7wL6iFBOQSAD6ax0RZcT6vMVyhHrmxq2WhsGxyF4YCxDpG3e0o5Gg9WQ2KGBZzB4pJgNRWi
xT57LtXZN0ZYpxWfbG2Y7T1ROSb+LQx6iHDDFUP9RNxp0wsJMblv4VKs+HEZSo7+WIbgj6KM7uNh
wSY8PQZFfWmDCrF6550ypXa2labU604xlBV5K0+lrnBQBGWDDjNjQNAwHgdDw1weewfsLgU1zgnI
V4LSx4iVHeZGhokjCppdbpF1WJoRkiDcbYHeb8t82YVZt6nr6RwY9kvuJViH0pKhQg9YXrm8ImjQ
P9dO9ZWzL0G5Rv1n9HDYZMx1Hi7D0eR5NI1hyC0hUsN6NzWtjq4d9+GUh19iTtNdb3zXGIJnAAW6
sFYLAF28PE4BWYrOELmIZqPDkHSQCxT7Lg21J62nW9Z5w51qffMyAikqPdp7HYWuPMjA4Df5oxHk
C5qDlPJCAbM/wvhqe531mFU+o+v6qf8EJZzkSE4wzjSDgL6YLCvP8eu5YjQ9h3cxDwiYCBwEg/ow
LNBmcV+0EMJb/Am1oh8m6+L23bme0mZdOxx7BCFR8kPbm3bPDb0oopB9NeBy13XpNx4QoLgMLblF
DHCXQc/xgX6UbCWj2XVNEm/oSR8aFUWtPregLmKKsTgD0tBac7UT/rFZpA+DoeXEQ3brQA6DT+mT
aHBvLGQkdJ5PIh3SFZiK8xB8Xey59M3J+zrr6rIxM9JHM8IDKYV8b/BJD8gj1mMKJRtv6h95Q9Cz
M83E1BSoKAOeBKhe6o/FFGurNCDZKnNOuo0n2CQPdgUJXKO2VWMF1OJ6hdPutXZ7suCaHIaKy6IG
wdx+BubBI3z5yoga0ZEDPaIeFAshQF+mYd7aWv4F1oG5Qsa1z0J+YafNxlXkLUQpmR1P6+1T0VO8
7Y1F9z0DHoOLfGmY4chjNALj6CJAX8CdQ7//1HxWO306UwTdOgkyrJJzw0mDccuFhDrh8H3oUVIG
5rSO7eBiOBkw6hAekZmCSE1BVDSMV4xpPO/jHk9Tm8RfgxyW+ZIoZ6c3f5jDtIW3ER5VFxST5Xh4
U9Vmu8z2uWyUDPXgAjyAMXfxn66QlJeFw8NSxZVv7NAddeOmcCEBGG78q9KoZ84mHYU2zgQG0izX
TYmqCmwMyuaBUMGkeHIZIMJmFuKG9rZRq433RRKjVrP0foP2/oxF296EBrE2s1o+tvQc6tpusL52
F1y9JLkOBqGNevXJsvWveqOeoCVPNq5X20jpsSZVS2F2BUfzkfT0OzbiZzMeJoss0SUPEUAOPypA
hASBu9tCTWefGs+xGYKawIzoM5rUQQgGtmMS/Uqnr/aYHmd9estGZQZiqVC5DbVDW4xgiszUwRiY
9+DWsctPb2RogKWugbvrjvnF9SJBF4rOweAqfuSSRyMgmNiAwGn24CbxsBTBoaYLrTblXVWRnghd
rN1TmckcV2CsjUMfZYAa0juHd/SXviGMW8vatVkb6qF2JmrdprHnGrfJNS+4t4vks2sOP+FUcgDA
aYxd/nFRFuM7UmCKev2pjmybcV77VFf7IpsBbhgqwSTYzEe89x6S2ZZooyyZVpWOItgrK2PH4wNm
2m9jWRufWoqImzorCKOfpnXeDz8LAM9CtsZ/PKAI7T7xxFbxWLcr22o3hyYKQS//PIGsXeNnuw8N
9bM+5mDi1eLR6vtfVEnQZJPpUTnRS5Z4FNunSMeyB3M21vt9RLzXggENxGYSnVTHOqcMQ0+LsoLQ
9tLEkQeStbY3SVrdcR+ku2VDzXYr4Lelhx6UjkJlRhgijNbc1bXnA7VAXlGDdQrVbxDJvynWsA0N
wJGaQagd0q1dRh1vXVjhvs+WeQ3EBoxrsAB4BDMtPMSfEru5ZCE348hQDn3qJPcw8c9W/Ktx9XMz
6vazAVsqi4+VQn97QjbvL8kf82KUgEyI4TQ9C6G3tXCMDugrHJMRk8xc0UUj0sYlNwAyS7+uR42T
D2OkEqf0TB40nQDUJNDPiojyLLuGke5AuFPhqsLDCDbQjBlpGBNcqGp6ooQK8b9ZYFbM90EDoQfN
6HOEQnlXNGj/ep5/dMYrvmA2NXXg0Zxe9A40cjuzkeGOCTBnm0bf+zl+gihnr4tgfCOL/M7xKM1p
8/Bmh18Yjk+3SCrexpwULyvCmZSiraJjCThqBHO+Soi7uod7gTR1H5rBSWnDu6obFiq7argDcpV7
4w9vblNiOkds0yT/alN736YxQZJLeAgZad4zRv8dEhGi2g5TwqAe7ChYdo7X/1G51UzCySZS45+D
jruxNm0GbbyYNKixP0RZ96vJA29bT9PJna1VXOOnJjsrxsvl/bQV3BdkkyuNd2+hhYUIwx0z63CE
hQ9uk34t9WA/au4Xsx281cBD8spw5qcmgLOf9l+0kNq5FmD7ddT0PKgtNfQp9uuOobsm2UB0+Ir4
4HtUjncKfK65HDJgJmgyUsJKgJMQwtJp0X7QTX3XYFmMFe2h6VLlAmQmuFRLnRH0eCIoCmWNXDRO
w6GZsvT+ukxz8HSSO5Afbq8KiUwUwBNELmJPcsWwGN+7BZJp3Q1rI1oe2/qxxUt7GbVx1zkNhohi
RJS0pKiX7CThg4RflGpAMxXQi02QPm2GoaPOH5+QQq5ihgjO2CfDB8wqEHWy4IE0Rbcg2wkuvXWR
E4YjFz+ZF3qipfPnssKe693S4x5Wfy/rF8xqOor1Xe2KOAYr+ATtPvjUczBWTn3hpMAs0XXNdsp1
/bKICUOzkqE9E8zCLEJ740LqavxpJCBLLrotb23zOab7e5SLXKXWL1k1LWuAOeXmtq2B4gQhlJBh
iE3erTBW0Ezad0ssMkZW8QwTS76x3BQCCIrzDnw8vf21XCRXxikCGMueH+UiK6/is+Mo2Eii5IGx
wtJJ50unafHDWE9vU1wHh1Ez7tU5ye6myTIvcgLnH0B/Z1vb27JsHopdAHbNT+EsK8BjA+POUFCZ
W6l1QddnXV/bxzblnAAoLVwFaBRuxI+K0hhHWUVsjJzH4lRvG0rvfiXno8rS6RlhSmpdSExcQwbi
ZTh3evPiealCFM0pFDNkLP454dHqtU+iBepRxjsguG/XxDdyc/i93ZSSHZ4tan3dkaOWNpGi8SWv
8v5clfP6ekQtQEb8KcJXk+XtJ1IJwgeCOgCwJ+VjFYTTSW4mJ3aNlweWVrWXs3JbzSXizKpHHNXi
VXKZPusZ8a/pfQZ0zvfU0LsgxPYuMAeWo2H038Kg8S5yue7kwyd7TAgPAsoj9NreBbbRoXL06F5u
wVPgRY01g2EbZ16VKBP3SkggV12VzqUqECYh+8TROC3ORa6AegHJviKoRc7KFTBpzHOdQXZDJUlW
tRd12zY3kJjFRFelg3V32zaqa2flYR7YoedItu6coHBXgugBrTzeMHNOUeIGReg7XR1sDY/Rt7au
44deTLAed2SJpGQlTpN6hRf+H0j26T+DZB1b1NX/WUXgl3CPvv8q38sIrq/5LSPQkREYrofRztYM
3UXZ8ydGVioM0JWgB7B0y0BH8FtGYGpgZIly4JWI4anwozD4S0Zg/48HXATkq2NZhsNO/hsdAR/j
g4wAcqvreJ7nuLrBFf0jXFTNo0oNlEU5ZU2U+06ICJi4iBpq+F+t67IK/sAqmYWJepRtudW/rZsC
OhPNDMf93XqxPzkrJ6Wm10fdDXERj96lQ8y8QAXLHiK85tsiY+A8lcWCFn2Dn4du7MuFZNsVRzmB
oscj9HWjpkiQoMrFcqtMvP626bvd3ba5rZYtxrt5aO/H16FHvXhb+eFdRzNBlXBbLVsftrl+slZx
eDDx6DHctkEO+awmAzS0rOMS0wyof4sGRcDYHBEgpTwPp8RN0x1hqZw4dvsv82kJWUquWXiQ1eC7
HOSr5aIMUdcRp6x49W1DOSsnty2vm4u3ffcGf7f6w7KwKN1tm9r3Ysint9XqcNuTbBmec++otb2l
tEkZ3EhBWsumnCRi4W1Wh0e3+Cb+2+vC3kAfvXgAsOW/7PYrfvhR5Wwhf383FGROhntWnV3Zi9+Y
osooDrVElNjKyYk3ZHRx1MqDtMyryG807CdyQ7lMtq6vk4e0bikGQ9DaWR6nhFnxYrmaVPNTbUSk
l4k3yUaePPpYOI/ke96200fzYvfOuJUrrieH+ERy9rpTMUuYA5b8M/FjDIbGus0pJZpyEo/acOiz
7+Qu98c5ZPwVDQ5GgFRMiN4GVi5apuOSQqHwnMENqj06JUBLRk9pdjMYQGzWB2IgijWDE6DchGNB
Tvp26lcqvz6d2T7e4+IleZWV8e8t1DTYYTBSdxJnICkFiZdSH77Nw7g0NpldvOoTUho5kcVb2ZJV
Vy2jKitnea56XuYKHr8oAsNn9SuvMPeTJU6mQFGZunE07LzG2cs6mqwnhlLo865pxDzZz5we80Ri
DcCdFPo/JoNcNl0hL6JbNRys/MJwg7WtCWKTX6yQWiLZpK5Jvg6cxdEvPcIvCh3zHUm33E7xnIOf
oZy2uX18R0uctY4JbnVjOHTCsyJn5cQUB7VspXl977aRu7WEGKmTDiR9EbFipNNUxzxnQGiZ2wf5
X5BFcNmS76b2CEwm0/ETYVSkfjYdE3x5eKdmHj5Gh8wDswc6FMY1TcvCSVmlBcmtKWRZOoxkwRCS
spoTUJH+9XNJ9ESUcISWOsOC8kPJ38QkiLUnkGcvF8lf6PZbBduFKINjRkUcaVKWf63aItxeZxl8
q4+z8CA0QUmwoaqjuAx4aBOHXIA9yCOlY0uMLZTdctgtDEUf5TrZMjV9o5uEDvKLkzYgNWii5U1C
MqQIJVodKS1W4/6X240NQbURKAsjVWoOPNGU88WSPCLBrbYWilWibAyMg7IZiJgA2cI7G3MwhXc3
+UPagWKiqoNQQUoUQgb7ybzjkLa88IX6IkInMZGt26y7eBXFkOhNLur78NUdJnsTlT2HhKM4LbID
YqyNcLnvtbSD5cSiKCTyPEYxOqXuc2VmXO9/f1mopT1f9vf8hIhqpU8KIujf3/D6NY2I1AKbFKVj
1Wn6Qc1xv/MFb99SzsrvWwkDlonuYHKbYBdn2uyr5hD7N+GHIzUf75QfJWE1tjPCFxLKk35yuJ7r
Sbp5d7zKo6NMWxwYwhBkULFHNiLPYDHxemVHArK2uy0yCdOoI848HaXeMTG4xd8m4UIlyrFiDGji
LUu3Hre1OlwS4V2Dv1uS88JtW84mMjhCzlsaSS8lsTSbq3pASg/kBJcG1KSawDYyCAUTyABMqHcV
OEKOeRtA0zF30AYl+TD6jTAxyWVBMX8D255s9d5KTnJiZ+my6kpVW48R8DpjAQzea9wdgdTARxQt
h+IWQj5MTIfGedRGXPhOASKmrJcWYkwOKJL7Xnv0xGQg7BL70pRvQrBAnEYyXkMc4Nd5dImUqbyI
0xt7jl01nGry52/EDykny+yysJ5Hd6XXHnXbhdxYXxcuQKKyubooKkqaEpcU1C3uePz75MEtW7fZ
riE6t1QZAnVJkHXmRTvKSRhqz9YQk8wmbGmqVGaKiSOcjbdlcpZ4KKSdsik3lKtvs3KZgV95R2jh
Sc6Z3KFTRirY9bUpl77bz7XpaqNvd1z3bFgs26at76SAQWoT9HayDmr7UOr2sO4pCKxN3A7rQQlD
v7Q8WBdFnq71iuMsE13JTnaZNJzNOOhY2MqmXM9F5RO1FFhhGeM9hZCWwHbOcdUJCalsyoVyUonV
sqVAy6ODKSQ3t9fI2eHB6K34uhO5Si6VO2Kcnn2mOpy2qhUIGTkfi53c9gSQp17BcyuI5BYnnlxd
yv6MbFL55mYsXsN4CoJXMUmlzuY2/7erc9lvllvKFxFZKHyPYk9yXr78Nntd/eHdMCL99RrLS8od
cIjri+Xr3n3K64bXfeCpDhiddHW/SbnpX7M025GbnpwPdHNYh0GHlEssk5P+d0vOygxOubFs3V4r
Z/uljsgNWMkZM3TQ1MomroNlAVfAThVTeH9l87r0tp/bWyHUU/0QUa4v18r3u729bN02frfH274+
fMQPL7ltN8VcKcg2vTl4bzZe2fowC8ib4he14ZVcoYt72821LFumBWw2sOZfcu7qXJZO5tt2H2bl
in9cVpZRusahpwKjRDhpyP7Ch31d3+Vv1/eDFfi1XYME/O1Nvn122WrlRUo2b9vIr0b5mcvXh83l
rKWFFpaKvVeNZIMyKiz/g3IiPdCj0vGTOxoGKyW1H6sKnPGQ9QNR0UIwng/DfRTmIN9EL016vB3Z
5ftgI74ubAotAOiC3ujjRtJbfN2l3MnNa3xdKOfVOZs2oIsZxWfIlqoPyZEjhH2OCu/YZXNJBdui
goJpbcUIMaoEqzGWDbw7hwoFnKpB3vao+o+PjIKvnRn20UCxCil3o16N7O+M7VK0rkcR399Fywiy
US03IFLMI5EgOJpFKxJYYtkyIYXueNTfo2DhmVH0LjzZq0oKtFqeoTf+nIWx6isnTefSn8sen3QB
o0ahyxWL+3coJnKhrUAsGnQ43qWjfdYjr9lmKsm2cPjcozp1GG171zpOYkKWXXWIwaRL0/LNw5wP
7SFJ6DM0aqEeOzEZBcCkbQzg36X1w+zBpMisq9tELrPpIawNDTEYzLyY2Ph63JStoRz1doEkqpDp
qNUJOZpUu3N5O3bFnVhO2sUaDmX5TEgWX0v+JyzRr5L/GNmSE7kiE06JbsDRQy7meLxOCDzYt4u7
DeS1UZoc3pn7r025VC3iMzVRT0DchqNniyz1LOb7hs28l/7/dxtr4mp9s1HIFmaLyuDHAB5E+ff3
JP/d+rAsrjUqSt5kEToI7lK6NuzEJNjMiEaGf1l2WyFbk/hXeRPFMmn9lr+vbN0m0gQuf3O5TM52
kpx3m7+2lv5BUF63xGGIp4XfaAb5Yvm6OIQ0YpsaFlBuuTcXx21WkbfISD7steLuW0tF6G3TKC7M
VUA8jP9uo8wQsRv4pMmP3aG9Ctr9NANTdZ2Mf7zukBQLVJOnXjtmZLrCRzE6TrkejKq/k5O+HhlB
7d09OCki4UINhaacEHmM/hLt63pQ++p6Aa9lNNntGpZrKpY0qvHUdl3yFA2Rw0YgtCEe0TQxuc32
ixlBFvy9WrbkNnJrOVsFanb13f3fYO3/a7DW8cjc+U+DtUXxx88u/tl3/zJeK192i/1ysHRh3dIN
WwzXMvL6V+yX8T+ObuFnNJxrJph3G69lkNeyNIOhX1N3HEOYxW6xXx72QWCk1tUupv0347Wu82G8
1nQdw8CTqMP1cyxV1T/EW+HEtT27jAekbOoeHxVpAGF9Z8ZIAcCoeWQjdC+d8pY2xmdXhdxcoa3Z
FD1W7TSxEf+I8nOstK5PKvIziqlPauc+uYObHsOiCk5D/Tb12d3gYmB3FPscl2haVMCRgr/nMIBJ
mqU5ASvzmB0CrPiluStmMUhrI4Esli+xh/ce0uNZi5SHykP/UBnOd6xqXxxPf8gwua7UcKSu2RD4
flE36Go7evOgfBE64G7iQwrB8DhuA0P7nmgFuD+Bz5++BO6S+HpsPnjzZyIOnprRgmZaPEH8eosa
+2xbyY+eEPDWjsDyBXdTR+dZbc6ptpAS0qGp6hm49KuheVmi6gmd2WfkIK9tBlmIk7qFeIi40flq
GtEFBMTb0PDhbat6ycr4rQzJp51K/s2OrT/YaKUbS+Ophf9TGvKZQ6d5ITK5iqMtiIFdELQbwlbO
ndeQtW3ypGyeBy95yYaArOJR99OlRZBR/DLqBKe0e4hV/m1By2OdwUuSwCI6BAt/SM4MxDUKP/Z8
j1JjWtk2v6qZ7l3ThPMGtVeF3Aj4lXBSNcn2qkn8O1SBKbJB3aruwZzsbwHohqDhdQjxKtKbFJ9S
8ikucsuPApLCbXmkILPGX/JNE5nZ+Nu3aZSpq3QKD3Ztx0K3+LA42cLPSXgqO05MMKzy18bf/sus
nsOZ/0OVGXR7Jvc5QQqGdBNkP2OwD23IAA0jdD4gidgel1VKTetgjVw9AWq1Joq+uB3P0IggFqCQ
6QFnrY3K5odfwi+MREyrwCH1wyuLt9ZYALQlxb6Mw3PscOjwt+vc1lr1jlBQls5z07nDycvCn0GG
IKdrgDs5ZFTFIcKUctVmCJyjXkSBEOoQ5QnhGp2L+M6ZL8qg/dSbn0T7KJ/1NljDdYxWYV+p1NPX
tWcHKMGP5kJ8fOOQE+tNx9FtUMa3fNbRcg5D4ByioWBQkZMl8DyACtGAskUz/UV9qxyYTdpsPOQD
50yjek/1FD5jwzynMb+vxj9ItR6GGMW1roUPRJfFW4Ae2doEBZgA0urcahsmCB1nsI4HPftJrIxP
V5hgVtSMHtXzVfiZp/4OzJJzpn5NuZ6uT595fwTcM+P8c6WjDC+IWDHVNzuwCTzTxYlXp4csYvAi
t6zzNKdvk5cS9IyjlZHf8tka9xGCJ+S4nAnqM6boI8coKDQNTp3Z3Jkjh4gzlKQrUPlYhQWoFbRt
LxpJFOuutAk+hbDlN23zMia2tlIOVHZQrWacYgonHfyrXV3ldyBJIcAaT46HanCo0n2owXZLf6SM
LqZu7us1/2sUbm+qFr6ZjbZGSoJi+Qll/RbGy8WF+OC7DidNM9AHiPIGk2V+qM2JXnoenMAspIRJ
sx4T+Q9DI4aKayPQhjp4KRpCR3p+Qsd0nvTGIPnE7DesQceBXYBiNjEGmc311AAT5IcRCm5rBLzj
tC8OyEVG1WpjxbV2F7XzncvVM7WdxB+rCzxtflgIw9s6H6EPpvkPhQsZWVX1Ia+4sJB37flIkDO9
Bd0WEj9NTXBVkaS2xdzwucfj6ycU2PekfiPSAq66GhuST8AUcc72IoUkds5TwsWybJrveum96ahH
fKXNyLWuYebUVLABz0CIUE5uq0y7LjQuoireQO7aGDVfyIu+thiuNqlTIsobDcwEIjunL9t13UIF
R6S6RetZcDNI7wEygnDOXdAuJzUGOOTFxiPmys3UKabvLhBTAF6t1SR9M8qc8GmAOtshsoi+4hcc
TAuJQmj3sPQKZwWm5ovaW/sSiDW6rVV9r+YNQyQwD1Zq3rdrzym5vOU8I1NU2YSRWuzGoDN9lAab
QYNIMiCu9EfTu1CD3ZrGJyXnp1CC4k6vgp8MlNPLwxgWVcmvvsgejZFfK7Vexm7MV4sDxr6sGm+H
fPZHhYyDkSLraeDm65PVzamXueSg6CFKQA4XcS0JW/1hFiFkodd9drLoUW36X1M/fWnsTMcc0XGx
sMOLk/6SR/nk7bsUTFPSDBSrdqM5IqNrZzxoTvkpNuItViout4UJk85w6bmKGxbRQ7G/KHzQUoH0
M7TkiAeeIbDd8Q9jqD5Nc/fd6Yu3yMx3ydK/Mq5bg4/JfsGwjf3cQFIb6vkOnCqBS4N5CMg98l2P
Z89MjaAQePVpagNAb9au5mo/Bz3cHITEyGfPywjZFudbkGAMUQMgpnVE/lxsIUBAxBMs6h+q3X11
F4iHZGQ9kPWJQqeoX+Me+RyxOPzztZRL+QQU0rGFAnhoGm5OYIpbHEJL4dK/SPLv6pg+o7aFB05K
+sR9Ev1CpYLXMyPiyYPpG1pu3NNwl3w7/G6a5oCH4s4aXyPy3NdNY7WrQIOI30wdJVSbi40HOMmj
kksXvyu2WlvskZ6ArBlbX+GhlxK31m36iovP6ChPLYqpVeOGQFp6/QH/N/SnCb2luEDaE/D7oeVO
rBJq6WcgW4jsIkQQd8rAlxh7jWtyJILYTWeVaWeD/JA8U7ttDvhiJW+HnDyEhtPjyETviyroalJA
d8ZcEJVQeVrm7gW/PjEgJUyvAoFtY5kPVMUgVqnR1uu5U0bGvdWVov9Gt0Gxqkdl5LtE3r1BPAVX
t0zFL6ISFCeeo5XoLLoucaUTUtYqK0fXzoABX+SR4xllyRHQkO84HyMQ0BuHyBDGuzNvaxZ2ukkX
9MqN0n4ah+A5TvJ9Zlr1KjzDNEg5kHi4tCaA8BM5LPoyRuRlO/z+arBKNIC2ZQdJMy7+cEcN0CgC
cQb5g+9db1loyqINYF6SVIH2OF/zkq5SqtDNslNKZvCeGJUnK25Itp1mfuZfjh/XJmQMTfSfk3ou
u1MDmZFAoQa5c7Oxp8Fj6KrduV1FsAaI0qiGZJAKtlyby87xeGzALm3GMnsmPXBNiUnsjdQA53vo
WChsqopA0qBhbDzEsnq8zqvtkoGyI0NDR2t1jIhZSRKU1xSpH13hdK9mil7SeV46246i5ibuNRFG
SBHXEsMYlSje3mq6qMD7Y7CdwxZas/lj/F0ushEQ+vYMiqCP9eiU5u4nCGwQ/EWJ13MbgEmJZvsA
ek+e3rhbpdvaLpWbhdr21JpnLY/w2ca2RVgRYkDTrPE4JGnv7XIw8q3ZERYjC8mycDzl2RerwQhU
yxWwGky/E0A5rQ5ByXdaeJwFSWIQv2cYciYBiIlbbwV9DeZscZ5T4isKHSCqPWvhnWN3d1UP67OB
GEunHb0nEgYEkLq6MyLDpkDWE51FwHVkm9PeBl7bFMVjAMBlKoJHnFJ0wLzhJwGiw13kqMPd8pBF
9rmqDWpOGYNJvMsXO/pWuaF9NAI0nVRiDhluZQbWOGDcFrwrIzYkxcsmSRJ0cezsTc4hVUH72qNM
hUr7mIgxHVlhla0Mo0zhhCcHAcEpKeMeAK/zWigLalwOVjTY9ouj2mRv6JpxHKPUONqqIYwjv+f1
KdQ3dhH9yrtZP1LMc3KMOaJppqY/o96nyM77KE2lHzUlsIGCRt4JNWK8ppvD6Dy0712Z63dUTAkN
Shj3Da0C0x9z+hjzOOWFduFP7lAB0M1IGBKTVqy+zo7VVyMOgi1Rv86GB5UYcmVHhJvXaRt9ZFiG
VOHhRMofz4YOnYBUZBvZQeSsQJ4Kt1J4zhcV16dISapFFpJswUckdwdTzkouk5uA1qYWAliEIaaN
XILmyTrZRcHJ25DC1BPHpBnWfSDymQBun6pJbV7ThsARF/jdeQxwFw4eQW+jyHiaFcjRwma4mOMj
UB3ljIXnVIz6tKqNMTvVTq+BpAJOqpd2uJOz1hKdIUVVGwdyhRhu1Z+yONHu2mVC0jpkWFSAYWwz
YmDBhhr/y96ZLbetpVn6VSrqHhnAxrCBjqq+IEFwkkSJGu0bhGzLmMeN+en7A09m1sms7o6q+4qM
5JFlayCJ4R/W+tb4vUYBLSeZPWW2ICIqm74VvWSt3Xv2Li8pEFijU54jajfXLKxYOi9/mi88/oE6
+pcSm1mVlJ369381/hM6ilmAQzyy43CwuExWUV/9KR459zS2qlXbH7pClXsR7tZeNclm1zdL96VH
SLFBH0+yEwNj4v3+++iq9edbBvBYkDTS1P9pWuDNlpi9ru4PSk6v9tI8tJJikkbQTLJfFPtCAebv
YRWGxrL//z/3/xx3zI+WjuEIy/Cg1fzTj6b4hzkO2P2Qz/SJa8Ooeu9lymeDpNOZWGP9oMcq+h/c
0X8Nd+RY6yv8/x5+nfk2/c9s/vPky/jji/46+nKNv3iEFwjbkw52GQZPfx18ud5fbCl4K20YaKQT
mWgY/8Y78v5ikLJu6EzFHEesasS/Db5Mh7x7DnmPNT3YNIMI7v/9bz+n/xV9VX89c9Q//fnPZ9Lt
TPkHlphgKCdc22P85Rjin+deDOviFvlGdAL0md6WFFlT0/45k3as6vA+9KKTLRcIqNJ6KWqU/QBH
44M+PSVafkq1cTqCqh429JVhoMuwI+yumuhWiNxwxnb1fK7hdXWhk9vs+nGWQqIjqnTkrknQcYf1
QK/wBybotpvxqxVBYvQLfKm/vyX/l+uFsPT1ivCPz5NXysYgLtYTRxfrafWnK8ak4CVmpJoe16qE
fTdhDklW4DZGQkBWD8gm1yyQEUfSv/GI/pheV66FD1rRBi35oTT0tzJEBm/r4HBamxYnS5NzSjkR
O1yC0A2fes94dTqptqTmPJea/oNJtfV4e8gLWHsOsR+7EBOk5RByIMZjohVBLutm25VpiRNqKKpg
XrKRwLHqOKPyOSQL5OOZNBOCyknJ81QW8btbn5lJuFqbgRFG8vPiajGZcuuDx9rjVMzb2y7o9qC6
UT/NWSWPi/b0H5/25No/FFG5S5HdK08spILCt7o9xIQkb0PDM/+Eh76tH4BGPk1JZQSh3SUlRski
xblofqsOKLy/SMXK8LBFwJ7XBUs0Nx9kpXkoBkV3intes9KToR+h38XbE+GkcTyGoavT9rbmMvsG
ZYadLz8NqwDgWj3l2ZQRS4oGLCnyq8Og71TT+OJ2NusdQhcqsfWPS6d7f3q4fU6D4KSsWR7II4z3
iake6Wa8k+LwU9FInvkUa366LhUrlh9oDOZ2Jw3+MS39HB2zVm5ve78mH/66AZwXqln1ztZroKLG
V+mQGxFEJVlLIK3qaGFJ8h+wL8Xp4I8aMXRukjjsJ0kRI5PiU2S9sdPX4jBeZV6zaTwxIyUqUBdB
kUf9nedIkhTjod7dHmpHx5gbVcmZgJ2EkAc1BVndv90+dXuI8NGcBwJaAvTST4vOVABfJzlDt4fa
/W1AuQdS6TFQtb7XWc72jpKFULxNQ/y3nywLocz10pLeYePtBJgq2uWcmCTNDo1J8mJ7l7NZRQcn
vrvON50E5N3EuAB8PYW7pvM06gTYS2Vqb5WG3AHmcgpE2doUUIExOdPiIDPDKHi+Le0iuZChM7jG
lojkN88BeBWWqX6iRdgwUXaOKu3A68+Rgx4/eYlSqA25DcVveuwLIzm1yepFQJPWeBE5tI17EJ5N
2Uuci0xLbaPlEyMI3eNHE83g+Zix5r1GFc3AHame1kCsaufxWIbfe6tnlxYyi0gwaO/RzkJMX9VW
gPAJM2xEua2m6klbKWC1l+MD0Jxp51TvfL0EOd+L0+JMKR1mP+3iJp8O3Qx2MLatE268xi8GQgn0
qplPogncPrUCi+Fl6Khz1lRgJuvuDVrnp7PkGqvew7S4xjF0p23Zy+Hcj3G+jxPSHQFKnG3Tr5Ex
BNpYvjaEckNc0JeN6ugunVXPU7g7G/H3xsnrb8xizGDdQsvGVvswIpg9XnWtES8RR7G3F+x+1+dX
vkGqK4IpI018iH5WaH9PzfqQe1cuHDPexoXtdl6p7e1CyQ2zgWg7kP5n40Waiicle+kX+pqMh/R4
V7A6yJmfqdiWDI0Zp2VkA2wB/9iwANAlmXV+0ZQ5o1gj4dmLXuM1Z2wC5OF02W8vykishsqThdou
E8NXWoGDWyLaSkEKuzHGgZZ7HzGp7aVhGIRY5m+sAqtjPOLlmkMSJ1n2bOY1Y9pNQKiL1PnsFL1P
X5MMHGPT3qZN9jJi/XIbohsEdt7Z1fZd3zxUfQMDww2/ZvlsReV3WKkNg0NIIBzmc46KM2nV3nGL
76WOz7ZZczEij5zHtpSkwkaKQ7h1PjRn4bcUwy6VVsfx0FOjq5xI2BidHqkwRMeogGnXW5iAbec6
cZXmmzLayGdyq4CN0mRwQJA2gFhNSPu8iLkhAAXKSKnHu45oShSP5dGjBE5jkDFeqEsfk5PNekjf
WgirYRnrZAvA8ufNGXEzHZIabXhv97tcMx3Ectin21kcGtl2R6vn8CrNaz7RkJeOfo8O8Zu199J0
CFRSfzlz/GDhwcXrmjp+OzXw1kv7nuaINJe+2aqur/3MHZoNRs6AgAUJjlSLd2aSd36Yoa8QLYKm
ivguUxjkBE7gTMIM7z9b6B9AuINEy8KnJWrRUUd66Hv2cKlpJE09OzYi84IUFLu9ik2RbJYHRaJS
O0MHqAnvKzAa4N8leCvPQNY278IAB4IKlXocwyHggPYUD+0P2RJCYUYoHggyA+yrpd0uyYeFiFx0
ylF9iM0RQDpKSaBVvXGowuV+akdGRA12frvxlUn2tFlD9l00j+vRku/DDiVKRPTLNvfYf3u9FQzw
Vv1q1l4lIHmmd5r25KCmzD0ylWhLT0w/mBThp3J+wiHhvzX6ASUsUjv490a3Ll5wMR1kU+/6bCoh
vAq1ZXKPi98F9d2U30gtoyO8TpzMG6cyYRm44eOIV/vZqfN7SxJWT7L6tnWtdsfAPVgvZYHZVZdJ
ONjr8TeJ7N3x0FJAuhw2ibCdHYPEx4XcWL/KTvEy6Egzo/ulJrFJGgXnef+k622+1/q6OvfDd7uz
33ARAlRYfdx2wmEJYFbzdUy0iNHpwElGVkmPqGSVFzG6MXdo+/ugKSkKdZYZhIdmePp18Z4T/BZf
w64bL2PkfmtKuL9qwRk+r2uGMTA8+ZF7dbe1Sq0FXGlaKCNJIJSu/EiFFyHZweobF47xiFNBPBLH
tiek/oO1jLuv6/GlGdPUNwfrd44AEceZustcPUg9KjLw/L0/VzSruWHPvpIwTdK6iHz1W8s669wj
GU87olFd2yAAydyVZUE4eGJVpIGbcKO7df9HPtdhqphb2lnYwMdQ2bZYU+dI+0EVGXV4fhtuIS+W
KMTBYSFjTCjbBS9MkuKpXtSR6d7BmDyotaxxv8/6vTW685vLksWdemsHz9pvHcVxai/+4NTyLBHJ
o4b5pVyWQ2opPyySnUN2IBvHqu673LCgZKpytyQuCu3MnFmoxM6n3LTg8eUSHSoYLyWd6qbNGgYN
1XxXk8+xp/ybNj0y7sLmAat0cc+2pen6D6yAP1zPJcqY2j1Vv3jTnytzYAzAEB6z4SMJ8hso+2Wg
RAqRxbOgAxmv6lbnRekhJ2BnmsuOU2H+sQxYqA0gUaVtBk1D6FBkPclFXJZSGoei1A1wVsjPssm7
RGT0VRjBIVmkNAxuuJXlQLSrWX5N9Y4xm/O0TK7j96W419zx3nWIPcDf7W672AtE2H+fcpdaKvuY
cwTOMv10OjWSHWeSs9AFJCyUfuZY7CML9WhULKbECGKD/GGW9LXe70PtWPYM46qEDDWtJR8EeCFi
2bZ67+Zfc8mOOSqdh7mBFT6UgpVE37wKMb1Nk/xg//9cCRYYXjf8wIwLgWIpWjacb3UpGaQgKDPJ
FkhibVuSEgvIlCO7PXbsFreJSTCuMAofrbgizYGR/GjBZKHQBw5CJJ09i3Q3GpPuE0oBaz06RLzL
AXqEMmAX7keQrm6BhratzuaSvzVN/cB0Y0f+kr1h2wcFZEjurDIiT7oU5dmAHBh77lfVf45KvHK/
IS6CMDXHhpJEBkCzoHlYkhEG17K0R2rO37KH2hUV5dkcixHuh3fvVSQmZ08LZfZVUY5VZov9PVmu
hkiuKX5yVuPMk2P751J+q4lf8JOQMmgQDsfheAfh6RqzI9Ny/bUIkVOi6zrqAjiHXqfvjQ6i3hmw
C0fucixTRn7zOmbqijbodZIAYJ7OccR7C/WI+379FGak9h2bKEvvnNpcB8XX1jH1fYELel/byX04
u1DGM+dRdNa4G0e2ekZjkrND/YSthxjg6MgWsIE27fUBCw4apyab9k3ds1ayq55tCRtvCeW9g68F
uNHbALk1wLQiZDJ1A8J1NOycgTW8iIgPnnQKyYhAeHAXT6Y9jsfWeBxJjiFqS2eabMq9VcoHr7WY
31f2WavFr6UZtmG0dlX2QHBBzdrYScizVB5LEVruycQ0u6TGro5ZnFbRZUKRv7LWmoIipo150lNh
BXrFtbDTFxasuffdghRyz7hoWUasJzC3wPRcyql5EwXBxoMN9r+Fy81qH7x/oX312mE2gfDUZejt
+4HorJoAJU9HvFJ62jUOoZ9MzezuNbAvAcKGetu21kvWrC8p10IylbegiuaNN3W+LJmCZxlpz1rp
XCrNBKyFKMTvVfvg9jlQEGDk6LrFZ1QO0840xKVcuHq5Gb4xzX7NHZzerfszjMYnyCUSchZXCYJd
cwKlfqYoffwhsb/ZRI3DVAK04FUzG0ukuSX1rt5uE3spgVSwyyJ7q6l1EpEtpwrozbAaW8MDF8cl
onIEDuy7pFrgZqYUnOutNv0G6/BtTLJxEwnjzWuZgczq1MfjT/Ko6iMafI+ov7032iyT8BbvujQh
FnhcixJj1ZiM+U8Sve484r0rckpMfOarLTbyq/7YjyPmfQ1SJ7rCC6Pxs+zTo0FAdE4qlqZRc+gC
+JA6mhFxfIQdtvs2r37aoT3uMge1BVN1JgD2zlAaeeC2CY5qcVi9QX9wub7PPRSHmrgSHJqQHtrQ
jX04aUdTwKCJdcQCoQcAhaHVtHUzSnhZNNXGtLOEZVa277qYLIRpYknutU+Q0F5LMwEE6FU7yHzX
uqy/TKf/EvQiVtGKnR5Ycv4+TEpHuiI56cfvee8+J60BnCN7EOnA75DD4zCxkG015ztisI0+whgt
J5hGXqh95Go5kNl70XIJdqttnvnGlE0pFzAyEz90Ne5q9CxbY2onn6DcGftJFgddN5Ee2H1LciIg
i2g+GbMmdpzGyCu4VunRnZNJuSvDWVIURQ8ENU/bdIT3VJIqBlaOu3/qwNIx4UY3HQRFru7aQHPp
5DNRotFYbnUqbNurhw3T4tQnn5K4uqWG+VGS6VCIXWwQ6cBChxowXB7W/xfHfFU+9BPInbisAW3Z
35ggcrhOCTAmeHIMj5GELcdYjz8AXXB/1aozwEOydbnH1oTuYR7KqBg4HSgLemKCkt6vC8npv76Q
WS3e3buhXngxpMPGOKcDF6Ha6hloF1tNXAJMB6Gr+G4RaUctnhOeXWFCGvWGb+H9JqL+uU7WpJcv
jVlAg7dwg/co9GPLfrR1r9qUQ+duHHthoVfoR2r7t5SsH9ATrx6yqh36j5eSInJrtsQYxVX4pDXc
yKYw29q0RVvO8EuzuL/gPALmvnroevrUOJFZTLkxkiECYiiiCgVdmGglttYcckZ30MVQbRWDR26O
PxOIT34lTLmxZAOjKxP08twnommaDqHD6xaOOidb5W7DNQ17nInDnERDR17DW5wakBBLj1TASk25
HW3yiELl7VAM6xsCi8mr4glrcXIN1zMyGlSx8+r0TIymuZ/DmPGJ4IaUvtWR9YZZONsTvnlXj9pP
dsncY7vvSbzACJOHqhvu2UFvM8h8mG567dlmvI8EsHiZo0vtWLupYPXGApx/Nh5EHz60U8jADr0e
NsvvWUb9GizZPP6mtIi15mqnPagNGw8enl9zGwInILre85Vm0oew012C2eQFpMp/nQySsjDdEfZE
SF++snvRCKMlN0m35iK6hFzpEjoBMFXJ1gX854/hb+qq4aFEFYi5KjrkWZidCs/zGw0HV6sOyqvu
hEU1n1fDdPCM5dVsYNGp5NKB/vZjJ/6qLWvvVApP0Gxf7bx5s2LrKVVb0+7fKtu6KOzJfVFsJmoK
OeVnS2bPHZlw24GqPy7EFVRhFspqR5KO54eRPHsTXSvhSECvNiIPiUjUAq1PGFVNZ7vUkM53X0Y7
0rXoJVfa4thX/cHTuou+nmtm9dW05Xsl6SWWiY5r6H4uFUo26Drdlq78setVvRu87qUtxWtoPGsO
Zjmr0n6rbr53cc1zLLLf5eiZfDyv3Hnb6We21AdJHtx2MLBgtNrnpOkd3DJkhaIwf1CwbcekhgKq
og80f8e5h0HZTr2+6YbkUfW+kzq/xZA9yCpjVmZEn/FKzaDjTKr64pTWb00rnqv1OWtj9+pUKego
LuSunqCtIw9Q8U6hjLNyXhNi+Ur3XngELJMoPljdL8Oajjmv4kOt309RIo5mWh8zytRVGREGLTlO
AZrtaEsfHOR1MgYT2jSqrxMdSA7SdDMvg4+whhFi6kIooZJsUHTbxrwTCUScGATHMdK854RewWx0
7tLpm8bu65BTcsBvNWg6wmHrFHN/JMqWvZVCbqdn+gV17HaQhYMEjqSVLmy2bjJvJ1RBWJLQ/GQR
Z2mByyzsOxXkC4lTsw5/uc6aPVrHUyWL+JCIjGm6rs6hg96FEpsR5jL+LDq0VEOf7dyK5O16pDd3
CpBeAF2pXnV6OrzizdsajZu0NN6GCPTEenNtKhpt0B0on/lDk3nl1tSWHzBvtB2CVhbMA/J5g1Yi
YIW8SZLGCkioelcpDFRNXZuQxG6H6PDnifCcCXNrrsjwWqdPh6aC9Er+jtdWFcHB1S9YqVQTTzna
WqNOeaXXMMi4G6Y7N25/dXFEFlRiGftqZhnLAl/eQ0viqugtnxOKwCPwcvJNFg6Exp0fi8VaSBmN
fI0ctnvC2ZFVRYQeztxDuIIWnXuJ44wWo++IuzZ1ua9qJyHdMhq34WLMByJci6l7SJaOWZphbuJe
Or7bsVMcrXvRZ/XeyH+bMYBcryutbT4zqOwoLXneJkPbbuBpTin1NONmb7GAelcvQu8hm1kkDRsa
Qp1iSB9nDQ0uKJqXkQW6XxmJzZ5o2YXsP3Zc44jvLvm6ehyR8mIcWYiA8KfUm3zARs8k8MTnJDK3
cZri5C3nM1Uyly8U1Hsl2x9JMf2qGcucZGmfZJ2DqjEQPS5DHeAKsPeSMM1dmMofrd3slHTDt9I1
HxDA/ZiY/ZybaoHMCd2TuG+NaFv8j6EYei73AD7dVqX3DTWSg8n7xCT+M0VGuhnE1AMoDZc75RZf
6WxDSTWZSgmXjgA9r73V6vxJaaTYODApLMbXQZYa+Z6ncuimvL6OKAA3k2Mek6EZH/BGv4Uw7lDO
TJ9d2jR3LfmqGzeqa9+aiLGUOIFMTdcv8TiDYF2HlZAudQMEGokcugCmlLdUcWY6EKw3m5ekkeW+
JHGJs1ZOh142lPuxBzIQ1C8ynPk6VxdtgHab6nX/lJT6Tm/FkdtEQwDSkfQ4+1i2v3F4guLywl9j
k9b7lNhaZnMaOzsy59FDnKX7YbIT2auMEl9qzXLfK/t1FGZFXPhDaRIrQuMceMVe11knFBFCw7Fi
1eTGqj5NQ8sZemncvDuFxKVRcDp3jGZVYLqQUpXe/JL9fI3m9FrP8X23OB86d4/M6j+QcKO3G3lH
yU2h0566vZN8NV1hPdWif6VdDk+h+3sgpTWfQMqi6mgogJvNpGcwALS+2s0JUnaUKlerih4ZHY17
LoUbW+vc53LQwsBe3JfQK0mYrarxSY3JFwTCQ0eP5BOcJQ/gZt/GJGbgxSlpeOqzzEzCwNgW+iTv
IhbUvQ887C9GV3aXcKpRl+Oq7s05+ohCOg59VYKPc8mSJR5Yggk8OknyXrMlCKL5PVqyM6jYcLPU
8ltvmFeVAnX1QLyaSAF2Y2+b91QQPfZ5hhFy3iZl85Sa+kgPVKz3ieEgXGs+DuOd7Jhj5rAitrVL
CnYcQrrIsnjXijnGCBjfT+N8sO0IvEStmm1SLYh7ZegSiLYcqozg6w4SdJuPDyOwkMJtHuyThq1u
k4YQJpkzhhvsHHf1PUJd66pQ8RFpT8W8dpNxNoE5rNGywlHdFrH6sjR+zzitgwoGnw+8556IW6Dk
7vKzUBUeKDc+mGF1RsP+YY0momKEVH3hBJWWoWk1VXyweufRHueK5ZK1+IJkchZ5hoZmi6o8LoFh
mITfVchc23lT6OHvsDKKnWRnZ/TWzLwuewiX4ifNVbxPkyiQDglZtTDZzlSCUWLvp1GSHmX7lY9D
ujKkAewLb41et+QDqLm2gA6sN+U1y2jwstnk9EyHi+uBxppSVKYzWS+a+94Uw2cVj/FdxrabMG+2
nYIgOZNXayga/INlzXCnQ1HKbOmS0TbvGsSkbuwgfcX3PpjdfKztqtoMA9XfaE0v0v6O3pgseyCI
rN/6k2FbBfrJDfziJpDeDGRctx3kmqylTaVIlonGY7fUEHnr6rnXEpQ748GzZmvDYDH3h3p1+DOe
Sft1br9gv8aTbGFJY12PxCzzv1WMqt/jweKrVb9rdQA8SV8ge9JrdFKE4qVt2W/i0eFOPza7MKvu
CmNUAIcrdQTHZfjk+l1HHB7H7KWDFbBLyZB0RrM4hxwkQafHPRcqDTlw6u2c2XslPAI/Gvp9v4GO
vNHIPhBCZ3MDtpCyYfE7NyG0RJpPWRMqP2HcvEkMKpB6qGjhZHHNNBSloe0123FBj8paDERAlf2K
LPLZy067djlhiVD+VoFxPu7cgUDIPLVpTJ+WwnIuALzFtlzk1S64G3gQCKEOgJxx4I9bUsKOET/L
kUJ9mohfC4WI3rPu0va/Q2rzp0WU3oPSll1phqgCET3MSKK3veg53J4qOT2bw9wc0OXamzEy1aXX
jR/FPAPmhxeneijnVPx3msHteci7+L5Bxe80pa9bY/PWQuoxolzsx9K4lDlEHSHv8gH4ee99waAc
ZXYsdM6mGvbpLiLKSFbWIRqpAXtjhA0Mm2bDlZbiPy3k3ojtFcrvYTFIXfSPKj+7oPD793SBbt72
lMgdyt3W/OYR1v3LdIqTXez6ua3u01giojf7vVyMZt9qXF7qNj8vZBDVGlDFxZY0RWRmDkRq8kq5
nAAhUY0eNdeiO/5QIWFuE8hx43jFhIgyAnUwoZVqOyt0EokZ/ZBzmmEpNYRfp8t9pinG8LOXBck8
QKyN4iCdiru+z/oNSEW6R+7V/hxpR5Jih7ORLfu+t7O7fvpoSwVZjtpo22lIP0EZ3wE/jtaU9QmL
Vx/5teV253HQYlpSyTs1a98ZGVunsViegNvC3BuXH1Qb2gZ/ALrMdNuN61aodCBTJNHad4++QIGd
WSk3P5R0T+Za3zgYSnRF1B6eA/ngMC4PZ2546WDml2llpWpDt2+sncicA7u1nyl0lZ1sjRSAKSmx
Ce2HES7EEbriJJV1HC02wfx4FdRlfk3U8rgM2XCBgYOrSfJ2ps3yg3XlvbTz9GuR+pEej5tZBNaQ
Z0GBo8iqiu90+L+1bcsfKShHbibZ0dGr6MG2eu59y7S2jAasWDPQGRXdc9fYsGvrLo7T8vYZnNJZ
c98m/EzBtULpLoJfEkUL0VePImZ0IhMNyFGDj38I6wNbd5bGgql2OYUFcx7la0b5zUvLi10Vla9E
y/IlvcsnI3uW+mlJpvzu9qBpaXFny5DOYiDPvuZYUGg4KGIVW0kizC2PCcFNpNsSz7BJCpGwOXKr
8yLDrcjlEMja+Z5Ukt1tvJjACxuumuwVUQ2wiVCNfu4m+yPqSvxO8eDDvLqUdlq8FznvdcfyvXTg
LkedjY5k3XQa7KvE4IhXoDXmfGlZEaI1puAi9DfjyqwmvnNVnnvHwdTRvJj9LHcKJ5/PpI7YhZOm
GHq5NhhPmwjtcai6bTJqJNUPCEtlNj0CwdiaUzdv7Wq6OG5e7TOlBYsHJLKhDKSI+5rKhb0lc8yx
74ed6bE9cOpIbVzHxkRnLHBeZwqUlgmRZYxndCnL3iuLfUSq2AP0jmumE28ZLoNGmewxuOsshl9O
h7pnGqDLrptDUO+qzuZd74ijR9jyw+1Bl8i1MTIMtpkcrdrCF2PG+r6euMwyk7PQhaXte0xFBZuk
3GN+qDA/YDoq3fCh15X5SHSAuItx+mbmKlQeYvrTsBs3riRP0yYiFhs3DoeyfYyGZi2WT5C1o4+p
YwMyRwe3LEVgoCeYI8IO0vwtamybTLwk2rNpJz5Zzz+xCza7IgexnrvR7IezJ3wxpu8Vi805z/Rd
MwiwoVyYqro5am8YwoxNrRVQgbHHH0iwhbRqhpxkyxDvcwOQnqrDRzz7qC/HAaebNyxXcircrbGY
dxFo42evWH66G68X1lttUtbW2lYva+Kenb64Szv31ONgcE0CXRKnKACXSbCa4NSE2+w8EyMiFnvt
YE/1bzNLfslGd9H/A52Hdmft7GQGq4wXxY8XotIANjANs3/khYfQpgDMWyI/0zV5p1qkKGUkj27m
fCuThOlS5933xRI9pywe07LYUhZzZcxfGwPHIOIveKE7YUcXNiF0dCXORJd6APrOuoZFcRsB8K/X
YWE1B0Tikg9cpIda8KYrugWskyzUkpYv6SM3EJMTdEv02LMgY3w3K22vGuSBZcGCoymBPjsz3aY6
R4sIQoaFIJiHGIQTM5S6ay2KOj83XbHXyA0LBGawHsdtQ8zykTUgy2rKA43NLhTWa5SE5BEniXXQ
y97wtbn85rgv0DgIGRiyuyq32deUTDeYq3ukwpCB8b3IBd02MyCvm6+0/OGxS9nGGB4ChzYU25qs
k6t0dXoldWTaEvlGOvKaCfs0Vh6jeNYR9Mg99a0+X5Y49zZp/lSpkk5pik8xcj7QEcRJm6Ma2ILS
9Dro/XAlLY7hQgzXZyyR3TcnczWIbdQPfaJdGjLEQLtz3V0Kxma66+wqq45fBocYAZcIFWtSCXmB
ISpM9OubHvtXSs7jueiT8LCOvKc6xdbfWb+8md4+90piMSpjjyfqhFhtPqWl8ZYZaR7QwM+El/Bw
+8jS+/nUOTFu4kXHHTKFLEwNiBrZipq6PdzUGEgTBvhT+sQSOkZj9AeGRKBSOtFxsPBJKgrWmH4K
dVjZEVXONJq9EH91+/vbg1ohZ53mvvKrs/K9pVV6U8no01CP8crQu30qYhzdDN54SFdpW2IhHMpl
FVg5gveWawaD+Ayk+Ljyej2fi7I6YfRiKdOAeIxTW6cPM+n4VqoBE278JOvDW97xpN1VfVZq6Yts
SW5MyVz641NAQ8f/0VL/17TUllxt/38X7vqf3ee//PGVD5/F17//6/EXJO9/EFL/8RV/Y74a4Fst
k/8Z8Fsd9Pd/l1IbhvyLICTLRjTt3Mz9fxVSW6TN6rBegQ9Iz/KE8R9CamCwYFs9RwfQansACMz/
jpCaqeo/SYyJrcWvxu/luSzwDNLg/1FinBkh+isZOg/GnA6HrMQ4yc3n2Is1krRGKwO5ZJXB3h5q
5qYBpeoVPYACuJUoTC/rh7eHVLHRUMCjt7dj9/ZwO5RvB/Xtj9WUMoIt8zjIR5EcborF28NNwJiY
QGb+9DltvceH7Zl1DIrZG1Yk6UEP3j6CDMYnrRYhSSiZwHK7rk91ujKhbh+GXGapR1bETvW+kCaB
BLItdk1EXS9t9+BU8WOIqHHndc0DEha2nnGBvYks361iAMf3XvGNjgebtnOL+5jEv3JikGp4iIfN
rtdRbjgkGHjyqObsh1c6CrFqg1jPsfo/MnOxj+PyFepRoxQ9tV3ZnyyNWhaDdX2dI3YjmuR3ilL3
tZ+9oxQoexq9YqHJ8DlTduLbK2JvumUi3j5UrQKYJFakpmlg4lmVeLff86b0vH2UUB4eEfjeZH63
BwNs1l4fk8s0qOqQwKCJVl7mis3H0X9qojA5TOj+8toZAsM5ut1nmmDygguvd0oemWlyKxnrY8Rc
m9dnOjK4ey4KhlFZV/zBrrlxWgyWn2yZgdXh2CrJdvzbA9FvkKX+/sd5RZn5ZBY8Ta4BNubvV2d9
Zdrd/ihvqrn1L4QrHLyHAJpWMt3tN789IPAqT7fPaesyD5UAoQggoP5IH+5WEWCU7YV2yJ/JI2Bn
m2H3RPbGnu7JvCO2zqCjeRX2syRn4VerM6Ok6gW4HpR6wEwYzafhD0zegnAfb0k4w0s+f3bdodGe
0dfiJrvykUfGsbkt3oYS67yvnGDWLx0yj1EFoXNW8pwZ91juy4/st+FjTX2v7mNYtHhnzS0BO1QL
FcshtVzM6dmqf1V24GaHliKkzVB4zZs69gkDjjEUbrHorkIrKqeN2BqHeTguP3RkqGQ6kPyxSa6s
GGgMEPZTWhTy7OhH9mK6E1AvkgSykChi3UUlezxwfDvnK32E/sMwkbAU6F3rUKDblM/ls8kC+M3p
aQDXl402x85w6EAl8xML3u2ekOQNvvfYOzQgP+hpGW5NG9CjWMhq78f/4eo8dlvHmi38RAKYRU2Z
lXOwJoIjc856+vvx9OAH7qTh9rFlidzcu2rVCsVPakOx6PbdJTxqt9kC5ZrdbJpz19EWGHPYmMa7
dRUsvRZQZbcjU05sSNb5sYjN+sT3i4/BmNuf8RLHkvVslw4m1IPiA7QTuwbs6onl0wfmAwSxmAKj
fazcDGVVa8bQuWN4KFCTM5P4bTV08d8RRtYLwowMLV7mpfn+Jvsvbk6wvbm6DVMoDXtmU/hkeA40
Bl+k3g2BWyEnlyBJrBCztyfGdNlBusr3tEKRzh6C4ayBH3t9lAUDJ8LiDJd/2VW2kNlAfWgdNJ7N
U6F78F0KmHao71KGe3ZyJgaPYc89+5pfsxvOFfuI3qK35+16UX0ARs49so5m3MXWfCPQpz2eWzo7
Uvc9JzgovupuuE3w9TzAeUwbC00cReJm9mDyzodh2Sqfyu9wYTbhr7VVsWwIlsVe3iYbm5Yz+cmh
8PI4vNzoG0YgvgIhY7mtJK/KxFNu8RobA3gn7THOz92mvA0HqPOpV5G5gt7FZLF1G73YcVPbPy3B
+sIk5IrwPRaUSoVL2Yxb5XzNIEbXTP9Zre1wCeU4v5BoEnInEDBaMA3AMUW7OSqB9f5brBKgRkNy
9Nqem/FK+1t8Bxd5Dcb6I6/Uz/BncWTfIRdRO/s2LAOVIcD7+kq8AfJCbzH9KA4EXw1EE91fFu76
CzK4bepcDSLHngioZbcfM7vgOCCXBur5p/SZ5gDens56SJ0itIOfsnYmMwbrp9u2jLq3BWz5u7IJ
yPVInW67sDRbSi2IwER5MVt5hMC5drLtJ6MHo1w3VnUpwfbX4YI9A5NdT//LmGXfCKzK8IhoHrX8
wd7xIpuLLGjtR0mtBFAusPmi2gjRUvocyXRbhTxSHLm83ADY9rarD0Tzshf9NL6rmZh3xl5+EgOL
a15/vi+RI37lv8Rwwv0hpUpz+oG/7wHKRo/xqm6gQ7Et9i6ec0smpHx+zASu4ccbQNHJXXbL/onQ
+r0sDlHjoVvGOJZ7GdSkDe4EYVlcXivx5WaNlxxm32U53d9+ZnPrefayyxBY/EHohfydYdPe0AiD
WgkjehIUSY7O54D0MxGxYC+v1daUYi/joGPfEVfJBXCpqyx/Zvuf4LWE+ogVnrpg8a4QefHL1o48
3sd0G30h4V98+6fmtVL3cyxu3vKvLsUOsGMwfxnDI++uUbmNiRQ9kyE3zBxe5kUUaQuAvZnPnvWI
6mdw8nqDm8u5eby2C9HA4CUeDboi/9bDq8tvqoYGpPJyCLwKmXFuI96gTQnCsR72c+EPdXObWHAO
J2fM1H4pa+jdafJLBymQsCIa0nF4ILyFbMrHnp/f51f3lOpf4Aa09wSyWdIcHQFzYLBpWq0J58Cj
OiGlcGFgOhS3DpvFPJi2DL8BUDUAYuoFdwb+6DPo7thnptEKo6X8D+nzMumMwXlhPTg47P+CS222
Cr59UgeNy8xWjn7yiBmA7hglhFAHtv3SfD2qVUqHy9G3FkoHVCjPvMH/7rRNRKZIii4OL0gn49Km
3lsgxIVci0NerUEaxWbb9S5vj8TKerTCFG7XFhr1e8+bFdtlY5UG7I5rSQOXO4TEzSylPoIBwaFb
xx/o81fRSVuPnrKT9+/966qvWNGoOdazx/yfPeJkdmFgyvTgLWACVNX7GXNl0cnkXYF5SRLZ4svr
wl0mnaWFpajo7s3XKbH7S+6olgxTzkiWYuaEhZ2FN6hv8bBhBDySULbO7Ni5YfbMHVR/xOBbCZyX
5OEEI+PJkGNbY+oM7EPGNL4AU3qtnRZknzCdF8zyqwFCAW8lAy6Y4VcO29WLIrcUbagqyAH66PLO
nVbdih2+jZaebHEG4uelwvaTYxbbfmsQrFWxuk5sRNfppXoj3UPF0alujcWy+M3RxV1nB6V0Efkn
HL2ayV1CJx0xsTtKkcmXAXzF0W1iuyCopYZUb6stHGB3plgxM5fSjsAG4tscKg7RuXA1RSP8Vu7F
dvGR6kZ25Ltj5b7WwXqY7XQqDZPhTmHxlk7Sunsb42Zw9S/ljlXLJjmNtUXIElD23wzix85fLDGg
QXBida5kLVxI5c/mSPDi8W37h5m4apf1vl/LH6V3JHMv+62ew6552/p+EgoSKLpWvAxiDSm1VtRv
Uyt+CF74ulQ5I2BTX3ONcDUZsQiZGeF5wlte6L29cEGvsMx0u4tv8qHENgCXM8lmoNNnRuUKX4sP
4d7W9663q2sXW90RbWJs1edxTa3Eu3Cp2dXRbTWXHN5klWwhaUVHZZ0cx3t/r65cf/5Y2K4LOIFG
tePggLZp5sv60l+0zGDFEu1DkORg4syENOkmXt+/AczOEMb39n2tcAMgB8NqpvGa7X+3h+ITcxyG
+6BEEmvIwiA9Rhofe8GpXfrn2WX+w8KpXPEqNHfMQ9SbKLsiUGtj0kRowl1/n3FsEXgnnxM550Zm
FCSEsvGq7tQHrpq7KsFd6zkJBQg9YufVGZvKZJEKEDoh1GfP6NiANL0cJl2J1wpO3tpCfCIViORa
jajP1ME5tUGo9gnxDOW5+GnX5T7/4ZxGYDEivLhNaj43/3nbqIx2bbOE6ia9rnRV5b65Cl+p9V48
EDgKmNVgt2TMwdLqLTQPcKy0p7o9dKfqVElbEb+wkwySRJ7kB1Aq7kH6ujww4msXTnmOv/nwzHf6
PX9gJAYwMRfhqjxIGHBixKbZzHc63KsEJpirVjfq/RurVwp1DWzYy05Ks0zmxIKggbFY8NFzRPO1
i/evO++oHXseZtyF9l0Oyd0i5I+2afGnUp5jGgrVXznGvVuF53nxNaRe+1NmTt4/oPFiM90iZnWo
JsR9v+Sa4zOubPq3XFtZI1NzBjrzJ5xcFYu2TMftI9JXiHFwam+XUS7qq3//mQcZMDnka12vni8Z
X8ouAMF5g3X/99W/7/37j69MrpWCQoWhE/aWNHm9LlrNlJtXZFX15OQ2senN/2Vl/Puqn8jB/75K
ZzPe1798DUaPkYtmcj0shJBYJDrs1aDKTcbcmS+DKa7g//22UhQteh441cwH5pFulvHsUVZwwKWM
SlGt84I8JRSF7fQHJZ32OJS51IuwdlNxXGWM+DyF8Lx/GSCLrOTY/y8OZLLiHhPsx6SDxnZLiGV+
Rxv+G0prnNmFLS1azfZokgHVVK5auSn23p0VAhOD4vFXeZKzqUvpf/Vltq48WVl2BB4URvaFgZi+
oeOJGmO2gzYJM1j4gEPMwGS+ySWnjiwd+6hVvO0EjLbNWeQsNJcXVbRdu+2MuSmdtbO8HUUnj9Yz
Yhvm8CvgAtjpb3aHlWw31KK4ffA3qD/vUFlfm8D0t+2H9EGDBF3fTXfM1+FhmI3HnOQ4BlbrKB/t
tnzSdfqMZRWgbov5O2JH6rECszMImJb2QQbnQXxq5+ZrNlr+b9NMJbnykbvkhkgxinaT9JxEZaJm
oFP+iQ40qUVyUr90Sz1iLE+Wbhyc1B2c0eErc7IlhcckZdo0G4YZMCwRBElm84i98TdwxGdE3fcx
Pyq4zWP/aIy76IeimE6v18zXR/2bP0uCZsFjG1xCXHHNxSt/KS7xTSVy2sCSjtpNulXnjvRWDqQC
4ZWhbuQvifPviP0OCSzUw9vUZlCaWIHD7S4aYzyMkZF56hEdAF5ShrzD+aGObOy+ZHwoR0P46WGB
YGMPfXvfRN6w5q9pEVseLn/2mDn8Ei/1PqFne7ygRKHRtBppbhBTmWOHhh+w429YlfCEsy94BPRU
3Z04sSnH/T6zvwdzYB8LN68LsTImA8LlGz/DLUTC0a6dcCV7iPhAulu3+ZK4BT+8KnpbWFWwZdCv
m4uvDKe6cxPYKb/v8Y3T7EQ+Kql8BZMuzvcT/bO8BkcR1yIbyzna+5ATEAu/LbJeI537iv/T/CT0
TB0NDGKUn8JL7hXWMJMZDggyam4n4SC/kqohWsrKXyu2f8wgCxOh5JYnFEugySwjHfdlaOy9KbuT
mks2F1thKZFb7LXXiCmkNb+XK3GtD26yz5/BeXLfQlf5gxDw+OpspFH+lewBCHTcl4XdfTGolrnL
97GntYRcJ/2g4YBvCh2FDp/PAaQONex1lpaVN9y5G6W7cIr9C0DoQ4KrfC1EO93SvbRTEeiFTxS/
CxqBeBJpOaSaiieK82OR2rVvcduL3EpqEybJy4tDQ1WhTHskLPMFjElmWZpyaoGfODiJkaZ7EI9t
ayJJCuzoc76lHUj1P3LU5dlWrZYzevdvij/aU80tliBk6MGZl1SBrdKhlP8QAzCC0KQh+9NTtyN6
Fcmm2T/fm1f3GZAcrZgh50TNm3C10iTqj2ZorJ32U/1KvXnKDA/1zApsZC5BAjxnyUW9O8JtWBb7
EJgJ6xjRg+0YCKT8mRn2oDzj4GD37IOEH58ZFfITAbWrPXyJhSWuIa5MeEtt1s9pFT31X1AEpANn
FgYDah5DACBueHsEFZg9aL7VLxZJ8IAMNjBgfSKcUb/q8ZgmuyByiKmOHu0vW1zwwdAM/8k8oVZb
d4d6N5OoqazuXhDzUbFJ8r4AJ5basYe5MHOiQ/+EyACUoUEGpgRT78SqzOaEQ9vCb0JY+3MsnJaL
1m/RN02EbAzYIF381eBfiYPtV/rE+xuZQerOgH18QhG2C5ppnAy+XrqDEYCylUmpv72t1o328wYq
lPG+p8/FaVR3aQwPzBJFM0kwTrhAu8/ufs5MyuwqF3fYephgFrZQLdoNRLRCUrZxl5o50llQzTIy
TjCLpsYB0AGcYAoa3Lzv3SFfdd7rPFoNtxMDyiOwljk0Nne3+omPPCS+fJ6rHILbt+zJupOOBJms
FtDqNQNriatk072ApHkoWsZrehQDNraiv4F6cRK91AMyPR5sjhxUujb+1vRVa/nOs9sIxriFA30Y
DznCdnQQ7EpMM6HuGJhXObLFappe7hgWJ+5j2S/H67RTIGM5c+cns8Z7u030YxhF+DoY2OzhRpgR
eeRGEduNiMyCnXedX+Ntf5g/FatF2utbwu+geDg8tPF69kWk60R5CLwxWGGFxIiOUOAB0zXKCIja
VDEIEArqxWU++/13vbkxii0cOzYB/cMSBBPBDC5X6po+++UWe/jPqmiGA6ISyHEYteGH5pG7jVhG
pPlU8IYcV8LoAmGhxUOE0xPh5c6ShxatJzVIbbKwwn47RyaJb8mlP0m/Dbf5zOOmaWba20DiYHfR
zJIYqKqMuW3+oKJYImw8ztcpU8Ngsw92OdN1HEyMuuWxNrJPvLULJgEPTOHTx/jstzxpbNjwS6KW
V4VWtU2iK/5WCZ4My2qJKcGIZJnllC/pULlWM/lKtdDPbRxF7pDyX5GrzE7dtNHL9Le8d663cq57
j+dCyze4yhRr+akO9hxSGiL393LKwdXdcnD0dN+yGn9Cm/YYjZ4j+nac2pp4QWIyrzwiaeXariC/
9hY7yHn6zOwsjPm5d9u3wRIjUTL1GIpTp5ARDL2BQIMCneQhJuelYSnQVXJsx1NhNHtBdzSVHstQ
G0HWtFBgMC3QiB5J/6xrjrV+y7FRlXZIn4xsNXPgdZmcKrZ2g3AFYUCX1jj/8dz1v2J9XpDv1tFd
7oQrhyKgICnv3U+Ode8ydyMCew/cFPmuXP2jf1V+iDGf77p11wBt4uCLAZjhe4u9OGG/lvgdHfw1
+X1dvkxjl2dU4YAtjNwFF3lphnDNeTAjoDh+u/+dJCEEiTMcMhtQn5Pim9Ve/Bo7G2Dy/TVwKSjn
js1FJU3hNtphDzXTeh1rNpIJjo7pFnPU0JbTn+qrtko/45Nga88yt7QA/r5R/QP0235J9o3T/y0q
j6Rm0QlMxjrZcjZ8F7lXu3AzPtl+YZKkVw7JNxrEMxf21U7Pbo1KjPBls6GLY4ZcbGefHOnxqjaV
lb4tHiLMij9tTrftvPUrEnFESJOrLYgNLrY4tKxigDC+pUzAqgBk2YLppDt6flRkTNyo9qTWqgoL
nXd/JU/1lvIEUOD1HHxOmnmiaqbrDPO9v4AdeEG8gIHCFIyUSg2vOMTAq2Ej/bHrCkQ4vM3Z3l+z
yppz9qMgHDOyyhpYCUaxGY/N3H79Ig9mBycSogAHilZvhh/9L8LBVXQoT77Hav3mTb5Kp242gKVF
secmk0O1VCjdXDXeSrTtT/1W7lAFrYnTdiBT1m/c5ViegDrtH8fyAv7dRbpSeqlriCuMEzbiXn0f
xhGvTH5ItijOT+xRlewhiiLYepZbgzqVGS9x7eubgBSaEBcbkoQ3tHbd1+KLh3OGU8WdxSL9QODi
+hn1tr/hUbfn6a2vw32MLB4oi8v380wu7011rq9sihH4CfjNJaRMsKWl8vH+WtzftTte0X/Broht
1D5JuwvGbw4ayv/XRn5i1RFoa/2b6gR+XZa5VbQMTinlw0U9Trn351jiLaMvsrSNdEG6n9w7r/3F
BDRfJft4OxyFB9rUfJm8jXSTIR+yhxezE3Ta6OHQPjBvMaRlYS+2/gH9YuANtrLPMypwCHE3yZFt
np0NDApv4WSHxXrwhlP/IIBrU7El0SztRlTK3Os9kDiDisDhblToASikIJrTthriF9qS7sweWU/7
hpF8idB4O4/y3Sd0esKcdbxQ6MbY+agmC7sqXVY4pp/hRnUX0NSN/iKEFs200NiA+jJa0zdOMSbM
/HxYj06FD8rCTfVlTsz5uYXUs9YxWoZ+MzNiGXtoK1lYCOdNHV4/dkLXgo01BosCbVi1lMiSl4g2
BWJh99/iqlo1z/7S1Y4KM/GBhxFqkalibiVHpTncT3pQrkMum+JTtbVlfqXjWzMQWNJYzK9Imxfb
ZFcE+BWb4HxvnpHYqD8gnfls+vgK0OQ21uyT4O/H8IcypUdLtC0fKO3b7+b2Qgjfewke3GaLTjEw
1Ju+Fr4ArtTOVu6zVSW6wWm49ZWNSxfQRf4TUSHxrkDzNRoywWtkorkc/GKliQYGuMkNtwu49AHU
VshpkMoMvBOlDea1Sguc8lQDU9iA+4zn8b2RbVSK5/LhgygxgqIYn49oaE301c1JiZ8dnyhc9o+w
P6tIe0aM8sELLWkDkv7t1dDKj82J21a+DLNLAN6weTB00RqByNlGPIKxZj+NOf+Tbww9XuhzfVdl
xCZ64UF+b0W8o1kWpt+apX6tW7eonTcrnzY4MUUoVEz2sChBU+MqiApgi5GibI2MVl39uzBE03/g
wCngew4yLU3XP0QllxvDSRytAEtoqtoXbSct3rhPyAqZQKn8oH/3lccP0xckaDOQSG/ZtRO6Hfq9
n9FReKiZLR7KHfadvoH3lEPCIg8PpTIHib/FQdvJP9ub+tVsos5IU8v/FICSq2n7xb8cZv1f86EP
00HFrE9z61W9DuCYsYHLl8hdXOpVb2JJao5P5W+YhN0YCUyz0QB1rKfqDk9at4xPr9nhTdtfTjNO
jGIr4fB+73jFANX745WtBwmmKw+TwWYdte4Mn594hWmCqmxQwDGkgwiadDDwHAab4XRmXcUv4W1m
uofvEUNLGSL43OpTa4Y+o34oWMy8GbqZjIkqY2jdzCerkzqCmaiOBt1UudcnvOFhtfFXFw9shJia
pr6TD8gtbY4F9LT6J8XxaweNDSm4uiSwxIaUzQSL0TcPwHf2kYKtzSx2y2xxVFVSBW+qV51Fsm10
Chgj+g4If+DIsmIv/UTgg4EKJsQx02Ak+QVDQ0Bppp8ejQucep7FXeRUNF9b/ymxj1Hd2xImER53
jwo4Poaxhdcd7+CtG+lRQhhviJOngcNxZrfbYB+p27pbzu1qEmiYHUiMy5a94+NSGUcPquW02GQY
T7xzjxpt8Tm/prKZ3SDNazZLPd3E5sLWP0AC5jiB0XoBM6XHYePvGJ82lwhjbPz0Fm53oYdnoLj4
qDBTADBBNBvveKT7nE9gz377b/2DQ05SrelA6rwFxcbz/ZqOb0447CfYXLtzv1N+02NJibOcf+ea
UdoovEdp+XptGpoDV33IFmsi44TlSYodZv3D6ISZ3VRWNsLqwpyWIZXL6DC4WGXlME1mXjZH82I0
3xygshn9jNdct2cihT+XFCcf4dbbw37GdiQxmSIaKSLJfSHbES7QMhlZVsuTxrrGCP8aOvU51rHV
sON6rWde8MT/oDwU1zz35jOP4QITB2QFTe4suqWIEK6/LSL7lVM7s1FQbPBWnPYrBudxNeAdPKFB
rmgl6i3C4aVqzDygI9YClR3utVdw2REhPwXTeX5AqKnuJbJzDOUmO5VT3+XcKWYezl3dVRLNKgK3
3YSAxjGwVIcjgfE++7f3GaFfKz9D3UG50TCGYJTlwcJnMDdv8EU3wxlJzrw1bQm3/l3ZPYSU4Knt
NLtexVypyKwe5IoV2FlM7zX8HBLzZSK3fsneqLjdeGBgzsCobx1tbgFZUm4gQbaVDcPT9w3kwmaM
9WgZU17FAxkG+/KSnDjUFxibrfHoc+UfBkZk/IXIi5YMHEKTvfgsKPto1e81OJIvM/l93YX7SO9L
4b0sPzI3WknW2wbVkT8Bu5sn+D9JejMUD6a0rp6Z/bJny+Yanvk4ivUSbaYc8jJYhhAM2K4J8dj6
+2GLwWw6zVOiaUIXBiaLhtouuVQXHs3hwiJjw8PbTT3LD52Nez+0hrhcYDUlbbr8QwDCuGEl3TQu
HptD5iQDM1ls1C3G3cVvhrseClUwIWZlHNFce8qd1KtH7KjMpGHmgoe8rbK9YDAGkTyGDLmcF1sR
47v5si3cYG6jfHwPzDIw3rEJT9ViVj/isWn+MEiu3ppJZi/ie1JQyszX3WwnbjlYqpGsL5Orh6PC
dHlVS8ATfs482pA/qt/wnH4NmZn9MhDGX8dlxUw/RfCZMSfrl0bpXq+r3wpOrMqRbsw30bVQDJ2A
nOnTyd2/yRLQVmkwAsQlqQP1u3B3+Ix4oL0pw+7SurXmW20PTcgU1vqJ2eFQ2fMfNbKtFzgEOh0G
hcj1orW27j7H71jkGTSiP+YcywYSs9FA6Izcvr/5LZZjNhrNILazo//AiwxF8XG+nbsCsxGB2haL
PNXFilpuLcqNlJldQzdrjF/hnabilbpVYMGEwEUCdvtK5TmF0vOlrwvfDI7FFWFd6MyW7A6CI0du
lW8WufPuPaRLos1jUFol0R4X5eD/iieMx+pv7LoaE1rEFQ8F0NscWMKS7vy9zuGzg1lt67vgyVdG
ihC3z7MP7TR84JQkLiUsBE3pu6ZE+WktTgqAuOvMXzbmwmW2eJ2PLltGfYbYOhjK3T+zKWjCRERT
FbvAUGXv7/Rt7zFnKDRzAW1dNEsnPIhu/x0fGoZvs0OLGwesuytObwx5wnOiWMVV/yLoWgX8WbcX
hifvcrqelYvwfbzwGs2xOuJquo73uM4QeFcz4PzHRxlu72flYqPCqLUGaAAXPTNkVg31ZcN+kx6S
lZ6DJ8vOPwuAzaa+Z+RTjFa6+fykrY5BGLzBjanBfufY6FxLQCET83ZMAhhiKmx45+j6PsMNyKhq
2cExoCBaocOAzii/FvzOYvOXcEEXm8T1iRGxWrgLzEbP6ctirMzgFt6UnfyOZ8LUj9gvUiEPHLwQ
AQwoJFcAy3WzS/fabmZxS6NnwYO1Dp3qVBwXS/UQW+VhcJUvmYEhvikmUbeeetAXdvMI7zy6wSq0
smOy6y2mi+NAfIcN7wVYnrLzaInLzA2R9TkzKB1zDx4eMAvA/Elm85hc9Iz23jy7ncanZXz7M0G2
JCBsmFK+rWBNvATBFiHtOpz5q+JhherbG/WvDNY8X5qnYHRZLrnPP2AxqHpmtdsiqmbkA+GQFszB
JWkaIs5X76MsLbU9JWZcXhYrYZ2yfXL0lBvWJSnsVwx45p/aF99r0RP/skWwUMSPCDoNlf292koW
cSJtSEVkldKhb+yISc1ISBV8OpMtm0+o+C4C6oIUJckg0IAlIlyqI7zPGSM3OuoUtPyT6r2QL9DH
u7ctSq5M744l1Xe54ZUgy+oyhG6zuvVnbbK7McJsmgTra2WNJ7/62V7SS7RmfTK8xoBpBrINEfPc
bGer+NIuYVFp/6b8dI0ndCWjhdkuTTpbH2+RE5MGMfD0OyPsMjazrfgBrvuLj+d849+yzUQR8y19
eL7G5WJffgbYwaK8hX0IJ4S5Da4FrYEpP8c99Dm7WBCIa5fw4W7Vo6YF7xE6W+zbwwPPkzfo1Mq/
weiYbbQjqEADAP/kpLvE8Uo/Qiw7QnM9Nh/lnUQN6ujEKT7ZsRF6oR3Fy/Io76cwgg7IE9aQUkJD
Awg3KTTFcuuX5nikyp4fSKkesKmhPK6O46U+q4d+XblJvCQTZ05le6tcNpg9Pgiz9eKSkEC1EyCQ
cDIDf7y/Z6HrW5Bi1hGifshrDpxHYBaqXmTBSJlHd2GxEzywsR9uzLqrW3RbXGlKkbuEHDZXnzaI
8sv2rXb1SF7bLLDm1LUgxnwX5TnoPQPxv3BhLh7RhYah4Ub6bkLTZJeHahdRc9DWlHi12LlEpWyn
P80nnWrYudFu8XydEeOzJQq4o6VWIHjIgKgnX/06K3aR4Gnf2ncsGWw6ARdxM8eWJ8aV1wgf9FTt
QxkZh9gagythT6SIn5rxof8RGi8/R162wzKIDm7+OTtw0qXyPvU/SjgsMotLoZ/qPWHcNAhls1OY
HIlSfQUOZqFwLrpfbHnGOzVEyPn6FNG1gzaBrVz974EAcCxz4EnQ5vAE6Xaae31hl6I5YDZb3Qlm
oVfnaCqB00TYsh6rrMpBl5m7Al4xayLDDULUNl83rpk8ea2Rsorvs7XgKaat5h8prj9u/0WGUF2D
AmhrVTODYWqoZcyS8AoSaRanisZP7ZTDOpgOYP88es3v4EoklpGlMs0W1Et9j6Go+l6Qb7DZU0E/
FCuXvTzZhjAzfOQrsHcc5BVAcnjVid8knmxw9w3fUwlLdwNu6Zt1aQecVSVEmQjQvL8NzR7pEWPT
zpNlaKgbzmnG0o7PhuOT43ny8S4bViUkCG0ltQ4VCW84TR7iC8oonn0zCtEOMxdkNwDkHoaAgTRd
/lKy433RL1PCG4Zjk5/CeC+l27Tw8LpFnwXJ8D27zfpl3x0yZB5Mu5hBIhrRcBsgbelr1FaKDlns
hvrVEDKPsoS6jFqIIkHh9gKGULJTdku2HjrsldyON/Yyw2Yxc1+Q6kZTGr0XOWEaanwjeSinxQF6
EklhcYMYFPMRbzZDd2tkhSPmn76yrIeNOsDhuLExh9qyu2pf3UGeBvvtKyNYdvrP//5XlNnVtVSc
/ccF+PcPge5P6EgFH46fHbRJMJZWr95VpWD573vjS1OceTM/dK90scQpxk5bgLGo5kkoZoByZJs3
q9DviU6ZvpoXMOr7cbLJq8jYUugV/33r3z9K7wzCZgO0/e97hArxz4vpN/79Py51jl6WC7dRoNin
0eRAMYQ/Yr8Aifz3vWr6h3IKsv73H0w6y/+++t8//Pu5/35FVwiTMmZh11idwnjr3w+RxC2z400v
9O9HG+T8mGdK8apTk2rvd0id6MaVEaJK+/Jk3qyohbpb9XXuYJtHFiExZ1HTmANSMwvxVXiN23Fb
+eMRcVNj+Tp3LU9lFcOdcE+i9Sfqu5OszD4loWtQGSkKKa9GS8wEru2RXfG8tq/9kA2yG+QIc4vk
8ZrhsD2PksFJ4NPFfje476b2nRQp3SsHQVhkjBoTaLGjHAnWfCbS0uhz2uQWnmgiR7tZGD/SLu+X
mDbAshegaSP2g4Dbhgyu6nbwUo3Jdth/5kIurZUXtKja90ZdsbkrywiXl0oVMO0VdeS7DdBof0gb
SVxjDM50Y67+6AKzeF12ijnzybi29Gp8ogrBjeJNwdF25Klg7SfPfAoj3I7tOoTfqcK2qLsStXAL
rbHuOQhjNMZjL2AtlAePLpJWOezUSUjyYjzQLooCGVsDMBe1DhcE97EcwaColhAvF1h1qSEkr7cS
Qabruq2vSb810dhM+GD415h4vZmXFwFZWdJ7/hOl6me2AM9IQiKyczW21DnMBHT2d78CvolgUyhz
RnudjPOxSF40anKhwJ0Mq2w61n0aQLaDEDhmP/qQ4ZhZM3sLT0TZNTVssaqjDYhGTIQIjrbUcvr1
YJGsw+AWVl12euFQjwJYOooCBwd5DuNmHuQYqqSYmAp1kq5q9WvAMyObITljD8TDLMTDWLYnaZsh
hsnbDtP28RKCYlmkf0IE8+FVQVjH9aonR0DFtn9TdogeQhHMoWrCaBdh99w2016TZJ8h+VimuIuK
EpICsQQG+aN05PH8GcznDREo2tcieG9HCRMIlCAwjwXVGUPotTghWb4CtikF2rBLVcLMkvzlqYFO
0cujtpzLrY2D1+Rb/obNHSzAg5kpylp+K1mJttiL4JDlEkUU5MiYzSzSk7+qD6p1oaN1fIOJYNrE
Bp3xfLx6DKjVt8KQJ6F2nT/ZAos/JfV/Iq0CWks422IRiEpiyTZgaFI5I6GIzN/5W+YpiagGsPP5
mOmcBQUIWtkwIKoUbWZLrcZmICWfapkCdVXRY05egdG84DrPi7MQ0xJ0M/xl246pqgBu6BOrx7xo
cW4VH9iviFWrYivD31fdi3T/Un94sZCsVwcYIfm6VRY+7NwE9nf218/idiPG7NwKTiCLtqQix0nF
1RaMultKmggHI/f1zmOzhHSLnS48QxL0hiYRXFzZVA7UnPgcZ1S1tcYF6KZo6bRlmXVvUHC/DxRP
l6D4v6to04YUKqTZ2Gi242Pvf4b1sBJxXoCIiHy4Unxv8hEbCXAzcJ38SRMcIeLQfwQIfgkQT0Qy
lGKXCK3WDCs8DqRWwYhXH3lMYKr6XQb4X72xpHy3ZMO93zfl/0g7s+bGsStb/5UOP/fxxXQwdHT5
QSQ4i5qVkl4QqSExzwfjr78fWNXOqrKvuzuuo8wQk5RIghjO3nutb6W3I1Efg2KGOKYT4ueOPTgi
LC0TNLFKBp8xfuI8nbQ7x8rVTUn4VZyOH5qjvUJsQzstvckXU+ojy35vS2r7QxCRK2cAHHItWo7C
ei5snWv1RQI0MXBJNMS20NvYPM39mAvrNaXdaJjMKh16wWHUbzJLHAYWEViGueC0rjqkfbzwIjGY
Z+YR3ouDKnLxhAM4ascQW0KASiSe6jtPV6RqJdmxNBkTJzUrB6WbxBjWZbMpxHRjKJBlthPCKieq
JGjMhwz8J+J3eobOWDosGeJ5080N9hsnuin00DhrRvfSwBAqG46Tbi59NZInb5CyTqHVRue8ogCV
DO1nqV1ZGvGeJdWcM1QVf5fzmyGCexGEzClqQRwwjD0ljyA50e56DMm9U8ApsnRftJQ2ZZAnDPBx
KOjJpHbtOPjCzp68cbEr2N2bcqNgrzkshwf7PbPzr0nZHlmDA3A1jR58Tk6XY8DMQ1piAJdaY3/T
b7oSqbmnE/frWtRL3UBLywjt7RxCeqrayPci79kqCeNrYMPTXEd5lMErcC13Xofs5Sj9Vm2Iv4eJ
81Ak9j5zN32I3rDQ2mLF1ehZ6+6noX1uy/vlLR4CJ2KnimyxBW18pSemZD/JnmNC1DdRIfWDETOj
aYppYIyDxkP36Iy4ikMxKye18ToW0wWDj94WHRJobdXC7VzNURhs+l7epAGrUUeSduc1877TCa+y
2+yOmPppVzDmGdx261iwibRoRtgwD9Cs8ylAaJ/RY3SIgsvTFoMIf2SkwukSyEbNTRGyyzsJ/uxp
aVO3LMStmO/U01SOLQHtiqj0K7uhuYz/312Jid6XEWgMIZQkCY+mQe6eZgXkxapRT5RDq1AuwaAh
ge9QjtUhkGHml8RaXHk51r4kpMtfyYC4zsANScBAowVbiAkaJQzCkwHJQujSNTSnJt04zZ2pV8KP
iLlhsUxhn1h0PYB/MrPlCgvUm+YXwB8ciBkzTIEWG+VIPfU9vJG22oYFEj7HludppGdcHrypZxbb
Md+PCVMwOPVvogajTCqIJl2C/HYxg3Z9zDZxgEC+iYxvukt3GZ997isaamWC4R7j5JOXte46IEeW
+byk/WHlD0YBArAOIZRyQg67FnhEQTGiFca6CzG9FC2kYsXFJG+cb20qjefcOk8mTFfLqXaio4EJ
6A/Hlio/2eKU7K73zXbl8DJ1EH+z/GE0FCTVrm+PQ7g3R+YBhh0PR2mEKM09ivo+pwvVeO4JwsV3
GQTRqteY4pfJ7Ri5zsGcu6eJPZCdlWUNq7tqaLc4W2m9MmlMSFQgNNimd86arSmZP+W29ZLnDLIE
IrbECSh8Y3pYhFhmqNH0TzOVz2UD3GiErwNC6xQHiD576pcFNJmtKwKrixTpQtTez46zj+16rceI
GgxIOS55MPDQ8PyYof1mtkNN9aX8LB5pYoniXMmRXW/GMMbwoMqNjSd0cdPx/tdKhs25nJpzIKLX
aQSXZQ90Y9ZTAv3MAt4X4niHwQKUv3YIdm3Q/2gtk21Ly7bj2Cb7IJ4PVjvcQqOOt4UZETlC94qk
cWaHSY0NCY7/NllKINFkhJzs9bbnMh1753DQp73T0X1pknKdit7baBVD+ixK1gW0O0EwtR0yXpU2
RkZN/wHR4MPVFE8Lb5FBT0fWd2yw6ikg0GRfn+BCWw+zQVCTAr2RY0mbWZxs5+coia0NDvAZ1Chh
MwxzrIC9Vp/laYgkw5RaADlDK+QYzT6WdOnH1qipc26rMMdwO2ElbSWZASTBuFVOFuHsoLsarkeP
q8TA7KetbVDWE2rIoXs2TTPZA7O/RYgwGg2GSwT1tc5XHavR9DWCCArcvle9Uzv7yamP1miF91WS
EhMerdoGqaJLktvGqtWb41XDCXTqEUjRofdkBTv5jfgMo4pPLVZhXzgQo4oppo52vkW6fFDZmC9x
D4rNlKAmhILOAjJ9nEL3nZgaCTHe9DZtoe511Yen3OJUVkzpq0zFV6rYoJI+KRka+0hWrw3Rk6zp
2hcYOMw1tPIck92CCJiMbY7cNfToq0kptkIMy84RGZYm80HLtXUV9zdhRW9P39YhiQluSTayYuVU
F/MJWu6nM8BXEuF7kNLZCdJJ+izGNgWxHKS26uc8gv8kFCqFjaVXSI4rmmodVS8nf6++0zwmKpAa
2221KHuTutt7Ti1WsNvrDsOmnHuaGCFrzxaHSC2nZ2vMMSuC4sZ8TDCrJ+tjreU+adivpcF1eMjE
NtXpHZVFilKopfk2TeK2wVrwqDE0G+L2NR8Tcl7NAd3kkDpbiTA/Pdq9QQlt9Efb5PqhIgOTSZHz
04R2TgvNZu3E6NOk2UC5QarRxBYnmA9tnpOVUAWf9E7VeKAHLGWRPoW+LTGHDn2MTHEiuyYgThcR
efoQRHa8zjpmtXwb5QoQld9nxKLoORMjqmj6+S4xtZQde1PYt/oCatTaDVSRg0A3MeaMh1yGFCZV
KhLmHPw1AjUK+T1HsnffVqcmgyzaLR03tIIcPGicKnid0bA3gdlFgEwQAETqjp7Ck8h0fBu5ALDH
Fyj0hh7I2L2lXZGubMv1Wc0Lwl20UzAxrdVkjgqSduOEWFradzbVELi5u0FjIJZMz0nY7byU1Agn
0rNNHgo2GAe74frJ8A2cm7WKAh1Zrbf4ZdtnzN3j0ajQW91YReEdZTnv6gyGih3LaGva413f61Te
hDteAd+kFVq7Z9Om9xoKokmCZbGss3OyLkWQ016zn+drN/SY73rvbtMB/VLJURf9bRIa13zwmWhT
CjYxtHjY+/rsaMlbaqbplmTcfN3lnPzKApWgk94T8137vamQlkxsX2353oE0rkw9OBqBl33TbIJT
I6GOiVp8ijlx8RkBQVd5LbaZksz6NOYuo0dvmq/SUgw2ZNpk1+PS52srcW6i926Uh2ZS6dFzW/YO
12Ks04S4fJC0upQV4WQytJ5x2w6ms4+Se0KJsWhH6iPS0FQ0NAcg0KFIYK4+WmqtOXj7i4GtS3J9
twk7BDsqZuAtSooLG3IeTu2x2XEVwADdmOh00SPatT1cR0TuVkRoLa0MPN4GoriY4AzfHk0Eq8Dr
9l2Dvq6z5oJq21oNJmpyLajcbYfGpUH4KEvLxlTV/Jg49Uovmk55l83sFg2hDi3qo8GTwdoKguHc
ptGu7+drAs/SY+Gi+xvn6uhB+F1XTYB2MIh9mQR3aYP4WszG0VzGO5LAcHDy7bOdOYzgtLU9fJvD
UDsABHnuLRMxV986pOShBOL7hAopZlQxIyP3QuZHs+gwSim009PEfp2LjSnxNUzPRK5jRdWAyCQV
yqqWy0HIXj/M5E6NBag6quBvSDMqrTE+5vohMmLdX876Dl8oBtNVG58NAt4wD8R3JcKOykBhWAHz
a+GQ1UTUkmOOQ4QIHWayfqaTmmybG3KHzBZvBakHR5aFd3RMZsQWw7bQjB+cKD+jua4JOqG6K7pB
5wjI10FrLfAxk/GakZGo5pa+HXsUtK73WEyQhBObHdVhWDhQw98YnGwwZwHcj2M0IQjfu1aj2rGH
VxxUii+xaU4EZYlVhKK6ropxI+qEOYdQ0d1kv7vhPRaHip4UEUed5zuD8aYphinDMj2aXpyByiWz
2zdDo6yrNm1gvQQl3lIsWAdNofPIuui70mgKJTADErjVsQG5KE8YUrZ1/cIhR4Mp0PGLaNZrY3bD
lW4iPNVsklzMTns37eFhbphpKPucNiVSgNZFzqcjIBvSz8iJi9sZqb5RMiorlzpWUsLprOGqITwJ
jBPuQAtkzPRTQA7Og2wYiAwMryaaX6EZ6xC39XUpsVG1PVLNtBqLh9nU3t1Kj96pbT4lYTC5bj8W
nqSrabafXN9ec5vei1Qhq6ybsu4AK9UHOYbjJqzjV0uz0GUR4cAFFXIzVs6OthqnhlOOwgW86+gq
Yx1D9trKkEWMA6uhMYcNly5GExbY4iFziTbr3yFwVSsDpXgZsDoh4yTAdd3vIivTNyPh0awY9O9Z
4D2B28a/kl1OVgyfgvEMJ+/VheO1ne28PdWj5TLvIr7LjgkF87z6ew/0cSkzVmUjZ3+yF2601yPl
YN1Szk2x6fXgmhNdcnQNz7oKq4Lmhqs/Vl5NbZiPAqknpjjZvXDxiu+WfL2VdL0H1wk9P5gDVP91
+wSTbW1PtbUeyxpbamk+WIrzX6FbzToLq60jNLFFo2pU2J8CyLVc5+jxkGywKsg5hjrS25u8sQ5N
Wdg7B+WBmTlLHA+LUBcnpxnALWOhgh+BVZIWl/jkKfX6iDOKq6y9sAhdEGG1SgsCmkzWFoewtD5i
splu4qS6nTVMndCJR4jEVHuzi+Mlh2eZWrZvJ3IT1NqmnxQzS69QZ/N9QHiSc+JfURHWaHvTNVBV
pg7BN7MofHc2Een3zDOi5HtTlc4tvF2ej33M7p1nD/FdjtUPz4s1+bISPwqr2w62a1O5iRunaz5D
Gm/Q+dBKDJU5E79mMXOkWV8HLLuXrn2pkQ8aOvDxhigEORxMZ3cczavAYUYqg4mFXM3iwBEoigOB
BmEyOGPo9K/CGXZqFI1i5XTdaxgCtyvJR8lsquSoKl6Mac53hkyPQdDCqh2wH5rdIrJUap1P+Pgh
z6d+qdNsNtvbRrigGELgy04YyU371onu2LQT06R5wNRhN/AK2q7lYiWIT9Xx8mgFcUQyLpjtz7Qj
Rq5wq4QAq11iaI5fG2xVMWofdifvzTaXrx6gyMRNqrfEHr9rSpyNxj5xrb0d+Gafq0AeRs3MVlHR
olhpOQbzzNokxQsYO2cXNHBkBGqGAtIuRv4E6Xs+cPJX2LK4kIxX1CNcn+36IwtJZ4l1F3lx2cbF
4Z//GE3N3aAWQ5WU+WEEe5rcXJ4e1o47MaheigiQpmsK/wJ36PKk5ebn3by2YSJc7v/64+XX/+nj
P3997hve18/7jsuEcdjqYvjBSwJyX+BoRNcWh8tPlxtR9gVBmzhTf969/HT5t8ujP5/8p3/7093L
8wJoM1X/oTeBT4is7Xv5mB+CtOLTTMtH/PXHy79e7s/myEMih/ZheOUD9UlJmjw37F04bn/eFzPJ
Fb/etxYP7cLtfXHyWe7SWRB/o7UGqPR0PmSpmvmUQu2tgLT3anJ3wQg103WZnuZ9LQ/EpMjDHIGo
9lyWNJe7ql5CTZcH0uUpjm0xeRDm7ucvXB683BU0hbb2EB0v/xRLyzqMhouTrdNSQjsIvlldnnd5
5HJT5g0vTtF5n8Qmxm2b/F5qK17t8rAizWVfGh8khUsEw16PuxW23zqGInZk4QBla6EVOTXD/CDj
WlxXTH+tRD2ohAFN30zNyi5tdbjcGKNCEBGVzYy+cUYhAnXGKdXnKNBaFK6k+5no8THlAm41TMyi
tmVcKMQqBTa2i0UNQW8BRRWXHXy5e/m3PB+QbndO0+waeM+l3mNvuDzSh4UOj78qAF7Tlf/5e5Cg
uaBOnX0IyF/eppe/cPnbVSgW8ojoj3ycePvz9X59lcuf/fU5l4dGxSRFHwpcoX9/U+Tq/vbOLs++
PPC7v/3/fPjnX6jcpN16Xbv/+dzfvWYZu7s4bY6ZzgIYZtYS8ZYDUpBesiZp4WGwEC4aOj47Z1Kn
lNYzOCnoGb1bMAwTMa3L76ml10QzBkwFymjvpFOxt6OkOYmO4LA2ZY6vwl0fEf2psr0I0a3UJSgv
ECvrwBPf+0b7YZMHfehrBvFNxlK/YeVCxSmpsiEVCNumJ8bM0gioPL3CHCHAwCDqPVJcmX0Im1ZA
qxoab94jC7DynA6c0rxaQzqraX6o0mBdQUjFrMSwvi8ahJ8utYg1AjVoYXgU+VcfxhA8KzRQrAXW
XTrddrTo1tjlURfZ5aOyGSDUEWQQHSVFT5dszaKbebfCrxhnVrivR/3BcIoblrctoV0aQoSYhD8u
wbve1psrVcDg0anLNCJO17WLn6vsbjMduHIdB9151BksdUwwdZMxXbeowbPQO/QlaMwgxbSVCLTE
cq5mDi2gOA5aZbgfE0JJtxLNLQneV0FyEwVztoIaiYRGV58yTF1/TmpnTbb6Ec56h/w0QIzeBofQ
xQCiOd63FFmlYg6yDsMYB1GHoqdoad6L712XZqShtO+as0mzTDFolEz00/S2rSm2E1mhoY7w6wao
QQ2Ga0dLvjnSJAOhwzzb0kwD8LyTNtrxiAjpVXlDcDgCx6z+hssgv/JcOCeNCkPCOuiT6mksuQS2
M0AOzg/CKsd97VA7hMxgUxU3R2cQZ+YETa8ea411sU5lqgoYJhOBogyDz0OqnwaTfIkp7xJfueW1
UGR9ETp2IwzrvaiXvi1vR7AL0xwxSEZOOpCBBcaYNCh+OFl8zIIB43hYi+uooIfG5QymUEzogp0Z
5xDKiKn1gD1b2gE1EpipCsGgp/qLpswvOxW7JTpQ41evaQdwwETzbS7sh95uxlt6j0bIYi2VKMBs
6Xg7Bx5NTTOEvABtwjWVpnvdpQoiPO7oBA+p1cs7lRk/pIGLP86eQhYoOOoJemFU1LcauBQ1f4t2
ItQpE2Yj2Vnpouu11QfDwKXwG4Tv1tR6qsTEZ3aZDwEVS0CuzwxXWLOaBSNtJLBt4Wig2oEcl6nz
EfZN9FzS3goCr1pHA6TRAXBbQF93E5AvrqXxnmbmk1Fbwb5mCwnPFLQ6S/mkl+oEcBcNnMtJ1MoH
bHWW3PVm5O5UFVy3UdwcLKvgPFLmB1oC1xomrLHtX+usedMq3kFeIYLNg7uq1G/baKT0Y3v3wu8l
S0Gzmz711BZwtfEJGC0tPOIfUdOgw0pjZOCJXKJOEVXPhQZTJyL8nQBgsi+D63ImAkfj+IAeQShV
AnHG0vaFh8E37I4WCrsBY0/bgFTidL4xB2h8lchDNLV5/Z7btA1aCIlr0wa+Z6FvI54WJd2YtoRY
WsNDrhpUhglCGbYtAmYViTNregB+OqLbqTgqJw5vnY5rcshYyLIIVxhN/Q0utoYapkB/aaRPkxV3
RIZQhuuRI899FHwoWmidLkFiGMi7xo73VXfJbawq8IGziXs26Di6x75HFjNdeT2dKRkimuqHJalj
NOAjq+GRNEnGlsNj3bYa2tLoyzA7c1XTLNgoieZ31OEK5w5/lCkxGpducSIOHtG5eKazNlfwThLD
F/0NbxFWdBsoFKO0PgDv1tsCRiVjfJSwI9kTRTgo0HmoSRFybGchpD8kmCqgAeUpSmO7lfneMAEL
SRHdlBkr0WhcSAhM7zZB4qq9CjUS0dCFMax66uYMU1N/N7QtKQwuvY+p0rEXaiH0ebf7SCCl0mgr
PscEJOHQRAWrNO1ZaHXLVm/wIElImbWajpp0MbZ1zqZPOlr4pUmDx3QWDCjJBxqZXSC00YNbMd1i
sZ7JJz4qxDWZDPPrRWTGnuuUfXxKqzn3mzw/0Se9EWSHIkCPLb9MyJebaqfZdgr9/zDO6WFq+KK9
uT1b5E2tuqoPaCOMr06KBiQbx5uUvv1hqBis5C42rjExMQ2X3p54pdcBwaszjq+ZzTBds5Prbhbo
oyesFraBhUlrTNJRkMJP/XTqmiQ71JtpyO+ySuecWnjfq6Klma+w+NrNM0G/MZqZ6sFmqFXMMRRR
mytzLpxPezlU7SX5IM1PzcABRM+O1d48vgdafSb7vAKaw6dPcLzrGpZsN8eCXEePpLtIHamuV+/R
5eQ1QgQooPy5/DDYwO0YM2ODWv7t8sDswsarHeuxbFV49CL5EmeQDZNG6w7dQrAZlhsdeD7mruIp
EhHE6LzxDpM1vkQCUEVbwCjWWe0hL+GmETL0ZY6cIEEHdUzrQt/XZHcaS/cwaI3tuNQAmkNdUFNH
ui3IZ22BfF5ujL//dLn761tcfqGNYwZz/uUfemWwnBuXd0408aNIiac3nEFbu3jL0UV+IyfqWBVT
sWX5ONNwmuDeu4bLjwzSy6vSJudO9wQAksbbFjAR8+bVDNH+6x46z8uS/nJjuewKxnJzuRsJlw46
BdvaUk13SIO30OrG+dc3ZbbtMPtqau+iZQ9PLa4HKknnK5ujheKSIqI2QJeUy83lpz/9W+96XDdt
DEaNkdCcXConISqWtKHZob5M5TnsOgq6Yvkuf960yxq1i2W40pg4r6yaYedOXyisalmzksNNzUJU
LiG8sBKWm8SRSJku9+OFvTrXdGO8zNzZoidv8ULAvpBZ8+a+V66+tx2IRe5yM2cIecXCyh60YSFV
AYs9dBWus6aU1xEhcVtEYMZh6krzcPmp0YRxqAa7pJlBKzZcGLG1aS5rMUnJwb3Le7j8ZFPqrm0L
CVcUnypZ6wfVuvoBHXsf2cFeEvYHWxDRb0j0o0G7ksygyLxnLEJsqu7W2yhxgbK1r/PAOo9aL18x
Nqj5CkuNiD6BZcdpzUNl6OahNZNm3XENJZQN9YFjcKpc0MmwLj2ngBYA8SYLoClUCEorpnVTS2aY
2VPLMMe8rYIg3uq5w+7kUfL6xGz8GJY65nLTLT/pQ4CYfjZpDP0XIdcpYpdwIhoiTeMWx6LXsS8J
LmhQvSoPIW4So3Dmhv7qnnByfTsuRPB5ubls/8tdk5ZiltPMYXOHAPSW74CV22833ghDxUUrsIJY
jgKX5I+DEZmISodt2aF4qVnwehWAp5874OXulOApL6c5WHet+2Caw2tV4anr50Urmczkd0Ta+G5i
j+e87+yHsTr+e271bWQpMZ4NYISzt6e5A3wz5Mq7ZJViCdqWqZ/6hIbstLf5M6KASGgT+sir4Tn6
3mP9Lh4JnwWLhkgVpfayFoS5nLAgJjFx5Zyip/kVvNjneMPEIniKHknkc7fOBOF0lf8AorgclOOW
ticTxApfEqOA6WqJkZYs3BmW02PdqJdiAY6BINlwUp8f4Ek3A6DXTadtoTpG/U67n2/UR8ndCdng
lYUYAsQRM8BXg8NXXyPMUS+8lM0sDvlXc6XdY0ZjSJjjBkd4Y5/id7LcEC9XRIGyB9J+2pXiiHdK
JT4r52bc4ggxrE0kPxDDgLetAI0+6q93AKz8+JYUMfsKmzFCi0dBp1RssJ0nC2jKPU0f4a1xQp0G
uMDHHwuRIGP0+llxOctW9oP9Kc/Gg3gzD8ED/XjWeu2S6wF79yqITqwZOK0Yr8m36Sb4HPGGfxtg
YKtteNIJxMDA360GTto2heTGqteCKRZy8hPw2bmi6L4qX9gPcMDPTCeYGp2yY/KO47IiBMPXrU3Y
4CjAEYveAmMvgIdOXNUxI6wV8jhAUcMtKzHOG0jivbsTaovt+B7WV/L+y1MbNSGVP034vN2ai+HO
qnee8yCy7e9w7besSMKy+Leiy2/LuFDtL38xXHjurAuXf99//vIXhCea1FhOEN2FNFWX0ubxj+/3
MdKZX/6i/3tVj0OSmTpGTe1QCSQrfvpDHMtd+t4dwnsopxm6hY0W3BKAOeVb2orOyb2eP9hDWNei
0csWtstkr/UNSWc5X0W2cFKTcBu5+6C4hdk5VDBU16YgYZo8GRIXza2B5O8FognKwOf5B3S/Tb7J
X6FwXOMB3VXP/V1ynz9Wz8T3Yv1bN1/JAWLtS/bdwuCy7c/ZgWs/OkyNHRZj/c7cTkwkts4dJzO0
BoQfcp3lFEA63JWJsWnaGsPKWnN0rMC8oSydLdxR6tm5BsM80s0+kWPodZuvpv+0H/MTON7oB8YE
DA3ODxxQcl7ZR6q0NcC01+QdMaT2Sd8a+evwwGDhseZLx2oDq5hHOKrhNQhk/UjJ9hhmg5O8Y5dV
jB/vEZvV35BYuOdyc8YogVeX3nDG9jsgiXp1YhbZu+wdrf5G3JnPUDA3nh9+ze82xm5zGz9mC6fR
eHFNPz51e20Xba0zvlDrrSWWcgMiijziOzCACJ7zbwTzzrheUDb5yJ0xR3KcOrgB3hN/Fe8LEkmj
K46w6WZBADya2uoLMFns+KwO1oTZrHfALIF9MsGOMBAeu8V4ccSnAE7d1+8ZVuoRK50TLXLo4gu9
gd0WGd95WrPKWIt6B5Fhz0cMN+at/pnn+3o3fqcE561yAd/KQ/06Hb1X6sotK7cNa/Md6dc03QAt
nF/lG0pCFKL+Idm6/n+z5y9w/3/Y8W1D0y3bsT3PsP644wOyb1F0GcPZcPsznqVovZxj2L2eHO/F
WBSmVzG0rjdsMyibMBo94UhqF+L3olX+b94MQQj/8GZ0y0LxrFlkH/z5KJQJodeN1w/n2KBXyP/V
kuDoT2wiEG04bLh+rPHZJdAxmIPdVOomZICLzfIJ/0h8c3k7/+dj/A/Agr+dFtq//Sf3P8pqWdlH
6k93//ZY5vz3n8vv/P05f/yNv13HH03Zlj/Uv3zW9qs8ExbR/vlJf/jLvPpv727JmPjDHb9QscIO
9dVM919tl6nLu+BzLM/8nz74W2rF41SRWvH9M4+Ldby03D7UH9IrPGKOf/fN/UPexfX3uPj6J7/x
W96Fbf+VnGxp2aYhbdeUHvvU8NWqX/4iHP2vnGpd3dUd27DRkbMH/FfihfNXdMCO4ToewgrTINbi
39qSPNdf/mKZf9Wk40j0uWRLW4bn/G8SL/TlXP67Xd5yHcczydawCLzwbN3+0y6vnEQTahTzjpWA
RHGwIO4Bf2jY+BfKyFv3SCjwGk0iMITw6ncb6rdd6vdXGv1Puzgv7uq2lK7ueXwaqf/pxctCljX1
F4CpkVUNIAl1JI6S4ZgN8RoqCDnC9pc+/P++rPzjYd5ZgeybmJdtXuBTRLCpxNYH2wEMIWiPstrQ
ufvXn9T9h638xw/6pytqantN4Pa8IlP/br7TsaC3PkY7bP8qef7Xr2U55j+8nKvr5E44hoFYRCdn
848fsM1EldA8BuSkhuCAmBgdrQn9BsuYWbj1dYx2g+wA6AC2xwpoMtPkGi0rjX9HInc30msnL4hz
FDTR2XO9VTGxrBnoLq3mJqc+d1Fgmlg9yADSvgUOfc+S2noz5S0yXAuNvAfSRUqMZk5BaxF0bGPm
aktcNfqymvyyZLgJRI2bOBmuLZvVYDyjspRjy6gZ/1jP/9Yt5ztVanurNO5BtHLG00aUIPSUmhkd
pWnn50DF0SEoGaJbmPA8MspFPD6ZbtWj63UeRicLHq47ogO5nMc7ehKaHzgagHPiJPWo1Xd28515
J3ue+T2aqHqR9T5J+uxDgfXLyiStIFJWdbO9dgaSKaU8FFG3Hwz1QaPjbAQIkejufxEmeR1XMAiN
/mkAj9y27bWQw7dpEUrQwsIkk+isBOxgnUIW6gYUdTaq9xXydz+z37uYK7U9MSaYe8Tdbjc8oeiE
PVXRWwzhIUYGMu1YbNDBRau8dBD8jNBLKA5reMGF8UWGKaJwiq4rI41psfCnjDAlogM9r17Md6Ve
bqshm2h8DQE1GM3XenrB6UJJhw6YFN51V0Efx4FQII3D5h77llW+ERGyIvyEQIbpi57KU2SbuD25
2jfjEyONaJUFCCELe2SBP3+ZZv4UVp9F3n5HLYR31gWbRKcAXANt/zSBRTFUbwEyZ+HYG6NwrY1p
908Ifb60gaW9QmC7/J3cHJ+0Sd5M5a1d09JLWxZ5dNDiSsJVwurq2tE9odvVVdWQRFsInlKWVAQt
wYJkTTt5NuAcx1Sd25SnmWliWGrZam5lrAdb+9EafMY91iPoKKX1hXTT2OoqxmZJaEgqbgOD4sBJ
4h9tyifI0cQsMrFTaoL8yc1ZUS81LzTvGHGU7adXEmIgImf0O7zAecqzBUR+LUOFmIXsc8a8jKlZ
GuklKBGXN1JbINHnYkb50LM60hLjOvOcXW0jeY5q3rPTFjghmntrZjfJdP1UJh44SuFlvqmhxclE
tMej4hcGdcVQs//UKQvgCPUa4errONBwTqfgURBK0fuvt5cv2nM56dTBd9dzb/lbaBEU5/iAjTEY
zbain8+rKzq4w3VYGXeTE/+6+xZLTi6esA9SeUk+c7O7cALF2IcQzXDy3adNkDFB4tMFAogBWcOs
YSUFjoNkaNlvxql4ZM54ngijW1Qub3oNXbMVvV+W1SIXxyctPGzTSDh5gaVikkDCxKK2wSPcdwC6
h/noGE6y7zRqxsq0mbg0t3Ex6ltECtdupQDJUz8lHZvvsudp5Lhy3kVJHlZvhsFhmMV1DjIy8OMG
pJNcjrjSIcEVvEQdgXNBXDdOHLO1xVCih6jXGZWfhkh8XDVzdKbU643QvnJdPZA5SGMbU67Fkaov
N6Y0czpTnOOtpoGqPDz1Dtu4lc0bIifUp15310zL+tlDvsy0Bt5ONK3656AHGdnJgRpZkasTovVZ
cf5c0mAZeHT5ftmd3FJgajA4mYUKd38VP2VAyWvqZM0FQiBzG4gn+FKbAzJK8XuX07OqKlBxGoc4
Q7bNXHDKv5yOsJpOLcOXKVfXnYSSg9YbUR0828GraTDwIklofamWE1U/8Y1kLif/cVgXRnBPZh0P
86Vas/FFgDTnYs/bzaZ9H5kM4HljauQfC6+8i634riEloWuKJ2GkzaaJISB4NAWW3x9nBV26/OYZ
w1PdT0+Nl7drEdwg2CdmIh4dmj3jE5nEqGXiB1pQPidVCI+D9WWUvE8mEpxjmvytiSUxC34fVg4u
K/MLTwNJRuyNnMtoR5t3g5Vh+8vvcC3+8NCq93JJs1mOY4tvlG49rECRbqwen7jmMnvBnUZ6InoC
CyBBMLfXncamQDRRIa86tRGbdVxO7iM0lQrhN5s1CiHVJcxkBlrpMdcf2CzjNWYcrpoeGCijMb5i
h/TsOKFkUzd9t61n9TylBLdw/kQYTP3D6Buc7bRvveZt2SRTzSXGsJgghRxNeUrWTdrPlw+oi4zk
7A5u37LDy0r9X57Oq7ltpNuivwhVyA28kiDBHCQqvqAkawSgkXP49XdBX9V9GJftmbEZGt19ztl7
7c+qkWCpROm7CIr5O9eTxjkaF5YvmvaDExn9jB5tEBdwbBFVu1GbDFcYdMCq/IyM8L1OcNziI/Ft
QTzSxDHeCVTNNMF9d4xSCNPGpqvT71lbtMLLrmYFhCAPWkJHuAbjkM5UfPGAPIp5djEMyd0ZyNcq
SkoSxmhyPSC1klMOEM6tiYuo7SWm+FSXOY8QvhXEBNmdWSd+7HG4MZy/dEFzrnJLWQ1gA9Ll5Iva
9GzI9m4qQPytInrmjD7yFQae7ItDnegE0Q8v5SiyrWlhLUwksMB2dH/bMPezmhMgIuKaIQPkFIe3
0EYxtawFwWpmBqvwxB6cGEma3U4v+MeQY8KLZ5dVfLp8uufEUejFU7CdAOcMjxk3viqSa0vbHiFW
NSPshq5QCSxYS6c0oreGVHeTaf2ChKspxcMm3aDC1uEqTD8Nyr2SfE8pdY0DcDwl/FO0eKenoCWJ
s9ffkG97jpX5KRoeBZ/ZcZCQjBnYsEqtbZ9n+mnGYLYyOyroOEaMMlgftmApV8XAXzXqn4M2HJpF
kBeVDWrBudv3drUphtC9zvV4j2ZyPPrO/BoDmF8Jaqp1PzSIoVNoqo7Bm4pyh48Ts9pWusmjn/Fm
6tjK0aak30qRENJskysgUAitok5R2bSXlG8TYS1u7NU4M+8idBaP1NDuZQVrzlVArIfi3tnBt0ls
K0Z75VNpAbtHysSnAX0xFusiBA8wLjYrNr4nBuD72m0dT+q0KZoSUS0540JygeOtlF5WD9NK7WZn
p5j1SZ+rq8HU+Yhc/DVU2Hz6UVc2xiw3JXFWVq/uHPLStjb86TIHfTUKg1ZhQ4e10rIYhLJFwLEz
/JsxyB+kQfeytzTGuRg42/7htB2cJF1BgoBHq41UB8WSA7mRM702GWDPzQ+73YArAZaaMWOUGumC
OUP3kIgm1pigv4qKA+h/LyKuGDJO1s7E36jMOGjiT9wEMUQJ+NmmkQ48H4wzowIQmBG75JkwnJOK
+qaEAW0ZBmW2MapwJ4h2ZTIM7g/FAFb52i8oQldJZD4mI34yIpF5AvnWodbNHI+yppEwHOQeA/CY
2aNRYyZyLiYOsTw2DjVnr6yCYh9L7HmWIMlGgLA2Ed0ome6XtafN408veKiCSCvPsUz3bMBcCloi
95wWokhEvuyu1YsnEs25JVXNv4ZHc1OUP3HGgoh6smdIuacZjh5ZMqeGQjzjdACagXsS+ErpJdb4
M6u9BngLo58SFezbM16aZcutFBdQoMGL/1tRbBSxcGKel+AcF7b0XCKBBM4f9OxpOJ20AWG53uU5
rFk93/FJMHXARLH4PeDmYwY6jUpwS62fMOXLbuxCbqw8P1vJTC4REpd1wxxrLKx4MzlBRehJ/J20
fboZs5gKRIL2dnE5u7heQNLb3Gwcok4CAjJWM4LKrSDGmJl4w6hUV19ig7jXUE82ZEFA4Usr4SeD
9ZVlvcdlaz87dX/L4oltwAL7HgYYlXNnKxub29XQ/o41BzFz/G+qIlCJOgbasiJAK8lqXzFAYJdl
yImOiIdlDAiLiQSlj0Wgn/5q6UxqWqZfXh06MUK2iyCjfg1ygc+K7Gh8+0DRVcjKsg8eSdFFvqth
+a87ri16UxUMotmPWhA7EYRXvBMSDbZxMuPkO8oxp1Z4OgWMoC7V+/Vomhe7sH46Clb0cqnr15be
bhzKrdoUP1moo6Nl5FxbXG3LQsJq1PlebbNx/dGu9rZFm61RsY+oSYfyvn8SpWgAOWLis4JoD/eB
VaAHkK1oyfUCYRIR9hf4B79WPUJeK1GAFZN8wecXbbGMD3vuqBcrJ6QN7Tu8Kyh7mt5XRFvoRatt
mcBD4BwTueFOaZOdRYNPItbxZriUkU1qEpXC1p5iyMgi2Br12CM1cN7bhPl1bSrPcSme9LK3qSay
xk+NmaE62fNmRN5VqIEKrhsusVOJIEzu3N6Kz4YVPAdnVD3WU5MUNTabBEZvf5AgLE2VWX4AgqsP
Iab+iX4t2AF7fvUtEGyASyDrzO3JRyC/04smdESk/xnmG1LKFpSf+2wbU0v2XEMm1GgH6IwjG+8y
OeqsuBMXYVIARp5rd3Cvw4zKLKZlEHXDtLYbsIGJgZW/VfWHpZtXprvfZp1OntDQBaThRQ4ulOma
23ZqD35Wjt8Oqis2RZ4zrVGZaAY5tbvT4GUuUCCn8AQKKW1PEPW1bwforY4JF6q1R6q4pj2N7fK4
yXrY2Z3tzRnueX2aYboHlPYx9qT1GNb4ri1Ah8Oy0lJT9TRL9Q1YMvzdW2z5pMoz4l8MHe56psZQ
Sa0/dCMxkQp3/ahypi1fVVSEHh2IXc5UBGgMvYeGfgMZVThv2WukWLe5il3RgXY+lOc2hbvq2gwP
Au58MSHkkTnjrYy25TjiZsmNj1wDt6r1mAQzmvYKuDS5SeibqtgzudXgFa6+ClOhLhg1yIvmoVKD
U6dnm9lZBl+VoEeS3dWZoJFp2pscwfC4QIdGxEuz/7N+6Rfu7Cb/UCdUWwWygako70WsfGGSZNKg
U3xlOLz6acmGxKtlc83BYuw+tVHfeFeNyHVWbP2jDiAi8hIhtZ5rdOdjQp0TUXlFN5InVDx1FpVs
0BbRWi+Sb2mQGqnmYNUns4SgrSfPOe4cZuagc4JNT1SsZ3cGLg3hHGvm6L31qowix75gES6mZbTV
aYFh8Qdw25IUlwPuVeCtdrj1zbL7jxj2pz6LnkUevOYSVIad4lNwotwGOcWmKpSjoSJuySJzMYcW
b2VrkeGI1nEbOBudftSqws8IBhUzRuLMxxItfxryCvh0T2Nt3JvYPBvI2te1WkhflmA6U2PcA8oh
t852dib0WXe25l0RyrMS0ElB3jFzqzVupZLyKsNJYV7LJHlSTN+kQoHmyJgqrV7UnP7JCNchGCVy
x6Y3vbAkza4x2ZnpJm2mkvKu7Umo7LjYr+yBTTDACW5X/a01Rih8Npt4p9qvNpekrQZyP8P+thZm
Zx8JKt7HN0V1+h2uv5HRMHmTEdZj6Yu8oEFX8nHpTcgdSXSOl87kaRmp9CmOetRBWnBIg7EFcQyZ
P8l3dgElge7zSzmRJ7bUd4lV1ZupetPpYKxtGSHJZ3uT0gGPNLlrM+IdVOWlEzyO0ZRGp1Ry/Zmg
PBSq/pQOzbvIW9UzJ6yUfTZdEoFgpEfyxWXF9ieRzExziWXQQOowFJ+8CfK+FQVkx5D67hkRFL0E
mNPYjiNVW1StElqCuwlz23ZCZb1T4N+7Br8q0tJ466Q4ddUwbGelzn3TnItjkRBRKSF6GGqp7HtL
PolQyZBvW3cDGQUWNcSSy1afqOKgBoSwYCHlmYNsRmaiRoQfnV8jDEFIKyHeXJWc9Gk2vnFVPYam
vOoiEmgda7hn04T6eKi3uhAEsVruecjmGrNQuu91/ZpWJESMs+6ZYTX4Zcbpmk1QtvuIhlN1ZMOh
sF/OaruD/z5QpsmIqsnFnIUBMuKqGwiXdppKVMtcvRVz5mc423kQ2NnHmRJeqzvm4zbsFyGCm0uU
TTaglspUHqRSTzGP0skc5+k6DsNbIDHhMvRiLAu1uHSJDyuEUe+r4W9flC/98uJxYwUHG2pCU6OZ
GAKAw72epZvapNVaWW9BMRsbfQGz2/VPmSkfacI6a5IxPcwJp0JquZth+QB1q8ZYzrVCKyByEfQR
JpPpDW6MfkjIGvsnALEowG6Su6+O1SiMrPhMIRE1G8tJtplTe3KEhD/VR9vK7pFC17BxOTEH/Efr
NvEQTsJ9nslAsgWPD7NabUpyCsoGXYqqAE2TE7IypNDmsr7azoh91XRQZmfE2Q6snFRBGDs1/+zA
pF0HtcAN6d+CV23COPKSOqQ0+rBrbTjBGEnxw4x1vS8yTWXEvHD2ZsmzoqW/uW336yTCP2dZXMuD
Dq9/o7HmWdzjkY7vj9VVNAVTXlmtmOfUIA5G1qThjsTeEoqExDG5maXyDT0uDgEl6Gr55dZqD6Wt
TnccRdoh/LSVX30uXV+kbMAhnn+EyRHAEImkxSDxCuEAJZDup9MUnbU6gxXMmuOtcMvqhnts5Ljo
KCDcGatY5SY/5HZDR3Ur6ecvxYyJWRAg1VugnypRFetq5MaWBA4UbQv4mka4XCOy02IHXVH9MIxV
7Isl4KRKPSe8L++ZzhqDtW7VKNrM2N9WoiYUubbpBLnIcdUqJJQiJ4Bv+ZPV1nmAtAGTX/Hx6sm/
gczUxJ2yezx9zY2LI02WQAdyYMzE+S2naKy4QClxHSnNrK2yDkW3LpYm4ExvvBiq66A7xMAMNvSF
oXgZWvxSYc04INA4JbRuuVvrpDVq9nVQaEAzSk1dCH999lBwBwbHeW5xNKYzERWRda8gYrSlAbFI
MbdWH22rstx3ZvVVWfupxsEVVZTkjRV820G8qD4vXK62rlmj67FA1cca4kzbeTNGg0hU0vkESp+8
1U6KTRubtIgMfYQ78C6cov5KaiQQ0mU7pTeKxGTxjv24iEXB2qYXO4FVheLSwys/bYqn0T4Z9qTQ
4h9JYrOgw+SI1Bi0kwJmN6ewDAib6dD6lYhKHMKl+qXIiLANqlZ0D/Nob9UFMdZFRNBcYrwFCUKB
qvpydPTQY6fcuaF+lWRnTd30JkPnxJzg3sAD0AcFYgOK01mvv0ANleuBYBA75q3VY/FFY/AtHo3H
rJiPAQk+UuazwswRbAAA47AEUMKK/2rs+dlU8g8cLtR1Sk2UGMnxk6Vw13JROyjlE4DjdN1wWCaz
pWymUWvpY723FYqGMnZP2P64yhvFPwP1Ku+b/aw2+GF6RS/9WUEA3LQmat+W8w4JHA3Pgp28y4BQ
Icaz8lqs/84dRuCHmqTElPpKDUxOkUoCUssGUPdjdO5dFDuUtSnzIRhqIsRx9lTYpvtsBIALYopA
hd0lx12IQNBJ/Lrkzm0xZrElZmmUl7FX7yceybUbBL2vqjCZBgd8fCnlcC96DChi/NQhqlNoXxv6
SxtpOgBM7PFGIYlk19rlQUavSbfPSVPABWsEiFr7XbV7KEsZV6coAu1l5peohR1kRuheepQ7MGc7
Lp1AAu2EYyayCZL7K/LSkC6CSR5mi9kyUuLvGmLUpbHY9uPFH5yFktdA7TdPVeO1QpRQ5IpnrTec
u7U4VKZwhAhiT+Ve18tqawetex8yX83+G3r3O3eMm6LzmGNk+Rh7dosWsn3vPJR65O+TiD1Td2KU
HDbAEBtzpjONS3aIWfWGRGz7V9i2xs7C+QdvyLmgQkIend0dbLFeJ9kgx6ggKAAzidtxLRGaePRa
+FRXHQ3UHsHGBJ9nubBUFS0ibehTdNr3JkfBqFTiNsq8OA1MHO6EwfeG+oraF11urdpYf+FHd1V4
ULQUUgOmfaVQo2PBrG6l1vaLVQ0Ae8FCp1bs14EdHKG/JSYjpqoiSKzOkqdegCOwnQ49YlqTSRBK
39R86czKOSmMRzSNP41CVJZC0//IZa8+WkaEXzJzvVxhBBNQzaOS5TRpCg7dkC8CJBw7FZ+ZIwqX
BmD9qK0XTEywckwr3ClvcF0mDULgXDuYuehfVcs99e8sDBX+AKk/oQDgNBjtS2hxZDtdcjEUGsAZ
TdVNap0rwwEsgg0dNZt4WKbR8DwT4mC5LsggLCrzyBhR5cv72+hRLJD3MwT31kJRWEXx99/ShS1F
ia+mkJaSarmBRrT9BuUX5SkXIcM9qZlzUzVEX1nSX+I53FZZ0zIODLqVXfaf5iguTq/SUFiec+qV
X6Pme9fldx1r9JWr8rcLo40T8Me6DXl3siwML5gi/2819Kn7cJfXWCzXrSqZvdahdVEVy42IPmIl
0SsVOXihaKIRikXLLhn3ItzYjTHJGm7JaRbJsvGkAToMNwtuUks/6NL9cgfGpHEAkTt1pp1MuAFI
QWi0qsFsKgyZe4FJvyPtg3tnPhs0Fg+imGnQYZmhloV31qGOrxeDjbNxZ07lucGGQLOSkl35lRhO
D9oUd14O7scWgmfQQKI+QTC3deoNzLjKrlUW2ArlE7UXN0cVf8yo/sZaCT8lcsWB9E+ttX/mJiJX
ugmBcemmgbS/HS9/P+uaXvNYqBoD/THeukGMdtSB9ppyFYhVjog27AfswiieBm7H69Jwck+Zyher
Xew9yU6Md13hmYVoiKw4aqBHYpg4TA67dai96TipmFemB61XeJKjJdjFVbVrqRpkZA19uKbX4EVy
IXtwPu5qZbxZDqbh0M3ia6um/6UmpwyapyVV3PFsfHLvlTT8WgVkmZIBmkTjfbYmSsn4FtGZQdYq
f3JVMCbViWtwNMMzu+DT6pXFi2446zL7nAYCWvqBAGQpFpLxPHe4fuwWELFL4kc19wiK4+otT/CE
OBRTykGNm8aLNPLieeU8k508WjW1XRm6JJZStHJon4DmNfT1jXbTVWWMjdP+NzCAt3QiS5AawIgH
BYY5Mf0QRXUblgNttq5GWasceBK4twGemDEYjJB4+u3aHgIJpn10EbeeOgKwZvOBMcWn9f8TlDGG
sFwDLarSeotA7WUuc40YN/hahMFbCIHrU/RbYRBHIOdHUfXY7wUhrczlPax9jkm/t2yhRzOgR7Er
ey7IjFY9U8b2thXWpw6DEXtUMfOiKPdzWucasYFlHjFEyvpmX5UJjLxK93MdUbSFdagwGGBppEVC
50QTChebq2Xq09d6yaey2A94RrAD0r43yDdSXeafeGzxByNupTF2wXUpd5aBDpPbzdIFH/uTWZrR
Bg9mXpokK1OelT0adiXArGGSC8rB53ANnMx9wD9FnV+Yjh8CWw3prUn3EOYOsbWoiMoMpkJLpseY
AlEbWI0etjlzC+FoRq1MjmKmMPw08+RkJNOvzkDE6/oJCwO9Jd9M8vc8Ytjp6iPNIab822jc9oE9
HPXK3TdhEfi21XI70nUf4w6Lb54J47ABJGphz3hX6VTUJjH6SuyJG6ERnLWwyKd8eC5VqM+2xRHK
xQaLErM+R8zVkzA3UVfZfle4t0Gn0WnDMmHqYu9yxUi2reyviTmgCJ0zhyxIEr/ngGYK9VBYkbqj
peJailCj7HCj5vD3Q8EpfjC0PNLBys7//1NdZYFpDUwx+sPAraq8ufzvf2V+yL/6+2+rtp6N978/
IVYfEtJliliBygILRWtCLq/5HunH88fKrI1hQgYvalha+zk/P9Du11c8x2Td5SEC1RCvVdDrLgqU
2b27PAFgPLUJtmDp7ojOSRTc+6MMr25UK19P9oykuGnc4AKSKwZr/p234r/kPoWKto9bABPlFFzL
ZjgmkTvfeA/xQS0BfEtrIxzA+6Xau1dVL8s1bj4Uk3p8z2Omx4BMiEHo/rMAkNEhMwXCtoT5Pn/f
M0gg2GXKM64+I0ndkzKYiGHBtMmy/EiipKWTMHzIjMiJMejPqh31/gAfE3VATI66a5zD2my3U8p3
aMTzy1iioGeun68NaMPHLAMWHfOJAJqkeMms/lwVEiV+Oe7KglpP58qUyXwLXfFYg3zlZp08ZaBV
tkpSvIyArSKJFQm+EDdIY+QbzLo3oBUnOymfp0RhTKu3N7tOWpyWA5qTpj7Sk8rRmxGY0Ka9dVB0
hS1GS8y9ge5vbanjUmHhyzDBXIvil9Yil3QrfXOLzMtisThQS77eQx2SB1lXKwDJRzVbnnQTeZ5r
AN/NjeLSD0KsIjqHGy1s3ANT/D0e0wAbS7FtF05dPoCkzzJG7qqNpG/iFHaRgg3xgElbGM2lm7lB
hQ10DlXP/Hl2iWcbpes3jNXoPljdCyodEpPnaRvFermnARhfI9XdDWD4qUgxlk7/TbmTvCGoWDm5
duijcNznDdqPOGLaXOUTITsWvby8b7E5u+DJk5zFjlprVaVZdeyaiNEXnI6NveCYOwx9XlKWP3Nk
AFWKnKeyHOhMlExxq4nRNFY/ZMiRJWHGWds0q+3DpNsZGtPhV4fk0hV4QVxmd2IufkFnvlrD9K+L
cNFgtztZwjoyewPKsfA6NaNaOksQFKmfMTM/WMTWBRtywA06rXdtNJvP9s1R4u7eAc2UOgTKTCWD
yFDnnFilwPZsbRD7PLMZYGfZBiawfqjRo/Ko9OIcuObgWyKlaUZBvqvbzDlK2kX7qFHwa/eBu69A
sh4Gi7fB8s/2oWsbR+jUDTWIq5/sLpgJsdGNswQXtU2M3roUARN2GZ0b3LQX9FA6NlCp3oQW5Ju8
MqCwM+1B4VI7xAY14ZNGH9KzNKt/ogNLjKNiKU/G4Hi9soTnhtn43JqM1muljR+VCWdMqSv10bnV
ROCyyF6Q7NTrSmDWzSIi5FwG5XstoKCCcRIT4Rmg2KaMAUyU1K9uXbPC8e28hgF301Ht8te2YohU
jnb6qgGdoFPAXFitSXKgfSlfm+UP1SccxPRCEc1pSfgaTMyXWi6pL2OOiCCVLllvDQFPblOKF+RV
4Ol7s74FibuJp0Knw408yqlRJP79UkazfrGCApJk/N6lNlHnA7N1GAKMFivlFkkAE7HdDBdwMv2l
bePhMuSlceoi5pjL77cV0Rylm/XMqYR1brT2WEux0zrbeW0TsJMDush8/k7HIYYBsIwXFC3ZZE74
AfUF/2dUMz4OG9xio4lRMpfjthgWIngHYczp+SKUEXwSWrd/zCsJ2qprYo5629xUBbPRWtWms869
hMZIYmySNvtSSN9TVa24SVvCJiovgM0KP60ScZt5xYq0T/htD66s0qfMYjtmAowVPnDZzyAZbKlt
d0FSi2MyAOjTGiaCZrl4ynJrEewQElBENQ1w4AZxZKMLEP3ZMnumJ0PgHBDtGF5ed09tKI9tXYA4
aAamNVZyq6GudvUgD+Oi+QpmNvm+Z548GukpKJwBYsAhqIS9obHPzY7rFIdA+5mrIOsYsjWbbKp/
nEDScEsu+rJrhylWRxvoPj4rguZKwKZxsNS1TEnWA3JQNnc2kbxvTlXN0WBHFVO/hcmLEAshGJm3
Os4iJzKIfYsTcpSLBXiY9iqryiHE0LLts+SySdHkbh1j6o6aOZAyQAv4Kgp5YvJ1bLBmgsl0IIY6
sb5nQxh3LD/Yj9lV6ccKEeu8HfqY5rkASpsD5gdIRVyJlUbWrrNtavox99SJe0g0Y0h3JINFU740
tlbdwokkPoOmGNv27BsFicWUQnoYv85zPz/htktPokLbkhvqYoMfSBGB5dW5qntAErfOAWMw+0/Z
SsKajG64DdNIT4A3Oe/TqJ1vYtZ0OnVnR9WSS+PY+Hw785TGPfc8IZyD2RPD2MURUBh18ntQA9Rl
+pWpIEJVw3hTZPnflNYvEUJmVtZ0tUuG5aOlGWdlZseNGti4DbvWLg0tmpYFvVocxSc1aGgKSMzP
oztcEVqMgu3YVW1MvqoJB8fGba1O/VsxMh+ZVDIiQVrWzHfMASY/pYcurq1JXEUTMbDpSj07KFGv
sut3pxF52d5ZcKTSKaoTN7NLOAc9LrmSKkBP1oYaFQ/KOg21kX2sR3c8tKOJFanuG780CWGe2m5L
ZZIeLAGHdJhQ4hXhh4IfmQZeSoZfV92mMeNoqGG3c4a+w27/KCKiRWn+7GpRX1xdIRyzSeU2r5zU
DxKj2rgB4qrWDg+dg6MOIs29MaiAey4EXtYN9FDziMDtkVA6sMcnbjYTi7EnaKXdDmNaH8fGvv4V
jnySqzoD/xxV806kWUi7AAVBT/zWGNp3xV6IAx0hqh3vZ5vq4mwJ5Lhp3tubRKWOrlQdZbgSXuYM
O1UzU14oBthhaFq0dQAwctuh5Tpk6MZ7KV+NMEgPWHD3tqrbR9duT5O0YFhJebOKiS5JGtpro1pw
9/FALdSGKa4qrJrHGcb0plwO/7/f+/uhX/5tMLvI0qx6olmdNRaYVGHsarvZYT5Xj8jYHGVt13Jr
BlW2N8ZJPf7Bff5+pueM+WHGLR3xNvCcs1NvzXvfEtBBugqB8iv7EAM4ZXh9798H5O6P0Kv2pMDe
8nfns//nnjTGhdGbpmwVGr8brlXmK+WCeScAQDM3w92ZzsEXMSrtcAdFAH6K/WZpq0zrBvujS2JT
2G9LX+7UXernG/sfv3Etnm3+V2T0GvUGMPpX/R43l/lDQBxLyOleWzeCemra1y/iFG/nM1Fnyu6V
sHW8X9xK5itmM/fBiFD9Fnv9AkLBeE6+bbE1C3yMKxzQXkWw1k/5IDzIrc6ivPaRZ9/DV5NMu+q7
L0nc8PC1wSnE8YfESms2U7oyFiz0NpWr7owyGgAFbWuWmev4MXhNkKbyFKQ+Uhj9qfou1FW3y9Kz
Ix6K8o+3jjhva7yQt4K0hx7T8FPtEZZg94M+iAn7YiLTqtflofSr5JE9c+s28/2kbVTkiuwddzwk
JEYRZ6R8IiWglYTtYVP4nbUxXs3vVD/qJAOO8Mf/a8/Gi3uQLNUdYVeQxkKGiav+WJ3Qt6XVSn72
Xxl01nvkOTfe3LQ2/43+8FaOh/49enSvGBsNnHXMiOlJz6vpmVMNCRHsBELkkIv0F1Os8CHiP0UH
+wKuDzWJ8pAKSI7VCL259YL2Ml+bwZOArZnnLLE8OF1SCJuwKA/zM5RYRuNbhj249phuHaH68N1M
BxCEr9rVehB9bdr3jlhgFL5n84CDtydblTnEs3oXD30ikcyXyl5lXVfee3fAGzDTGwZ1e8qOxMpt
TArJB3zkcVkBIRXHtAvfGNiROf9ffa4+lPt4AMdm+NkeGPrxBeHkJjpnvJm3mCBpQL1EBzVceb+w
tRJChfOYdv8Kdjg2h2vNGfeJHeKNDTgz9kW50WIfYCFKjJZD9eLuI8TXzRrwcrZSjb18cUjFppId
D4ImM4+q1z2qbU4Um4uWADO9eohe00VX7fGNNIxYaq856YQZhs/ji+LLC3Gse/FS5zcLzgsZ6KH3
pt31W7DnbpqQY/RGfHPyX31cWKwr0mKW3uo2JJMYJehH4xXv9TGgDfjWbU1PeQIWlKNjI3o9irao
SaLL+JUe6rO4lf4XEV3NaXEoosqtPMcb35JPDCHP4o7GpXgn2oNedLgxk20cgjlct7/yl/RVxBNA
YhEhXlTj1u60I02f4ZOtzPhmzrcI6lGA+3S/yXo2LgYfDErNXf7sfgMvqz6LF2XNyKT0zUd7dAbk
Djvtu/lUkw2DVndDQPOetDVUoO56XDvv1d55JuVt+AcB3IPscc2eF0cPUlx4MrvkOR12yoNekWz5
SmkHqQ9zS1zhu/wKGFNthG/dZ+zYb2XqOc/UifMvlJ4WCMRJfTbu7j2Se9pgwR4jvHLhE6JYB79J
dOD3EpLqc93IN4yJ7EN0KK72+7AVn8GpPoZ+vit/MckTyPVdLZMmSPpHwfRkyXMjqqMjWrzYMac7
duIpvZMhGm+xkKcv9O3fAaslV8gSFpcmnDa7jA0I8wxqoN9QPRPPIzuOxJX4QcdJjrrjXAakNeCi
2IEeeBYqzhoWjY4cbDGgI320uHuSl2Ps+eRX5Wv0pQi8RuvmHxXrCKhihTqRYSzstk2z024R6mM4
6p597E6ENhfvLCYYLMvRtGgfVs61vMPVBwYecGTFR2XwhbVGAI28bglbDV7Mcg1TUq2fEESO800B
wrWenuQLem6FVjBoTr8xN9p5WlKozR0zU9By3/2/JQ2yBEbvqZuW1Lrx5p7mq8IQlRvD2T2F1jn4
b3DW8qRsqRLxYRgPTkQQL/m79RA38RE+cyR8iD1JrKdmx/MnKeppGJCJCU17V7/WB8RAMUrRtXp1
N5gZ1tGH/RsekYmHDF9X+gcZSSbBkixVZqQ77eKSzOYzyHUPTYhOYY0AWCVoxd04z3Xm1b9quFEO
8lPlK33S9tq16r7kKXsDAUjXDmQHaYjtmqoNmUzhLdGI7TVlK5uCXcV+qA4+UVuVF+4zon9/3fYV
97bjWdiMW/M88loW24gXWh5PFnlWjtd9ZPsGagyUSHzprPO9cmYEu/BRcRSLnAHIbr5HQGn0v5C7
FoAPoICVuBvTSt+2r+5ZU/3yiAnSEqvKH0+27/KYaFflPdm0O67u+i3+LzxDynd+1H5vs6feJm2F
dgFKWOajE+YSZP7Ld2Cl0STzFquXnjShYa3n6/GIzDfaFJf8w33njq6dKmUlxJoxoPJFnx85bgCi
IBlW+i0htox8EsqU9ttV0ekhMD7XAduCp9zt57C/2+NhPpJE7sPoxADkkyO46r/zN/0xvYMwcr5p
/UQH5wjaHFbvR/RaYh3+xyOnhav2aHwrT3y6W43AF48PTAxXPgiS+2IYjg/wzq57lwMBknudMVpL
W5NviWd6Zbyp8cF2NuPeSk5QuHeaPyPSeG93LcpdZ0VCrf0TwCYiy4tIk2NASta5/wUkBhRB1+kF
+flrg2Bw3b8oHzOfdL+B655dnWNMrtW4yaen9Jjmx2DnUvuvqlO0M79N995dESZCl1tP2+ZfsDcA
TMbb7klaO2XYNkSr4oIhSggDzSrjwztiUJw2esz4eTdcre5kR1C01/pJ/Bas7XhlWSuYXSRj3clW
MJTnifvG/5F2ZruNY1u2/ZXCfScue26+qqUkW7YsuX0hHGEH+77n19egT10gQhYsFO5DJbIyT4Yk
crdrzTlmMDeeSoBN8+xXOoUaSzg97qWVh6QGZa2FMhloIIA6ziv5WjgJaJfxjhFW3RNQoKQLX57T
sEL+0OzieiGwIqVb9YH/vSWB5YOUuRwe+nYH+mjSVkZTvCd9JNNfaelKGFvu7IF54KQQZo+mfgu4
tRInLpJSc8uBLf8sH2obvKTjcgx9C5ONcmCBQv6kBo8UBdOH6i64S/FUboHGecfmOSrWEY0XgzUK
49DC2hB5ssp/wwwBoec9GXc9wIphxa0YZYDpeNm+iLYU5zjOoUIK9kRrvxFbWM/iz/DQvlnU7hwS
Cd+ym2Ljb5td/ao/5PF6oCOMpvSoEW0KPQAPlD86BLcSkmg59ludrOEwtgmZPvMhvUutBRZAEqfc
O288Zh/5W+7j3JjyP6E7esanZ5D+PUv/4O1K9E+8ZcML3kVsWKAOUMkhHJwE39BaV9ZdCVt/S5n0
RLBRs6uOdDvdZzJJQJP/yW7MY/YSCiAC4uRx/NqmT3hQ5xoJcnjzbnNjkfOysI6QIMpk5S0x2A4E
O5YoUObxI+e4On3HWE8Gb3rbU9d75ntiDsU8wPa1hd2AQUc80HFz82ejPUj3yRGnTD+F0MzoXodI
RX8h9hw/2dgKjBE7j6PETLg7+RndyrHi1rElr8eg174XDilxPD7iVI2DcTuFJD8NoOvm+i8GvrRt
4y3nVgw/Cwrm6VtQgMFobqqFwpRhe0JVhyD/KWWp3roO55ZFcoh2xB4Yq2wbr8QmuBU3OV4wwSl4
bhEez8nBe2POxLs22+ZYYPQ1QT750Ry3ebia/LYRCvZlaZ8msi+jzdgaeyuZ9Tvq6tQpdEITkfKv
ImaEOs+PtH+9N2ViFczw82IsSXeRWMdPrrIYs49X6S3v3+Ts0IJUf6Hq7Ekbd8UJKlgjUUBIzfGs
L0+9TpLKQ5PDWOZYX+Pb5+xDgs8HL4NdNeIYz4Vmo86k2+TUP5Jq3L7Z1gI+nz+jyv4xkFd8wtBC
d1LRF+N9SctvVZDRzGt0H1wkRR373c7n4KeuKAQL1QGdw8KCcnylb5MD0CB/JVg/t/EmvsneWzHz
dvHJ2+dcoWzOSqSvh58UAh70X/RnuIhyYAWsyOJ3g2KZ/G3E4tvgPn3gayv38pt80E4UM/hY3FHc
EV7x+hDbw1lc3mULXq60i9+o3XFRiImD3CEgmbrsJ++D1TiRtiiq6r14xrD7K/xTOhCLBOgP/bd7
IzBrEtGOz0GeZbf2A17GKTngptsm1dxYwCz5SEJ6WNyHHHKymUflNlyyRzFeiLJrp/26eaH0URcQ
RudcGhbenf4gvSYr+bc8rCZ2IFP1nrB5TFIEo9/W7yH1pd/lH3atrljA1YbJ1m38dqEt3d/uriLN
bxci5t2oNwSRbBNsbj74/VkjNuAEX2Espj0zlIf9Bwm9RJLpFh+IhVZi4fYrY20fykP9iJjzWQwL
eHFUfZnpXMuAxd3475yqwz+sfkoMCH1B9icFPm/22eaoLFccm9Bns8vXz83B127iD+OF0fkQvLvr
xLHdBaFJ9s7aK/gLP+gtILqwxyd/wuNaGlL4mf4m3RBJi1F+SShFsGD1N3e0Thb+LcOqr5bhptr6
WODvleO02EwiMe5w1ka5z6dLLMyklNivmbcfHpWXF8BcCjhJKCjwVli+/VnxBgRQncP43TNweEn+
Qd35n9hfxQM0peBPeGp/swlIR2WVvqanCbDDPnFw1/3GOrJGMSmsD7puN9rNsAX+Yb1GoBvi+Xjk
D+tfa7JZxo0OnoTI4XDubzgRu58ox7muo70NP3WuGJyMdJSTM/8We5X8wCrvzaC3UovEA3PK9tk7
cnT7ZqpvSnR9lu6DdyQCNpu5z/EnY7h94Qg9bNFjyofgjuWIvDhyz7krpPPquXo2Xqtnlkf/Qd5h
JLiHkvPM3RVq7Y2ysnab6CAvrZeS2VYgKIWFToQXsqBXztaP7Vvn0I15zh8RqBFFi44UoOwCu90L
F3ayeqqbHJ1ksahWMi0/mn1P9pbR9Ks8EDozenN4LSwZ3Um8EN9tL9q9+7vrn2FyScnakNcZmWTs
+vPasfYRpX+mDQ4fLnGEoikz+XWaQP2+6Hb5HxiUqjPqq4QTQENkigN6BcXH2tgN+/yOVRDNIXg/
vmy5Lh9Ama95AvKNtgRxHz/iMfZnxI1TkujJ9qMuxEZJc2s/HZ/xEv6Carb3l/1S/ijEOqoA7PjP
QKvSSbgwyx3rNn+vXrBTqFw8lYP0CGfWM+qWqdToawsRdGfH7laiNbP9+ruoJ53JiKCwVSPZdlbJ
lEa8j6HpzYtcXp4WEYdB1w0wG15ZX452wdc/jxBhJVFdMFTsaFcpLVEvJfs4nifS1kIMU9oYv0gx
YeBWbfC7zQpSnWyk/K0noi2OQzp+Ie6SgLMXKmUUol1zH8lhsY5Tvo+ft1idByZDN/0lRHYzBzPZ
4fEeNWRw1Y2u9ByX+ux//tKL8rbRc3MdESUKji2lRalzoIxLQhrsT/szq+yW7N5GNARpZhRh0ScA
YJW4qXz9xRwfQR17a5oLFDERGOdL0C8cH3zxjMiydPycgzm6RyyIFJ51vKcoOSjRDuOHbISQEu89
KhZd7glEA4RB9+W+09UPNZLB7IZc5kxxcPm926Cg/VckzSIruHO5EvdvG3d34Q2fGtxYt3ZVjrBe
g3nsJTTViqki4z/mRTS66qBXToDyj2yP/cGqmmg9YrWgMkPjzM2f9Op50FGvTn8fiJ7Uz6D6kMLw
ZMf5seyrh1oaI9ZInYy4+L0zc0qow/OQg9Oqddmhsr5SBus+Gjwnl9S9xsXTbt0HohuOlsvlyFKN
WWQO3FhKzVFj90DcwLjsavGUN6OxijzUQG4/Pnajesfr4ACT6S51ovyDYDp/ZrVgjeX+t1ANaWu7
Po4+33G18qZK+2rT4LJinYnjTWlxdLV6p5MHf19KmE4wYwxrt2jWrewF84BAGpgZ1q2I7X7Xphwy
YcGutAJ+nCKN+hpW02/iLbQlSZvuLECcsfAUF//o89gYf/QO4aPkMuuiJl4ZMceFBignBvZ9WPjc
hhVxBc6knJGidCEQL8FksnXcmXzoGdDF7GM1bSVROp0OHyKzwRS07BeqG2zgzc4SckFKPdzmmspm
XA6P/+e//u//YxhdAOd857tMn24rmixMOkT6Gd/F6o2+NjKrdOSo++P2+kKuPEoHIVUMaRIouaVJ
tUvGK/3z5ypnZLivn03OhGULg+aWrk5f7C8ynFyZea/2CjkNHpFhJU6x0lwHVnc/mHjhRxk1fVKS
OFLfmjZ6TtrJ3GwzbaPb3fbKV5l+4z/gIt6Aolqqpuu2zTc6ewMKNOoBeWjpuDJYBBD+YCGkTz8T
qCLvfALP6E9OQBiGb0/3rH00ppwCm5Nw6w1XhoN14buoClpUTeiGap9/FyNwFVXKAnrlBaDZNGSD
n7AC8ZC/+3jRXEnoV96EdmkAqlg8LCwmsqmbZ28iomM35jDUHTOl3EeC26OlGegkOWk1Y414k8dv
KfVbnpOYCB6/wola9BztkQPgMom3WuxCpaaIJmOlnUUqZ33d4D9yoxW2WxxXZfkk0IDkA8rUOuH1
5g0tcKK/McS9Iw5bBqI+/PxSL71TVdMsLLJiol6djevB03N2Ja9yRMJGaIKHmZlFd2XyfA3S85Gj
qcwdKIcIDC3130Hc43QeahsIcVsaJ9g0hzaxdp1F8btmxuSUYK0uPYx5OwUm8Ted2PSA6/F/9NjX
44PpM6LiKr/vSPoRN7z7dS50CI0TsyR/i4vydhwAaORmsZYr915u/D9ZCUHz54elfqNnMQM01TRU
2RaKrejTEPlrMtqG3pNsq3EdsDmaelYGrcBE40SrZZgirccySJzE0jY9tCd5KiuLVVrGT57SIXAk
EcM0+0/PVj9FVD5WE3NBIwZmNnbevZuI8socubh2aDqNu4k5pppf//6vr6tVtplZAV+XkTVvFKg2
U9bVOGGnlKR9jGipT57+t97YhUSkYqDgMXP8jIVcX/sul2aPxsIt6yjqEYaeDQEPYYkiiaF0IoPu
iVVEYOqhjQw+NaFCLdaewXyqW1rsHm2Mzk8+fn53F6evZhuqLsN5MxmIZ+8Ov8l/xmCPoGhRKipF
5jZAJDo8En0czlRS4app5uHLAuA8UWK0Vj2GJF3MJpxMj00OG3v/6U5AlBGx/7wOlc/aiii4erd5
nMPuIeaysEn4sYcTNPZfcCJ22CgpmIbtdqIs1ROG6ucfdnFj1GxhEsSiqbr4ti6hQWUAyaVTZTuj
ocRuargCUa2telAzYJ6jzajYGzLpUeRmzz9/+qV9kRE2Ec9kgHva2Z6g967e6Al7wjBxeiRKE91I
N7XtwrXiWY+hkVIg6eorv/nSqqXLEJN0+D6Q7M5wclHfpO0Qd0DNe94lgps3U2RvP/+ya59x9ssC
o1bxiTJgEfndjma51kVyZfG9OCaZDAqvj1FpfRuTdgirRa2ZFMQlaB0tgIFVxO4ZYEaWHvovTJAe
LI2iucUvc8DURDMe/XAc38RusSPt8raV8YcKcPzdENOlsqgY+IP/Riz6qq5QAJOnMMACGx79nL15
mIBRnvWQB+6vCTgmXFQaPz84ZZrK/672miwbQhOsPTaS/bM9RTfyRpOABTke4vRZzTYOsThZqoig
5mHCNLMqorkFnZgJd+NJBV2TnKNvbqeLn7+KfembWMLmsGqoinW+6BSmJYsh1wqnSP9IHs12X6V+
bdUKfdzh0Je1u9MAVvja7ufP/X46QTUpENZZplA18fWE/lp4bU8hmz6KC2ccfejdzMmKhz3P8hY/
Gotu6V47D00j/uyZ8/sACGOcNzT9/HRsg6Afh0HgDtNJLAlRZnOUfcnL8OnnX3bxc3RVVnjBrOb6
9Mv/+mUmdzjNLq3MEdRuRlddS6QjBoV75awpvh97NcX663PODlsS4ZIuwpHMAUlRS7a+QPPNLd8E
SI4sQMl0+ooPcZBtsiokzX7IX/VwYxXhiZ9PraFt2pVkT5orLVlq6LEUzZdXISeh2egnfON0EPw7
yAcdCrZCB3DTeNSMdLvHfp8ToAA/VFr2hoyiF7pPYwtEFa539BJ8YKrLNT/UYL5X3mpsV1niJzed
TodOaa1sbns6AvisXvrZ+BufubTpuFDimSRvyKCXnze/W0FAsxX5Hhdi/GIARd47a8H1lFab19fo
1cSrYqGUAPuYY27qSJmCJi+UEz7GrfD81y4xCS1qoOsYvX6AOf9HholHgj0dbMsQ1DBHxVqVhvEi
r9RwvOfSXKxdKqwZWfKzlvS8eRghHhC9/xSM48kL/oOv/Yde+19/Qa2VCxsTB0pyfGRWA0Uzzk9L
cTxKGte0zAkTgACq3x3bOD2QlXIUpf2LakQ7k4fogJ3nGQ7wfWWDXpeNDqv/TRYY2yHVj5jXXwyl
WJJU/zhK8ZtikuelajUs+Fhdj4NPYacwF4HsPZWtmfJy3WaOKXHdu/JHSXyRaUUHbG10qXRyalpa
pwT9zDX7V9x1R6O292PdHNWIkmvrrvQwnQLY7H1Z+EsdG2Gt8x+EhBdqfQN7GS9neEhU/QYvyUGt
2yOWOa/8CMmy0jTlY/AUIhatPTyYaKaV6js5Ieu8p/UY8NjJUSf5O4gpNS2LckRcgWdhPn1PVe+i
RWU1R98kDH3671rzpsqqA+pb8jUhVKjI+erY3vaa6xi0BZtSfq/CljQ31jRFf9HImcVnsSUW63b0
1XvP0O88MrVMv3wkzPUWtwvMHd9/9LvotfQJTK19mDykDhCLVN3qjfVhGybVfFECq9bH+6i18W6l
91jjsgfuoIwpF8PVz2vJpY2CEExFofhkoMq0zhYTl2g4LgUD6mgwZJlXDtsacunctKlDJqWxChL7
I0DAjiSjRM4i89qjqqcJ6mqdc+W7TNv52QKqqZYObsKG5WGfX1GosrRtlyeZAw4Eefo2kqRgMqol
xFOCATeVdovwXp5LeffeW/VvJZOPVYmyxvcFWS5tTjdRSN6mq/srm5jy/dahcUOTTVNVBFTM87W9
JIJd8hszdTwsA9S7coFUlsYL4nKPcILylQh46ISWGjuVBWfLl7pN08julU1tgiOfPyL4tuxnQhj8
3/ldsR4iUmGHBryseIQIkKzx/yXS8osbgqlj1of9sEtjxIlatiknmkY9ec711kZWHANbl83fRrKL
sRNQlu/v4f2Nt5lLbnmLsUQlGFy1Uc66Zb0YTelea2N+S1CrEOdga+nZuHIbc4ZlI/7fX0407kca
SAaD2oaqnt0NqqjO4whPFYTWZl+rNq338h0G1ayNy1PRpae4GZD+EAkDoub955H3/QStT7upYoGE
tuxv6P+ozXE3KSF2FEG7Cb/Soh+GE9W6VWAWN52aPBArPF47o31/l5zawV1bFgcjTTbPfnFeZVnj
tU3sZBGST7SEeVS9j2YD9CO8M1x00ikeuf49Ca0DKuqPn3/z1xHw39mmyxo/W1V0xTSN84OZF8R5
qseE24xGrdNbJD5KmCrSO3lOafUujM1DizmA9rZBT1oCbdFRnShafdbL4rlstFMz/WsRRHdDhZc/
7wUVk+x9GB605haM3zbMsOhb5bW39X2Z4Itz6eDQbhh8/ens+9f5pzCoW5tNwhfHdO9ruIFH8RFi
wgdBefj5IV0aGBpFP5PHxEnIOPsoH6mwK2o7cqIIroGFw8Oz1onR3JJ1Q0wImKqotp9//szvB2Z+
HsR0Dcj5tNicH7v0HLAmeZQogfjj7fw9G5QTSIaFnCuPX488cpOlrlpXxuP3Y6U+JWBo8nRY54PP
LltGRRGjdq3IkZqG1JDW0fXoLjDlm59/nnLpmRoy5S5NQBZUz8u4HLv6IODPdrzUOJgtd/iMiUbB
ja0yey0k7SbS1VUoGysBW0CvWGVLDadVM2wCRIFAqgw4cKP1LLnXRtaF4xLPQJE5vwtVNrkR/ju0
eknt0zDE9lviAxoD/6gZPWuAewOZf9e0r4obIvIJYUQp14aaMe205/NxWvosA0gYO83ZZ7OB1DaU
o8ixDeASOkY/KiCwFmQrY13Puk0N040kG8pYE4kk1Tx2aYGqOPHIksQe3bXuOAc+ePsFvBUKRkDB
pNYUvMd9EkGsYSfwghnTnoKZopYLnHGIQvImXblV+hDrmMj7iSDzBR2rcx0DPW4SfGIE5CCG+GIZ
SIVYGh3woq//OUA8G3YS0CdM5JRawcF13VtdGduyBclADv1kivdWvtCKOexjkBzBL+p6KN964H4k
+jqAuOy5qhTvAJ5X+XQNuDLgpkn67cEKeyrNKMImW+LflzqGMFx9nYVu6KQ3N0Qv5xtLc9gmJWq0
AiCKazTbLIVEgmnqA3fOUsur+5+/xMXJReQA7Qtbhf9/tpAkesHhwctiB08nkip+thwpJ2HVVy5t
F+qNjGDb5N7Lok4e1tkowu2mpXmRxk6n0XRCmygakB2s01XRbjlCnWAeoAfn3dSacfAb9aZ025tO
jNe+yKXdzeRgKVRB8ZOnf/7UZWzEoFkdpYJ70fCXRV+uK+89SoYXY7JyVlX8qyyM/WSET8Sv//0D
5ynobOi6kOXzihzTwGwjn9VsiNyP6XmX6MuS0r2yWKvfL8kUwVgZ6TNQvlfPZ21fRaQNZ6wYZkSL
wYbzP4vzGHWWdYgGBcoDa1ao1U7QmvasqxnlkOdnLRoTtYQiHmF44ObgjDZH3ql9F+j2cwIzR3UJ
G+iRB1bE2C6uL8OXVhvSGXRu+PaFsowwSyKixzZC2dlsJdIfpTx/51HOU1W9GeSrq/7F56RqsO7A
XohvnZuYh2SZVL/IvbyTlAYkcpS/N5RNQUIKlDVx8KuJf+mAXzpCV7uOE6lZbIMUAczPA8OaZsD5
csCLoslLXBvhJGf7nN2oAJ68InIwGePSAfQvAD9AoCQAMgrQfmGSyurq3uc0wZHgYItqLYtXS+in
BG1N9tl7WFeCpHUqjkshGySoaZ8oB/7S2grK9t64NWz3dqjVEwn3sNIYDLKWv+t19GRr9THJs3e7
l29yQPWzCuWkXr6WwlgWnoS6lvMSpWpKkPZpVIoHDVpTbgcTePgzyGi2+yLRlplq3uAxfmg1EDC5
Ve78RgNvIa/o8C9cywJ4aj6nAddchr2M4rSXwVqqNz7DYRYZAaydt6+/t8xk+fWUc6KB4Sz+CuVr
u6p+8d1bVFhZ//D2nR/tS7eaSgoJO1tRblNgSyJqtx1NzsU0IcquQx/kD46hNCUXmF8mTzq0lVNY
pu+hV/5u/GozyvpJCjhlknCKMaksjrA47ke97DiW2vOo9H+HvxQb5EjjI0owh3scXk4GiyyaOFNW
bKKMlsyPlsElcqOatxq6x2kt1iz+lQwBH7xUjlunxUmQeQ91RT/Lkq5sA5cOGIqsc43E4G1P17h/
V8XYakjvAyDiSLUyU/r0wesJ6A2Xilc8ZuXwLudoddz4YGfDlTuOemELUlgMp0MzzVrt/LyvKsxq
Hfu2M7rKB7i2F2D/T5biLws7PYb5W6NojuYMn+ZkLDMQ7vgvckb0nKu9i7Y+pgVAPZHT9cunStW6
6hFQqG66ot6Dpcquj34Zb36eq5dWV2paisl5n/PYt2t3C221L70scwg8f8mJXSwa6jtJdyTAfjPm
0VburJXm49BCpTmkfDl0JLNObo5xjTrC8rHO+HexNf4Oe/0lEfLHCAsuFI9KMrxHlXzlTnXx9SoK
bUl6MdzpzndfXbLDoCSy1MFOty/MjkDJ6smr850sBwdShOdp3C8HIuEGYVzNFbpwsOazp8qzqhg2
a/W/Y4slr6srvWBsEZ4yVxnNSq/fMGvWRrYwpPCIs37rj/JHHssf1KlXENvWaefuDbU5Ys2fRfUU
ggZ8WpPT25/f5IUCCiNvus5onMG4uZ2tuolb6gDneZNjnb2AG1sNo/ESGiyXnm/NuJ/eyCm1Jc8w
9iZh6iS+P135BhfuVbwZ2daEyQVLnB8Dc0sP6iSlulQM7XF6P51pO14FxLx+0e32KMvRU5aYN30k
9gF+MnQeWai9hNX4UVveQUr1lxTIvqTjmrWUK7PzwnasaKhqbE1nT/rWnW/hW6YjdWiU0A336uzT
MIpTXDGAAq84iCa91gy+NFg0YrZUQ1GRlJwvRIwMN1OrMXWoDqxKDzU8PJMZ5NVFbvrH0B/4h/2V
6Ty947Odl369bGgaHWhdtacV6q+Lez52fSm7FK9wLD+P6Bh7vOFWfUtE47XCt3Xpbf/9WWfjjfDe
KNT1qVBmw8eqAheDqQKpixuOErwXfQaATSBr1LW1Lxf7MSfNM6vFjgR5Jq25wLJ+moi+iW6tPPp5
ZT5s5Ex/BlSf0MknnQTcUjyuc2WKPrTkTSXlJyyxPgh9raZYC0ViZ+3ypjx9kY+RaCa0H2Hz5Z96
qjiDxrnQaMGuhOOmIhO9SK1lmrV3Q/DhqdbSrlKUdNZW4MGm5KL2mVNnw1ou7F1etns7AfoiDeuS
nGqpK04RAJ9GwmqKATRub5N22GgNLrWi+ROG9amt+JZeuu9TCCaJOx6NmE6JahNplGHSngcWCJu4
H2f5L7HxI65nmW7DfHHlF6JsXqPKdEqQZdKgDXNA2na/aGVCcjSINKsCP9oX4dLmp6x0VJK48fTt
FD5thR55lj1KaTkh2hrsVehW5GDVu9EbYlioKfuIWZDkkzECwQusdW1UgSJ5wZYZjBOUVss69DqE
m3UHmw5QVDeEBEQ00UOTcEjUbB0wSCzH/BETdR9ZIqwEY+/3lr+GLIRknAr2jBCGF7dAZx3a2jol
FkhI+QGMHh4dRv0o0gOo84WWcx6z5H5DZLWjGVDjIvzCLdlBdvRpYw+yguokXLEzRPnZBtnBK9OD
VNVoKVw0TzqW9uw3gcTPaoxvMY2yp7DfwDKcWSa4WxoHzxZwJDfH5A2k2PYd3+DPitxbmVCrBnCA
5hurWtpMQ6I3i4M9WDthDphI+ZLTOgAkfY2+da1FcA8Jbu2C5iWzvH6RNsP65+Xy4vxRLEthcdCQ
rZxdWM2iKurBZEEiN35RmqzIfnc/5CReoBLSB3PZjPaOn3hlHbx0SKH+we0VMQVapbOPNfwBhoo3
4CKj/aPI9j6NEur56ZWV6OJ2ZHDCpMNJyRnwzb9LkY44CHi9nTrdYDtN1+CJggSf4NalmpIhpwO6
6R9I2r4NiMUplOsnhUsrPpuqZfKMqcKeXxztPCmSvDPoKODhiAsUpw36904yb/jHe4QCXPrEzPXG
Bxb/pR+geAWJeCOXAJIFxceGQJ66Lu8jlUgtYe7cRKWDZQBLdgmi6SBnzhIlZQpWruPF6Ufm1Q+N
723hiu/soQWmQNpUa5Q4FFKq+R5BIR4G4qRrFkNmnrQGDFzEctkMU48wluZqCa3UHyankzy8a+no
pCOBO741V2xrn/gyQv4PtYoQ5rQY8Mn1mlla8FDkh1JkaNh1TANyPb5PbzODDIb/q48WIjSfuEpF
hDYX+QA+KzyU8JYg93ISeXOlDuHC1LHzWTc0OHoLxQso1LThreCQSlZBCE6BKlSVWPVCDVuPKgMY
RwWEcEwCN5EfpBAgUK/j/BMjFWBSGTZ334LlRxjReTqRBrV+yvuuWA1o/q289sA72Di0FTgU9B6t
1txWMibKmBTdpsdj24ZPY5RD30gmkTiez8DlAyas4M9z8NJ+aWpc0W30bgzVaY7+tV8GcmUkadSm
0A/pMamPiRnvhk5eRwpxNf9fH3V+RWtzeMMZyEfHtyAppvCFU2rsYBLnXS1d+VkXT8km9yp0KcjR
uM79+7vkQs2zQi/5XZFT+aTpeenS77PVdG4PleFV8YgXw8kObvjKz7x06qFKQ0mKoxb3sLMjslki
K0hjlpeeti8E9CTB8lLXe8u3d0rO++X///nBXv5Eg0r+FGz6rdoAnBp1CxxDpwxLDGDlCarMu+IO
z1lcftbsIVCdlj9/5NfScX7OmvSx1DpRK1vn4p+xyqH6k6DghH3sz3VCDls0jpgtbYJG5XI21uax
gs1EFlwXH4U4FREUx3LgjFB2U6svw2NeHyQ2qgqzKz7TpOZEGoxre0DaYEgZ1AmSR6zE2EWI3ih0
uZjixo2ZW+Z8LMe15+b13BLMtw5XGlkD1LZ3LRzdBXNlFwTwpWjeVnPFPZYxxrgaJlxia06WqI+9
XdynUjrMXCqxCJoXfu1DE7alaKGSn0BttsN1PLnPiwpoEgJAQsKyObfPdA7H/zUUUCcM4Hg/P9WL
o5Yxq9EKojWNBvXfUdv1Lllpvp04XZF/xsOTDW0kcscN+Lq9SmB9swjxO47XCpmXBhA8IAqZFHT1
bzeDqpUGP1fNxIFQ/RmOvD57rN6HuH5PJg1GX+YHuD+nn3/spd2fzhOKd3n6y9fp+q+VR7bLCEEy
5MOILSQDVzO30WlNW3+ZGdtQKHdxVpym88nPn3tpxfvrc8/vz+Gox21myAnG5n4tYsZYKKp9pyrP
Zdbuf/4s+0KFmhRiE5EY11JWhbNSed0JAj0IZXK0NHzo+7ZbBMjWPaqxahnXxLjkfwzC3Og+jetB
9vGyC5gZ1A0VXrTrVtbMqBzN+4gz6Eem2d+FnnaAVdknLoBTLUbkJykfnokXq9KB5bnGa4hGcqmq
yPJ6YvcqGIN+CDjHGB/rBqTJGB1ZG2H3Qp5a+SmJ6bhETNwmFW5tktuev8wlpghlYp+w3dn7KMON
VEjcNxTw1zNuXhSMM876UnoiZqPCEkLd2VXWXmuQcVdXpOkRDImUapka3Ws76h0hcFx7lNpYI/fa
u6YHybkDfkmmCVtwDWMimnsqDOFI6w967G+nc3NRas+CE3FfMTaIVFh6fv+seyMxWPUpzJo9cQ/5
0oqkXR8Zyw78bCD5f6SxHJaGX2/JmK33RumTFoX5lYTeK1vMpUljTwHUNB6YreeizjjOK3SXOXX1
nNtVpj234ChqWX82cmNHw/e5JqLsykqvXhq8NpoM3BAWreLz8cT90iO3kAXCjK29CvAe2a2rLpRq
XkDCDaZ0KGVqwVWB7ZhuSKRh4u77IAwdL0yOZUNbM1dp+yakdqjhn9TNX9DbE27VjhNaItrB4oWX
0ABUB5u1jFsswIoBDeLneXHBKaDjsUDnobLcUKs8mxeeNMRoKmOYR26yQj+Fw12m4t2Xyl5P+FXk
b+WzAFOfNMBfjySfsD3bRpg9ZFTIPYyIkl2v24ZVuE6PpOqh38LqtCa1ACcu/HYiPeKnVlu5pgY8
Pod4WUsEUMTyFA0tk/satL7z84/6nvgN+hHRgDIdpgTln2nE/LWi2eYgklrVYqdXw2VBUR2UmjjV
GVEWpdqvFNvNF1kCOjxRlZMPX4E7fIq91yMbpE6jdRBxDYBaKXxxZR26JMRAtE3raDolWN8Ks15v
jLnbstjmwr9pgvhdiouDn2GMNnSMyDUZJyUc78roT8Af7/y+vjVofc1al5tnXVlP3Srx08864kVB
qUfmlnwOpBVYHX9Ek4odoTWofXTpz5VnKl9YQdFGIBVA4EZj57yrKYeuZ1I2StBnlwQpRfj9moFl
w5W3JD+jEeHp9mMWbDp/a3egB7IwGm9tGXZD53/IQ6He0UCjux1DDNLcKZ+zKVC9KcO7NzJdhvgX
+ZDpskvrO+iocE9IVrRzahypyWwxglZahHBVye1ksg1Qxw0RPLBYAahMM8uJI1snbTflLiW0baaS
kKP51IWnzhfcFH8LQA1IX0yBom0nrqn7iU/x4bkqNB+toS0t5SJHeSppD8IInlNkSDOt0ZVZl3NW
EpK4iezfVscSbIbNh2fIC9fgNJO2DkK2RWG+QSz99Fxv23uwn7zQWHhadpj2k9Z6JAbzbToU1rH2
XJXlSWmaD5VeH33z5zZQFbr//MGaXJ98zvxd127svKZB7u+g1rcLL+j+3LqytrfZDTw9jNZUC7Gk
lwWRKbZ1IA6Z6yNEQJbYFuZXXjtjPHFHB/ktzYbfV8bCpaGAIE2TEa1wqT3vqg00E+Kq1hKnD7MY
LKQ2A+/7kHhVv+Y+x/MJ7EOrS4R4TusXPpsoUa4oSy4cWjAICnTmxrSjnxd4ibsuimQ6oNkZr6+L
8yfTAjHc2gXPBjmpYw/FcsRHOgtgLV+bxRdWf0ol9HQo43JCPK++p/TYmy4JUidqCJHM09DRMxhm
FqD7hVZgr8owI938N2Nnths3sm3bX7mod+7LPkjg1HnIvlGqszr7hZAtm30bEey+/g7KdfauUh2U
L2AIljKVYjLZrFhrzjkC75PHObAro4TwUHmImhruc6KCvV1l15Fu7aMzLQjAPiSEEC6X6R17PUYX
0jI3AJMe0gBwKLXFnqqGmrDrft7F/u9fNMPy3XX5rW4Ar8aJ+vDtf1/AstWy/qH+a/m1fz/tr7/0
3w91yb9/fMr+e339Wn6XH5/0l5flr/+xdZtX9fqXb7YVuprpTn/vpvvvUhfqf9yiyzP/fx/8P9/f
X+Vhar7//tvrGx8BacTYnr+p3/546Pj2+298cosA/t9+1OUv/PHw8hZ+/+0KIJtMXysaWj9f8E+/
9f1Vqt9/M4LgX0s9GTLiRpWPR5UXHL6/PxS6/2K4hjWIY8S0mIHS+KrqTiW//+Y4/0IGiJ0NvbfN
3SmkUyRrvTxk84IcSZxT9OiRZlHC/s8euP254Pv50cXf6z++/4sa3FyWKH9aGDKAAWRAQ4G+k+Wi
Ovyw8E6xAek6tToivnuuiQmYyaCbHoAtg/5A/PMuuK/o/0JQG9feyJjGBoG9bsneIg3zQgD7bhLA
kkM/vwosb9pXLewy7SGTLh8RUG7CarA2tQuNJlzgJUoFoNSaljNiTI6lhd/EVftW1/rk293nAgv9
TnYkfaWN0W50R5JW9xzcyIRTVnRyabEowJgvhQ/RosocLvzkMmUw3Ll96wGzk7iaQyLHR8zgQQNH
+x3DEWhzTzsmhIrNRrTla1u4GltG99CxZvxJhUHKTCSKS5gB97WlPAb0TmYzklmNoaw3j5r4pCIh
x05wQpOISxIXPaZVUhWv73QzJgKnsZ3KHQ6aej2N7Xi2AmYHJMpAn7zpJnkgLthcj6FjbIl9PWQ+
JJTgc2J1zSbEpr92M8J2gtp2CJLB5V6mxPEMFmnpMS7z0CXcrcTMQDiwjSfTCGZSbaNtEAvJqsj9
MuWe86sq6e8HiOtS9tE1WOTXzOr/WiVlE+hVdNTNsXHCB1MBRX3/UjCdWnu+xJ44gWubC31jajbK
JUdiThkEvO/MP51d/8vR+uFqzrFK8e6YGJ0R79Ai/VCw2YZljnGeN8fB4GaSNtVnB8tQd6gNfRvb
5aMRVt9Tt/jVHlhOgb+eIi4eJQuJVuDhtP54H5uRSEET8QvmOemViUVyxYEdMb1B/LZVyu72k8GS
LQMWisWdTDFDUqhECGh4G/6RIfnTP++Hj4bXZUcgyhAs/zlhkTJ9mJplpi2HspIFORXsiKwiIlyG
iiCSQe3HGoqLsdzkfSjVgADz81BBwjGK/ASLhCYXhec6HsLv/diEWF9nax/Wxf79pfwo346Oba9l
lH365412PvTx3zcafQ1tJgxK8EM/fHoxZwAw8YyNDolpTuV0UFkwbdVCKekyHyyX8NKNM7Sfkd4S
VB9zHqYRNgP6IPW2s98I5a72TqggBdNu8vHdJwTKFZGzZdZEjZtsIjuHjNpmX1WN27Gg83zqo2V5
YkxfQy2vW2/ZEXb6Nhqj2lGYUU8n9r1Newg2XfiLjsn7gfHhwEG6uTQvqIGWevivp86Yx8B/csLl
KzUQ0VYQxNam5T4eHpNgtq8QRW3DijR/FLEZAU0kLRoGbbNiJga6WRi54A1WXU8AhPAJ4jEX74V2
MOjahOKN4UPfkhefRZDhc5L8Gy4CYaNJ5yqi15Ah5MrTJJh5uWXuKk+/tvU4HzqDFndtVts2Eus0
drEBRL86Xz6MMfigFz/5YsenqBR/M70VBJlPpXayo0IgWod6YJfPN11UfDV0RAbSjwrwR2UTaz7K
SS4c5m7bbYWM510oidMd/bOShEiWluf+oiRz/rdtY/to9+KVYOD8YSFLJQwhu/OzYwvrrMvFaS7q
lzqgSm6l/9AYAoGqQeRazK3P7k18z4SVVbGPvLjQ/Xrowaktp7m2v0iRfHXniSjE2L/jsITL1bcB
3UcvW1tz9wPnVbCq7Ic5nE5edca9cdvGWHJhLpswf8mEZEF9i1+IiFWiPxqrKU9pln5J3cj/ldTi
75cwz6RRiQrF9/G+f/SI5HEGW8xvsuPsRwg/iuzWlXO4Nn2SccQMFKQFGVSp/aCccxjxzUyZuLLa
5D4r3fJQpaSS/fPl4G8uI5xLJoEVlkkp4yGA+lB4uKkxWD2r6mMShZyr5nxjJr5L4mt1rArhHimA
0YP35tkmgwMEW3dNvIZB2K71qy1ZTsM/nabusiVIHjgcAoHf96MOBWqLb3QGp6lKo7XnvskEb2BZ
xHqXZqDeFqBiPjEmm23GEo25qeukOSjYzqdpKMg6VeKxCGhMJ3r2dzgHtjUryH/eW3+zJL9vIzKQ
0OfOx9VkuUv/qVehgSd2fj1yKZHedags4CI0v92wfjJgG34h13iOTaJj8XwemuSr6OnHeINtXntp
eU1B+ZZnOPqD5i33wuzTaBGr1g1EjQflrW0UJASn6Fjq0K3wVZG0n9nGo4bRsa4nW16KkWov6LKN
IZpf7v0Pt4Vl71to0l3uDJh9zI9nZD9Zedp6Kj2aLoivlpjHBH/3OQ2CeINTGjXekhxNm3+lrJay
otDZNiI7/eTJGiSYGE6MqESeGb84Z7wP1cayYTjP2OE4pqnFP46kerq09RwJOhV0o4RCHCEzWMmT
MT14JtnUY5YPMHTne8zaBLYtSkQoq/bOhd1l65IiNObGJshvlmNkHL0w3dSNI46uPVmsu+VuJisX
gVZxY/Zlu2OmuCAqA/JTDf+QFql+cEaTfuucGa81iZqe00vIteptBLa3dWdLr3H5Y3CFH1PDh9WQ
LJlXLjGyNQG7LY2DdVgP3VUSqLcItu051/q6snPrpur5HLEVtF6jXoM5u4z2iV2NxjUpDiHMXB3G
4d7I5wxgiQ+dMAW4E7Ehd/98WL/b9z6ceh4HM1kBrJBwOHy4HFOuRgOSSuPgUn4cQDdw92beNs+8
8UJ7/q1T9ndRuIyzo77atWT77+aybXa+tcSxxTareHTrYT56R9wlcJRxrE4BHM2+bo5dXX0HygCe
0Y2foyKUB87nYB2HnbfBbeiugLWnx0C59O6hcuxas7lp+s793EQPJIVKVk7wzYpi183hSxYvmPiO
DFWniqLj1Dv1aZZLvDVp6oVBMh2Ueq4P43kgGabRw49BMn/2BoyhMeXcxsdpthpQtticy6+JnG5o
vkxkDbJecHAQQgyKDwpwwdIXJxEy6pKD05IsHDC3b3yyfQBlf/Fiw76jWXPDFiuE0jXg5zo7ueC/
ELGG63/+gKwP90tOgqUzSkQMC9QA98CHD8gMK4g1BXvJSJUm70be5FFlHpqR9v1kTXuoBNt6IHin
DaAVmmP14BeM+7Er3SW4j7eFsC+5AQ7MgQC4qiT9uF9s4ccmy7KF3McXgdwymfq4KEgNm4PIkOnP
WrgdsP9GcbytTe7tdOZX8JGZcqDeGyA374qO+idu6y/TAjsUkyPJM40P7iwIS5xZgP1i61jef7i3
LME65DwEOHhQOX7Yf1MAU9RF33sMOtvdp6lJjK8evhQZqbeR3cRrVAYT0gaFRbMk8tfLDuVMJPfP
m15CnPQ/bxCDiw+1wPKRMvPB14gF3GHTPlSlRUcAWt/a0QEajE3kt4RGg6J2YwXHqq+MFx7aqSSt
ruI0TfZl8z0s7AaPAoHXeA9qx0F+HSylasLccw6Ss1t/p5zR54i0oE0a+QVoKofkHOKLh6QNdu+Q
2aLnrOgt4sd7gnd0RJZhorZ9Psa3nUhZUnFWH/koL9ko3+qmzi54qpqDBJsS2TXnedxHJ8Ge3CVx
TGpr2Dt7vwPcmiXJ1eghlsmhBZP+ThWMLePkZOJWU2GckpDt7IGDSjf4ZpJMBhHH7ZqT64whARTx
WRe8VBbWcocCBeSBGd+H/hwc64Sbf4kaBElzmZICGw1rB0j0PunlDz5uZjgZEwt7Ct4c5krbouh4
UwAlVICirgIwc8BZt7bLwDvXMfgTkbjZgx18ZmcnF6ca7iPTjXZiSOZNDFqSfGiNn5z55JXfKG8b
Aal9ikSxwyjjHsOFGrj3Y5tQkaY7c0P9YohhvnOIVHQFLQlvngpITol3KpbORTxl6d6qwS5axniG
vIkJIYVXybKposftfi4r16PWSzc5ibFNbviXeQzGM+YguF7cfQ+hJlW01sSgh0mU7GtQry+zvceJ
t2dKNx1Vaf8gF8W+10X2KuYFTy+IcwykC88Od5Gmu7X3B6A4L1wEr0vLIFA8845yUNF1MZMHrSri
fbNx4JMMwDqFmX1worLZdAkMykaEw3ZUsB/c2UhuG7uE/+JWh8gGJcvqxt4DFp64iWrjOLvkizsG
6dpJLYh1Mn3wt9W1HEby35koMaYZiff0/M+Bmgn2jKv6NKWh3vhD8C1xi2ZXiSG/ouhnaNoW3arM
xu6BZXO583Uu+M2J8a0Bxz3qsd8lVa2Ofje8DQLyYwzLeh14DeiHagIGUjc3NC8urgdyOhXy7Iw5
/edpeHTnFkPPck77s970raUYzBJz3tvCoxnvn91Q0hYapM90V+xtt7uYWZFccj/MV3ZGqjoRZxvL
UgxfPQhablOOwPHcO9vpiX+uGKbkelwysDUzkDEldw2lIbPn9nbWy5+AGiSYTN+BHzsnPctGTNw/
i+6uitBB6nnTWkT9o8ODOU1KAksc+1gXi3+ks7ZgdOm8dR41otAwzoQz7kWUBzt6Ls+RhVhVyihf
E1KQ3haFIkBLcvtyAgIe2hQJlxGtdF5YOyhg/SW0JuvJgVC8SuxH24jHJ1vatAJlCS6VgmljJAnQ
gT62d7Uv93kUR1faoAvewE0qnJZ17fipryafmISrJisJSDe8eQ/b6yY0/Philt96c/BXsxt5mzEP
44tYNjqV4Q2ESHgfNQQHKSxKMFbJcNzIgQaV15JqTjZkM+6Z98TX9vTNL63N1LbWJe9nGDYZeemd
C9/ByKpFoF6TUKqteJ/O/YNbkp9cZ9lVPzpkZhjcykMzOSgZrIsKU1BvjRfYmWprV4l5ZxBeYS1v
nEi0YW/1Qbd1Mz0+BY3Kt1E2P+YWTjxRGaSHV91NYLNxIBaj50TNhP+bITnqoXWZAzCkCfH72k69
PSg356kRGTTlOunPvcMql7thmpDwymm1a6RXXfkOKDSR5u4z6nV0zUR9nCcbuW1tSPNzG7kk3Of+
LXN8l5AL6MAyoD9hufKA5xy8omXDOxmDb/Xg9ORvu0uQFhZxmj73XWyFn3zDpdUxZfbZ8rIvTaHi
PZWaopSEY5luKTRY+rfzi9tx6Wl1v4FNSmsi+l72dA1YNb7ZNWz41nP00ZFGf5POJDIXJeMiZMcc
fSMp5FCXmW3GBx2O1gYSKk6l6uCJ5KFEUn5j1jVpw6kDL0Y5zT4fLiK64aMsjtbQfRXh6NGgtJpj
obkO9UbvXNMmebEoZEpPydOABO1SVkTvY5WYmb16BMIyvnKMDWFmI9d6yZCY9NNTMaAbS/Xe6YbX
qnaf1IBRIs/gpfedaJnN4VgDLN/QGb9+f9VRQpw0mdlsYdR1WzNwFqbKF3fsuFYh/lwnhbmHvgec
ozKbyywZ/zglFBGHmG9EP6fGDoHRcECbPcrDwBoqqIznOWNu2GLhIDrOOc0W+g6le8gTfrYrYpy2
ZdgBHLOIDp5r/54xkHWT0A4XJMeumVIUp2HGeUcsnXm0wpqIcOIfVoY5EPtfLGrSMFoXi9gwbdba
o+kaIQdf66qdLkPdkTHbUEM7/UuhX1VJ84YVC8y8IL8eEyJBs44POC1JkCs9wIwd8BquF+hoiiyl
qsxu6s67qnw/uyJiDoNDOti7yHF5mRydRMlNsC1r51PygzLSOhvhtA3NtjtmRs0guAyuJC5wyxEH
rC4RmGjCyhP7ZWYuibvNrNd5cjKFIq+mpAR0SLVZNyFBQPgp1SGsUFEEDyEoMLIi1ak0pIW+lNst
FlKPzCaSdVmCii2CSHvtgMA7m3619tPO2EYJM1kYvw6OVpALQy6sXTgHjyT4vAmdVJfQZaBc0uTS
WQPNmeDrJYD4PA9o2I0+25p5Ql5q5vmsY/S69uPxpnCrcB9CXSj7HxI8/W0+G/iwO5ArJTOUKU/a
TYHyoBF9fuqkZ6/Kcc7WAoG4W4T1XjDDATygyW0vMT5Z5tAcw6wjwnL4MhjPY+mPgEpIbNKoF4LI
+5QvAw+u40fOgmCVhlSGXhc9NsO6szYGYLqDdHiuHbtYUMldCdJPqabNyCmHPp5Lcj3F5TLWAZo3
NHs/V69mWp9G7sTjBJhvMYmx8qPttJgrCzS1AfSH0WFAIv2nmCTmbSsJ1bfm6E604SkvcU36yjDW
0QgWZRrjnVbNtSNQj3TUTrvOcteZ6xFXZG/s1B+udGWs4pSI3KmfNW0YotC3UaW/NjGpq8s4f5LO
51ggFBij4hC4+QOaRnNlGvpFD5gfe24Dx6FA4d2rdqHgVFCqJ1+u8dpbGzs/d2aTbspZ7PN0Ji99
BhbTTWj9xlxHW6YC3gGvWoo8eGuOM5ZPs980z0PfEHpNd2ODnZ1Wdmw/DPOLrdVCytXpknPVr2DQ
OmsEZ2o7tNNbMzgI9wv/zXKbp2yALuiNiJzhdu6MgHICPfhugjBAEuTnNHHwWchhW3Ryn6XkntNh
bRBRoHu0xyszHAkBH4wXFzpr6k+vrO1RRRKwDen04BbjMahsxNt5Dv68ssHMOvIxYQFHWQGKnLK9
77GexknzlXSnM55QiRIHjQRs3Etf0bLL/H3mgC6QbVJuO6LNqhC8X83gbo7BNYzGTV5BeW/E2gDp
JUSZwtZt2e0699YI4m4HGCgKnec6UwWI2RnjV0bnH316cuPE+1GsognExMjCSSfiqliaQWFjv6a6
ubSTAfA2r686o/hmV9M5jK/IRa44G8Vy0JP9S+V2reJOcbsmupLYxzwo7n1Rfmr87uD3zaOi37CC
HZ1t2pBFultdd3lDrklpHsKYCx/Jyy1wTE6Xoc2+5QpSPWKPedaPCWHiuELI6XcihASxER79PLY2
X2RdVndlEB4SLgUbPyfOP1u6gWZv9/uuST413ZQQaO11F0aAnBLtSLL73H2hOOKW3XvAlJLw0U8h
8nlWhX+nrU5y+dJLeNNBRUJdWlaUKsu37w+8P+X9259fprk6pYLm6QqMN/8dCH9Ugff6/jy/HLiP
vT8xZHz4x3Pev59aE+cNy7j3734+cfHO7UJsyT+//dOfWl56yIN4RsgWRQcLH4CuSZds2pKP4q+v
bKvGnrd/flnCYTY04gnyWd7G+3a+/+/nb/78Y396lTi0P1Uzqv7a7tMZ7Q37w/RSk0Ie2eV/fv3D
9v3pJT8858OO+7hrfr7O8hZBED+GkmbUFF9QLzKfVVDkPCn7G6bChz5DHTCI8TUs9IFaVe9HI3bX
iLbmk9EJvZ96OvuzWU+MShWYPOliq7D64ZYglL2dlcNLmehdkqevfV5dio42qGw8c12qXefmzga1
wBPRVcBych1sTQXTOm1jtbXG/jlOqvAiSqJNzSE6AoiuuLW5Pjb0lujlvJEITvtbc847Siu8sF2U
nGTQVFc1s3dfNFd+UJa3ToivKMi3lcMSjAVIsg2SyFrh2P4hkzC+z8yv3UDaj53Do6k6+BsglEcI
KjM0dWL/5ldCpO5y4tRilH+W2YzkG2DHptu3cQKuplkxXgovG46FReBiNwBC6Jy7blrmEBHUu2Ak
9YyooLQwD3VPqFcL4nSDK1nv0ersE9d/gI/pXEy41cLL6q10+wSz1q22NdCNpILH2mPbaAQDcgdk
jmHcx9uOFRtEDzdat4YQTLvYaTIymG7qiUq1uC3MTymt7k03i29Br+21csK1I5H0+sPR59BZCfut
oGazEa/5Khl2lte020wUMSM3dUE44ayFbaT7sdIdAK6UuqePEAwa1+XYhjdGcGzL4UJf49W0+n1t
6k2cB8AgJeugZPAmbI6PmRMFV+iTgA2z98in/dxY4S3hqmQUZ1C/VGns+gEdOaVit410ltKjze8a
JyKuMw7FYYymW7fgguoW8TkBM9775PODLj9W0cAcy3m28bejHaIQaUVes7W0051MXnWsqG+CetjF
7bUwo/TKnRxvZXHUkywTEEpYuuMplvlmnKeM3w2PNhfQHZh28mEm8zG3cUEFM3Fsc1mjTG6Z5Piu
PuVgRyx6D5E1BHsEt9g2pu4YaFoeCZPMiTRRUWX+qtTcAydD96vABB75Xi/6BuAGg9yrTWHX0cab
4/TQWOlbPlbVrjSdt2jKkv04DdbBUn5wnTg52Gm2GJ3JvLEFls5JN7e8NXkpmSZUzJXBMAN/TcV3
WSBwMaKBYznVYGk8Tx90km0L6LtNaG8ig9wE9GJHKx3PVciBFbRx9kmMb64pzSO/RNQAoTmwY+st
fqgvfQ8coxNfs/lTN8/FgcwpGviOvEyAK3rI0nOsuJ3a86vnUklW6XBTVNEDLIE3pkhuJ+Z1IqZj
DjIgSuAEtWURHXoBhzVxU/B/ccBAN/KcdTUv1Ia8fiFgl0PfSaEoVn5E16i9cTJbL50jjCt5TgR3
vU06JgIIS7kRdyFXrrYjxA0bUzZ/DUxaZxVAxRIRQ2fn1c4sxLMtYS2NBY0kxnQPUuZ3y3hg0gPB
6cJPdw4Wx1zGQFC+mk4S0TU1brsZXUtSxsCTCJch4L1ySUwgIjON+5uukNO6sFGVBwRUHdrW+1Jp
wUXDha5ieTEu0BTNiD2UwH8b9WLlyVkJa9xrB+gEwaGUzJ/sZtinP3SE8Wcc/VOP/2rrC+sHB+Cw
Bs9LDZG5T5YYdhF1/j5SbrnVhsCl7dgEO8wT/AWbAxApSlIU68qhwc8ymVyJyaI9ZxN9W3ylxhhV
nJ7rwj3NPo62VIUI2Fm/xHZ3H1ZZDfBkeio8p9zl6VNoIr22qwbzV5Tt08y61GLc97N9st2QLqrb
H70pJZXC6NbMFIGMtRE4G8Mt992blw5bvw4oQj0aLVVmQ3UpHbHVZf9AFMGN02Y/SiO4CxTJEypy
AbTO7ja9l2XbwmIlMaeeirsyL+Hv2OaWYYEjrDeFeHgrlboq4/Y5nMp6lcWoAdAdPjSzGe2zMgs2
xkAPPIyUvx3nZjcIXMGinqlniO3sXJoJltqCwG6RfMn6FsVaDCn3OjWzJzKcmE44w2uEbAJ3swWC
Q0+Mruf4Kcvd73aL3RfIRUNd5J+yipJCwj++d1SyEwQn46Hbeq1wriRnQNIZX2XG9WEQL0ZXsWDp
7PrSKwWX2CN3Qp/M9guRFO3asaOei990jKVxa7Yp7lwLAXEe0ZqbIY5HgtlZEnV6b1TBUxKP6bk1
y88+hV6rzIVlJSjhI9plw+g/zDN00MjxV5IzNJ9bVC9Gtq7TmiDDcGA9WzInrbPxYGb9xi8Uynwd
Yd5NTAwOqj/oor6k2vuiaeDuQpUz+hB4daOX3lLpOSc43h95rnaS9VyzSEwha8kma6m/6QsHKUdm
QoIXzA5ARwjymkNp7wj1j0nKm8zdoGW168VJRW1FeG9Sbyjz26ChnYfE/GqI5gEibh1vo1bd2z49
jdYtHqTeGT64NIerJ0vVFGde3x0LxNHnLlmWeFLaJ1UrkmJY1wc6H9e6AS/o+L25T10qfm5VJ1Oi
0s9SBNMG0HikRGJjmH1x8FT8Ay7KEaGK2FOKcFkemGzPsmMRAQp8bdJNhO5lM3/EEhDW3DjNZDqP
WXmo4/7YVD348HLFhRMRrL/Bsys3Xp4+RjQyCRQag7Wdjre2Oz1UVU9T2EmHXW3SzePyPaARN9o+
X4vYORkygeeL173zQ8TcOOZXOQzmfjlJzTAqtvzFKQKkyLw1pd8GwwbyRZ4lJTsWD5m2DGqayU63
pgVMr/TogNCs6BjDoMnVw1Ubf6/SAjwacJZtZjfplp7QfYZKfq+tZtqI8dNcO9UbffGixSqKzKI5
zQxon+M8ftYuiIgskxRHVns2RsboVXOM5oWV3RV7D6rWTaG46vgG1nLDfvPqOGAukjunqQI10To2
bv0yAfHWcmno7ZfYSnfBKZ5L98Bqh0YdKIBSjiNJ3c11GnrZdSv8Y5dhXaWah/YoTDjhrbMLsoNq
+uy0YeFG9nhpinNoZ5eJZOXDZMJajPao54wtyvK9n3U9y5mEm8QXmzXCisifZmL3WPgCaoORkAr7
TefoZl007lMbDvdTLZ/ahHF2m/jPGvzJzphvtBtBVCOK3UwoSVyS7ZHwnc3YuTVkxx4YBAlXyY3P
6Q9yxL8m3wC3oAcXOVj6nVI+Ex4K/XgSG3d0rTVXEnPTsh7jGLHGtRrnrScRrQmLYEUrvqpH9cCc
gFxKIyw39P3vZ+tWdeUi2UTx1Crcue4UbfqMzdGNIBCS2GJDu9t+JDZBhPNSirfXkdkkF68cSO3r
6X3W9COZvFvGzQhUspS+OlVppk+0bmlKV6kPaq2hm/Lzh7pnvN4hDrJFzWCpwFNRGkbDLbZxHmOb
GZWOoQuQb2YzkRkm7kZ1tdFuDSg9ZDF/8BN43HNont6/iNgYkd9ROmVq+PnFj2ZMjgLsobckgInl
C4EFJzGbzkFihVzVGp9/7ZBhUQn7NBTg2ZRqrI0aZHoe/EeVkhu4Nor5M+rcbe5ocbDycDw1Y4cC
zamvADR1p/cvBt6+n//jdgWTjoYQiGl+BmfVG1vQjnbWnVQiaGUu/8NjwhDVGmK1ry3v6MqpPcW0
pU7D+zv8z/eOLsVmisnyiqFv6LOns2jVNyQ948uoT/7MFLBKWT+snEHB0lNB/GznRbSlJTRlTXR8
/5uVk0ge+/efT+m+yTIKya/2hxMt66xchdXc7fRsfHL1OJzkZwbN3SlZHn9/0jiieBuJNoT7HXGB
VtIADpwPmDQgm/oN649YmA0JiB1j9Aqwa0egKNK7Cc5f4hEbnVbrqoW1XKUcjJXZK+CdlBUcAX1D
b5EvuSyL03wdLG+qdCPezhzSeWkAIYWRmPa0gw4/H1zW73yQDArHr3PgNMzAvLw+tcoBrapK3gnD
7rtxWX++f8m4VWxG2lYr/PYtgyvdnsos26D2vc78Eg1qA3aRKg7/T1x3OEv4khNCAbjUDKCyZjOG
9sk+pRPV9mAE9ufcm9WRmFZQV4F3wqXz2votMO6K41cpLF5Trk7vX+hnbywtKJWHFi5IEQV0NNQf
D77/r1i+7YKGScri2qs0Q8/EmLiJL7010Y9PsmgY5bSr2Fo6OHYCvF0/1j7BIeasPnOP+8wV8FtF
8IkfIKLpoT8z7UcukIuV0Zs/4pofz/1wVwTnPDKf3IIAUPoadHnNp5l17QrJ6q09Os+WbT15PQhn
BdAxLP37KO130zwmtM71kZr4ex1TN3+JPf3SloxDnYKXJlL4RhjDHQrMJ0n+CnKdx9GnAhH9q9mD
uSV0TW2M9itB1a+IL0EU+Cw2G3Nco1k6lkF1Nmjyr4OBljlJzeXZUQuq2uH8dSWjvpKSkatSfarF
dJUnM4u65Uf/+SLpRzF00MmxgnP//vNCtO3eyFizL499eGpaLAff+0u+P2xqJbbd6D5/eF4f9ujr
33/4/rxZegH8PvdC4iBToaoka2JyijWjhh+tN1xglNFqD1N4mMiVFh5C2UzGo6ACwNodqlPfmZvA
OJcZkSedNpCdFuZlhAmwZi5I8ElwE3X+CpGFTbqkA1A75gMpB7JKoK25zjIJ80AI5yFrWJOrm8ND
MmC00actY2PViE+ccpb5Q/fwr5txnVbjgP28uxAQGF354gQaAAg7DIEp7LN7p6wBmU8UN1WdZyd/
zM6jBFvokaa+7pbeHUEXzDEa9bVF5rmvkXy2dnmgkWAfDAzLLPsFNV279zyXy50ilh+N8gbLyLz1
tfXJytrx4OqYojviXhxQY0zcrveOf+104WFMWkkce7FvpalOSWQfOy8RGygNhNQE4yFhyUKpiOI6
QWS+pxPJWl9ZP4QYOUfdaSNzJkmZk700I+nckTtvBff8aXg2raA/iTqHMFWone3732QRXIQv71Rb
3PoqfnO9Cg5CYmzi+KrhVv445PbezKV3zAJnPZgUv5PcKy/ojyxnH8susJkNM6gj6eytlsFTazvx
rl0GAbIW15wdj2mYoDewYsBtTrALVPI1k8MLV3veYn0kTZW1RJI8wGO4heTeaOb9MxlBQBM5z9TQ
7Pq6HZi5zHqP5Ou78cY6a7jKAv/B8uNhiwhVbPBOPOA4USfPhZtiKPII/Fj8aOoh2sv5ElUS2Vrn
nJhjltjthOzAT+bzJyxODOdsa2+Vz47vfhMVLlKPviBYonTaLlpoxTR2FGyPE6WLlqohq4Qhku6j
Zp925S2tXqpcFudOsh0M+6ClvqpwI+48o+ISAXndNdNbw7G+CCe5HeL+NkMM4BUsKAc3CTdRFHeI
xlpa1znxaSaU4GWluW1z/zw1/s3sMLzKUZLYnmadbI8PscUQuOqSN2NJMXJa40xEAcIkfRnL8bOb
U64mznCLZ/uu8+lVKO/eHPrnpOhfqiS5CG88ZPTs/x9757EcOZKt6VeZF0AbHHCobQRCk0EmyZQb
WJGZCa21P/39AFZ1ZOdUW99ejtksCINGEML9+Dm/sJLKw0A5/+Y64M/UgDWLxmchx/IOP4A/ePrw
JGX4wc6iN2ItTJOL6GTM6R0NPdrd9ne7Le96e/wxCfmjpyRPA/3HlAFoa62R2kn/qIq82YoO+QTo
AXdOPr/mrfuzAmheASTwmgaL2E48mu13MDCvg4DI+NL1bUJ6h4ZS1eXbrEM5n6Ifk5uSPMOOaRtO
yTXKza+pWlIBBjWLdvg0e8bEmCgBLOCGfKJw6Gu0nAG4f+W9jHeJ7pBkL83rHOqfOteO/AScMHl4
LHOX84AXWVyzcIGeJyyd3eZZuLAeWqqJpE7yrYW05AaszgIDxODNhhevFwa1W/gCmYGCumNSpOeH
o/VX+bocX5K6qw6FKij114hmdl+7TEe/Yf4cu2m66+lWc5GT7BsC79JMBsqS2G1rFqxbsz4IxFE3
EJinCQy5KEbPH8V0NQdItwAMkhkjy6Gp7+yJwgaD64coNOjVH6qFNiTrjw1JXju07rqZ3JWztFkG
LNYwiE56hOcbNSlSa/Jt1IHhGEntz66IfCPsiX31/sVtk6cR7YuazOuEpW6CMR267KR+YfLQWvEC
JoIAln/sqDXuka90wQmfkrH90JvaH4HnPnGH8TxePL+Gxzmk6UHxSJttv4+wVO27hz4NzjD3jyVa
QjlSIGU+fiLBhDPCT8DPRe9RIXDSp7Kcn4dOfa5wa9h4IjsPcX6HkAcKYTyewQL/KEhgCTh4DOAy
84OZQlFxOu8VNkG7jYc+2kboebWxDqLGGrZVEbcHvB1AubZASf4IwdJhhhl8U6M+7AS/I+OrjLRH
7Aw3qa4A1FCv7M1XUhOIVcJTkkH11nVoEJDXSarWZpTxA5UwfdvYAbUrxzpoXfspiu2PVC1IovVk
kONs/NGVNX2mcD/ocXjo668Ivk9bRllXbBXuE6He3Nj7NIWUQqkUAojbBZ2lCBqKTxruQji5VG9h
lJAKrAI6nqbeD24g9i2J/e3sMTyV7ReKSXI7Jm51hKoAzWsYwLUZOtHDtPjHD99xS0VxpVePja13
myDK4RFDHHOn4qdOWnSRbkZqLOCjBE0wJ/WeYfKLat+0GNpRn6IKbnTdRQwBLxGA/n2WP+eNgDhW
A2oro6yHykAInA+4SDvxfew1n8NCtGhT6t5DSDZ1Qy35VVAUOMJ+indxXuYnhCK3ErGBHcCE3Ndg
uvlK434mgVCgQUmBKsO8KxV5Vt2Zax9n3au3wOj1KjiHrnV1J1s+1/OzOaQg9UrgFQI0nhV0CXUK
e8d/uYgZkF7qHfstIKi51ArT7XKEK9IH40H1YX00GYghI4GncGaiLBBUwNdL1CK3GN4Iys/tz1SM
x8wD9hSnOe2rYVTItLG/QjQDXbQcr9pu8WFzIXJbAkd3FxNZHNlIoch2OBBuxjuv70lAd2l8Kaz5
Q009786TnXNnx7Wxh1uCnlRtlXci9yocWI17z8hew8FROCEW3WmiJjZ6Tn3XLxO3jLvdJHi8cPfs
s7HwTuYpu8Dndw96pYpLbDJATNMlswRa8txkvbdfaJhzlosj+bMHBIM8EJFMXARtNSP389ryDqnl
zOe4NcEEkdYPbaR15p5OVMg+B47Qkh+jK7muEzGD3NM8kOY4ybgU7vGWHRdWIqDPjei8uwAjzH1m
TzALE+xrB1C/BgYsdxOd4baCN76R5TRvp77Vn4lVh2fnhEulenattIDAYRkXuy8RLeuofg352Lx0
Ysr3sCKIEpPEOLgJr1zYWdoHs/wY9qXzuC7YoZj3YqnhlxqEe2mNi7YhkAJpgOhO21ZdIxXRr9pE
M5Vu0tN13B7bKHD8GYofrezig2k09l2mYFaJJj6iBIAvcd2qrR4B/nECKPHOBGyuDzTcvqFFZGSC
t9IZ5U6NRncwDIZ7XaLszTg0ktBSo7ied5xtoDCsSqr8s07OBWeiyT2MiBw+cxbExTpUG2sq3Ukt
fDkIBFSLYdrao805D0EciztUDcH5GSlgRvRXecgTvH9UKC9apE5q7vVjMJgnzYNiFBFOZAlSZ/2E
Ckpj42dZP3UKY6g0Fvto4VlCoqOIobT7qbF6342I3e0e5B3wmM7nM5M0qcFRm5BdxG1qBjC662p6
prjlYFMP9za37FDZJOLxTR3JUSCuPw6gLwAPQKKU5yAGUNmaLbGicw4z+VgOyUmQ+COC0lrYS59c
nbHHSujtFz8APWy3o2LkN5o9/Dw60J10kS+WITKFY3MfTrVzH6E7dVBd81ApeafavNhPTvM1HbTv
nhwlWNJ804cLvKXMGBDk3AjwOgxdg/SSFZCPCQJxGZ9oYVT/Kuf5qobiuSwGNCK8KdiUbej6ETGc
WdJtFpBaYgcLriaMd24+h5tskD/TAGfCjmweEKfp6iTBZflTFr1v4ozboPbqzxEgMcqaUTNmFzcw
Xqo5nh/cUVv06/SrWbmbaY6+aln5VLbaBtfRACALvt/pnPGMCFMktTM/jmmqZSkNHwDUVpsLRd24
l/7ghq9Z0gKoNTEhj+dS3SfxW1ZY3onBPglUu21ppGb8ArGohPwICU2zrfu0qBkRN1CykcHF2io9
k3htwWol3ZJrFrSgOjUy+zMsmeSxC8cvdUD4EfX9scC208cV885L2nw35PIyT/1CmUav0yNksgXq
z2Fq4hcxddHRnBhZJ7kOHTIP90Y9BmfTzvgq9ax7MoVxTOT3IPUiYnAQ16hRkNNMosfeGrRTQE26
C0W9paYPTykSlzaZXB/hRABY2ZDvcnKEyzuu73qT1LDy0voyd2JfF3QY8+Seor5qTjrkq8SSFHsG
9SET2WNU5zaSrW1IzCHiO5xltU06OQ/0hx/1qfrKJ6SfIg2sp6sa7+QIHCVKMnmGUX4yqEId7L57
xcJjPPdW/ASqeGGbTHdzIu/tPnYZBRNftMX4qUnRQbNHUCfUPCab5KwdVpyrG7Z2QoVEqW/10PSk
Fa27Voc+ICtGVAYaBRuqyAFUyuTM+xWTy6serUZtp7qH/ONUqIYW8tQroDThh6IaJPxx6+JW2tYC
tExVwvqcgYgwrcGFYTJA6C7kq1BC2xcpgrQtFYldPFV+4HWvKzV+vWN50Q27NH6IICYFLbRQ9bGy
jkgWj5vKdS4tt9YvGnRMSkmImAl0Y1IiKxDmsD9BiJAHJknhyuSu9awPQz8TMS104pXsp4+ddbF5
wXHCmPqNY1nqaIHov1byad2r6RoQmh6cVmQKAHsXxCBD1IKAiha5FjeIGUwDRDDcg4Oq8gEaBlFB
4l6F2Za+V+OgLovkHp2mTV/bAEdSV2w9wHH3pdeaHIu8QFfvV2qmHmqv4Zy/MNanZqZQ7YiCSypS
gk3YNGX6GmG0ehQ2yeBWiR1a9q+FBMQKpCV659qLAUHZkQJusej5BHwBVQy6ylZdcYiQTZJYQy9S
AhDAIWkC09OkBRfpm1mN0LyBje7KOd0QB3Y8G8hzofM1Ixm3ZYT5gpARArtmNWzDOjhlqAT74KLO
aG+KTQsDtrfBzMbZi6yxQsEMglIbUAdZDY/IabX4J3P4atYSNNWu9YIe80H2dFIGtGuTmlp1jpxL
8DUZgpewwyIxooYEfI3Rbj9nPqI0P81h8LY5ptvbQVGhSSFQN1BDwFltFRAjrTa+054uFLb0UVTk
4owRg0MUVwFl1VhtRkAhRqP042S4iy3zD0fQHiHkdy0jImod6dHQoJ2PqB8DZ+RbsB60UfKQDOup
5iXB5NJ3W+1lyuCUV8n8tesZi9kVVR8t5mHLSt9Fc0JgpIEya1t/uTMUI5MNz52SxKShwgzCgwTn
wQFcaOYZ3o8iel37E1U7J0SjTnPyOBjWW4SB5qbyOGRN3yGew4Awep2IJadi+BIpnp0oNQ2mZgEd
GhBKzOO7GsmDFCYektWUXxIvERiAzPu276Z9HjHIxTOUYWo2ah/tqJvOo5DHWtevqrXb+6buu/uS
mntOzfTkpMV0WmJgOxvrx8yk0Yxn+bUPR/k4EEbqk9FA+Mt2mmkMj2m3VHiUT62t8MdxSo5Fb39t
wya7rBNt6L9FkRaecRuwdlkZ32khPnFbMnODLxiEXArlfI5GDfisNRv386THx0DBBKcdfaLYPhyU
oT9VVmfvaUusi9kHF8AoxENT61cM8Y+1W3/z8PfZ1q3A4YVXtJu13WjTSS4vlb7IOkS9/KI5FBOT
brl/pNfO1gwzDXFzJUmC8l/eTd6JYo+HLByj2alzNgCc9FPnHp068w4k+RFeAt+3BefnL7qSpzmF
8bTCbkU/mFthoI7Q8/QIDIaNR5gwLiM1ozHCHSrJMBcp/fEhhtgKxl+SASRo6sBmIH78YKXV1ZlC
KGXKb2D3IO8K2rSJeZdG7VoSyQBxIGjK7PRZdlYBDOfHKm9kmwCwBaP1jQN2iN9WzUhc17t6tD91
FbpD1MjVPgTdU7T1p4bIeFtPtEFrQ0R6pURcwfQ2VUt3HGSaxcf+qoplNNo7jP1jvGpqvn6HugS1
e4JbnArRcNuAjDjlDlV/MmvDzskfch3JErz66qOOSgSRIngRQ4LoiGfiPY/WuG+Hz0KDcB0Qlkl0
YQj1KRljqN5lzRnWC2jbgU51vU+2/UUbwaZJAWfegDG0/mD0C9UmJNrSx/CjIhD0CV3p63uETPIM
T5I02Ee8AgBTxA+0byefb9LXSgkbqwcsgZkgQetEIhNWHRkFvtVYt6AnYrK5NliGoKlJgft03dAT
9VB0iCpqps6pTCnjxVV0bpzodSH/d9j55AVvE0BawN5Ce7eR0t3hORTdp5nXCo4SSip/voJ6Q9E7
gfMdyv5F+ENKi5XOtI/Fvinqa+rN9I/uKRbRF1j0rV+MENFQhSAsYaeycw5zbjH0DRpvS27thw6B
nWyZ6+sNTX5wzdVMm2yP96Su562DHMw2BvlphYBMwAe0myXtvXWhuoj8iXH8VQshCDoCwNzSXg3t
fgAUAWaf9rlFiYw8Nq5VDSEfBBFSlUby6rXz/ZpSh0ZioqsOHiOVJSm4ZPY1ad85S56Sph3XxEW0
rE7zx8rp72MaGTxOXzvR19CI+W8qPd+pQlLrV8c8aCPfIn2+0Zbn+N4m9uNZE+m498bkNaNota1N
yDKZ8GNjMBF4A0BhjchhLFrr7vzAmCS61lShNjl528/DENWwRcpwj13l/DmHc6iPeBSXZv8jJqFz
RDZdf3RL/cc0PYdeaXwjUQHiGYHnu1jaydEyVbMNIav72CC8lbqencu6PMU4R9yb03DKBwZ/npDG
/UCMk2cKnHU5BwfP9vhOFtvS1aEyd3idKyQPNjVqyuiSZH7ctAgCasWrVQgEPDK+x+UNaUT/hh3a
R8Mo7tEUuI4lciBBM6DdRb+rN/JE7ptBTi8o65FnHpe3x9JrGimiRH0ROpu81NwENCpmpiEun/HF
ydD9pvr57GTwnG2Zfl7aQ74TUAfOrori18gJXsq0/oAXw5dujr5nmX2MxoJWLbH6DVmNLaAZNA9t
57kmvDZHMoRmvGT2M8JduXxE9cSF2pLEnrKgj2V59YAz8BaqL693RdgB77bbqJnkm06L7CFy6mfO
ce2wEazGMe8CaS7ZhKGV+QkFjz65DBejcV8r3T2l0oMdaJwiEUPP6qq3oHV5Z3m59N56mVzq5DLf
wmcuvHzeLJZGNuL1OBXS+boDr7akkELnh8sOZGqEc73j8u0auFzsc37OpLkvU0dz1+gJPrxad0Xs
m6ZqCScQsN/LGrayWz4EWBJt9QK2dEuq2wrltQSHt1l/+er8ltjzQ+1qzz2ib5Tjob8RRVTKuxoL
N3hWdASmA32z82jk0HmWE4YpKa//KkS1fi5h4m0gSNxrYKfJLfJ8Q0gIfZ8kW6uiWQoAx0PY+GQv
q/keps3QmD7EEloH+LV+jvBHKbztPMurVmfcBek0NGB68DNe9CiX9foM1IrQFZe6AagQkKEGnwDS
dlRM53s5Br2/XmvZt6WBQx5pU4YVmjnLcKdydGNrmHxJfXwPI2rJ0tPpRAUu766JaL9BOqTQqJbY
NLZVz0vhwmnK7IaHl9OH4WL5auTmuUld6GOLTlaCglzmkFEMFg9qxF8Txk7JvJvzxXWAaHAZ2+ea
uk9L682qGKkEOf1zRAraiSrvkGm6vSPy+TR4wU5rGNzx9m+yDMrASs11u4ACurFkCqdiF+C6XLcM
xfOMEAFjSN9B/IjiDoQMpNdRo7XQhOaVpRdvlnRFBMCNocDSbfJylHDS1QGKhrZTNeyzFNZGUX8r
eXK7JPU+osHqi1j7ELcIKOHDQNVU9gwZUd4KGqkfRB3zj7btsxz7T90yysoa59IN5gyDgm7a1SmX
R+NjArfbz1T8Ohp89I20D72nGLGlhLU1LA4ISM0xBOIPxlIBKVEeKePlfRxXfaRykPzan2vbDZeO
RIMAwT6Vx6ErZuJGHtlkms9uXSVXZ5Y/svwVGbPpC2VQfXbuYNEBxM/A9MJkPplpPJ9r0aSwn6Xn
W05SbYE1pA8JuYdtllQkYWwH6SJsJ0JRus+Uc7bFGBk+p9hDFAYeBPtO8AWdZILVmTd9TPsZa/Mm
BYQzt5T4MaXYkjwcfSA9O30Uwb2maLEMZ35xTTBRfPywNQZKK7WnjkPbPgp+4yVxALLNVnOSMWr2
zfzQkvFS4JbcJECuWjSnCloOOBz7MISwBlWFngaaESKOU6imXrPvzJ4+NiQAgtxQInZaqP1Ud4/I
HkFqmdPsSZggb0qab4g0OFZIo0/uW0bwW5MkXqHp+FUzWnxSADh78CTvkj7/lTrhy3/WHfzfCRj+
P6ROCO7cRAXm36sTXn+M/+f+xxS/lb/KE/552J/yhEJHaRDRexDluA1jgoS6wp/yhDhp/EO3CO89
pE/wj7LZ9Jc8obMcpFOw9kykwN1FQuBPeUJT/MNEzxAPPRweMOJF8+q/kCdEgf9f9RMQCdalsFxL
YgBie5b8TT8ByA1JXULPuxbtl7BGvWhjVr06pNm0lJUB/nsLjikyvJq3dMkcRI7gy6bYF8UtMX5k
vck8Atpi3THmmM60ZQCElokp4+kcIAu00/L5Wy6M+mwiOXj2qNCCSFpmC9cbQEsvs31QNO/b10Vy
yvVWSz2yN2Bu0JGd0Pgz60cKSeOe8nuBIjoT0SIQjzQfs5XnFKc4/+6WQ3H2RP7nxPnn3Lquz81w
NwNZfNdcYTSXn2l48nOJTjD4s2W2U7IikeHMfrcwYfoFKNQvRJrb4jrniZHEwgzxcoEXhcuE8XLx
y8TCr/zQowOQIpB7nhZQ1jqBq1aeRw2khorbu3VVRR5oC5aLsdEwk/8dVviTra34krJ8QvWrgR0P
dW4jB1md32ehXI+ndHqyqgZmlbkgxWpZ/TlZF5M4KXZ0CD8bze3HSxiTd1CtM/gz9mTTBSERnzjK
JcUZ+KoavgMKftR6c4RDjxF46+X3XdQ/NKg27AnDkHgEje5oFCSaPu4O2TS8BFFyEEFDgsjNX/qI
/qqKmusoUuswO/VOr5LwkVRQ3TUXVaTNRS5zpD/LwyDEHwElYIe+bdeMctib4Cc36OLkiJ6oLAa3
gsRteQoT9HHWZ5PYKNKprg7UPT3qp/X5hUrF+xT5iaZ7lOVo+8Je6FmgU4NNIGcJE9mm6FiQ8iT5
fuZ9RgpzmfP+OXdbR0YKRYrb8rrPbfF23LoOgCyoiTobdg3ECFzg/jr1fzjN75vX04ZGBBFonX3f
DjFSgQe8XdNaf9xt+Xa9/35dUwECTQsVvF9xPUHegINc526Tdd2QJZjAW96+dPa/Xer9Fvx2m35b
xOEZI5q+7fz14GgU1aFpg3O2fC7x8n2tk+Kfi2kbQU29La+bmwIZ3+16zLrlfafbkRK3jLlzqHMb
IN7/7rS/rbtdvppnrvfb5nXxts/t1xSMHEgcTJ2/7rJu+Lv9bucj4eTtm9S7u626HXpbd/vfbuvS
1ngAujLzhi/3BMvBj2VTAFuokD0FiEy72JYNOX9BE9kYWr8k6/511nDj6qzN4UPSCwHUCSzVAtYG
UKgBSFjPcTvbb4vruVL0v/golot5fGy4OS8XBxUuj12QvV/v745b170fvJ5n/SHvZ7gtr3Prnr+t
K3OyJGmjl6cR9NW5Cr7JHbKc1blbEHuxl036+3JMURVLhGXTL7PWAgjMViDf75uq/pibOBUtjfo7
l3MGWbKNY1g2K3dxpTY2a5fwy06hs7Qr6zZ96Thuu66LvY2v3woa7bP6nC0TVBKr90krYlpooTX9
Xs3th3VD8s9drHYCu3xbXg++Ld5OMy7g1HUx0i3EdgvDggXB3ckLzKbXuXVilR7JD1fh8XLb0LWW
TykN4LYAfkoL/evk79Z12N6fFwumpR9csbLrHKBWesRlXaqW72bdEorpWFGiPUwQOMiDUYM9z8iX
I0QQX3/f+f24dS3ACk7RKXefGFn0DjpeQcWgyvj1VQjQc8Em20vntk5WkPQ6t24QKSNNFIs/6w1p
EV2L2vM6MRwdLho8IHdneeGXablVZosMSdWa2jnUayrGLjxERm4M5EYapxULPkra8NtkXReVULOK
SexkbKjz5AQU4JcJms7YeQ7tqQ2rDoQysPZ1LmHEN0gU0uYe+O+4TMTUUS3u7XOk56O+BSWN+ZdU
Tw06D5s5KbXt+szX5zsvDzkLFC/MurJf3x1r6QSzi8pCmLlwr9BzL2xUIVa0+Hon3tHj0j1KxB8O
gdLl2es9Ss7LXGQ1f87NwAh2KarUiEIVQARNj+bBUBJsDRFgedYxuDkbUYm2l9QTclt1ezTIdFuT
VOMzN6o8U1ez8Gd0AIBZlAd2HnQJMCzg5tOI8e+kkf9sVYyQRt4jueNq43ZyHeQEC6gyE9C6Zonq
GBYRvaVL9LYu4xz218p1ed2yTmDosWdFuRGJKOrR78u37b/stJ5kXc4yzd4bcCfer6OIDH0vSMgS
aYw8xUgRErFRMAwLvNwksHmfTDH8J5QCjgJbESgtpxWDvk7MJfJa51ozIYm1Lq9H3vbpNJ0tv+1+
26exqdYYMMdQuKjA6C8T1WO3Bq2XWd4y6DjVEu7+7fbZDtEIg+Xm/7bPuvf/Yt26y/tV1kNIHH8P
vbDZ3S63zt3+1WEC9SLnHELhcqPWu3X7d39bXP/RVDtY6gPolPJ8m4ilE7othksPEiw9iuiCPcaA
Ni/s0rWgkk9vdttxnZucjH7tdsxt8/tpY8jux99WOu1yV3+77LrPv11nE8NT8zL3th6WsAF409cJ
Mgec6vfZdbnQxJ87/b65tSwe5b/f/stJf9/1l+X32V/OPRlgCS2th0iyXPr/2r7uqvD9PbWwF//2
h/+y9u+vdPvR+Iy9zF6V7H/5BevsbZdfTrFu+X15XfnL4e/bf/kNJuLYLeOuREuNXybZPxepS+9k
rc3HdY/b+tsBjtSDXaWyb7dVqCxBG7UykKXr7Lqlz1zxfolyZoSYx4eZUPW8TqYZSo5aJtjYQkZb
Z9eV6+YM7leGLSm731ZGWYR6FT72m+S22e6XwfK65y+nM4q8PRtjVSFZt8yu29+vtC4njXpRlYdF
a9+TS7sdvs79cs7b1dezr5t53E8aJeW9yCdyv43xaf1Wbl/EuihDW6Dlun4X9pBQMr7tpeeVg8gq
UQjdKdoTqCulm2iNgMYl1rlN3KLDG64ga+VMtaQr8sCar0yVdaJB1yWUWUgruUot0IvLrPejAR1y
nla+RLa8uCu5Ylpitttijltscgb9R6ZY61vkFKJvBDtkEGYE/d22/zH3AGToyLOyPkxpGfqWeA5z
+DhlP3wBX5pfED4X+07IbxHlLxSw+YZTTlN6F68zEVJZ/rt1+H6brCN8BWBhJ0O6GQ2wxQWtQL+B
Sn7sFiqhbdKZ252zFPMbRof9YZT2x4we07KmCwi5va4ThPHuiCbH7h4fR2SuKaalgD3/GruuqYh1
FJtP1gigXoYgBAfx7pr3/xN2/8lOxNAX3e1/n7Aj+Qgg7V/NRN6P+ctMRP+HK3XhyffMmjTJu/2Z
rXOtf6AfKw3ERjHacVbz7r+ydSgu/5Wd0/9hWo4kkWa5Dmk1479JzhkIrP5rdg4LAqp1nE23cWYw
LHvRdv5FldozysINSjc7tsiElglwH9VvdFX/hOp5njSjQwQy/Rjn9Z2OoM8cRRRXo6E/Z0rczxRE
HMCpO2QOMNmcwBFnAfUReALhcdTIkOeBs6OSa2xEC7qwHQWm59oVAKS5CUtIZpVr/mxmQPymdH4o
uz7rtuZdQA/E+ywC3lkmFHlIUPlU/VFamgTCzI5GKTmqr0AC2l2WZxUABASZVDtHO7N3r7nxZRQw
86wsoZ6TUBMprceKctMW1aLEt832nmyhu280ZPE4cthaQFu3Y2CegLhp6CkZ34vJCv0Eg7Y2PUZ6
jI5WalzRhvsmEI3ihEqwFS22RP8Dw6lHYLeYmrS09l5+mtXYbdMEjHVVug9DBzKeyuJCf4XDDHTb
cSwBe1vWOP9EzwPqyHWA/a7rATpoYvfNAyhuWKix6EOAKFeLFfZQW/BBEuspSWt+bvWx74bxTqWX
klruSY7wgNuWoDOfkeut4Krjgye34LZHX6rog2bPP0DQ3yUoBYIMOkAc2xMmH+JJ7McExaUoq0ac
xSl4Ffi9oQVj6ydL1aifCHiHs/uoY4DhRl5yBvlwtnvKxiIsyUh1qCiOOtiGOhPbHtI6EIoIYZBF
Gaybps1kuN/zIUaVSftpIK3SaedST4D6RoRv1tsiVJYVxecidHkf7EPYW2+pE45QiqoHbOj8QDWP
Tt99RsnkrqLoHHcB0pspOt04SEJOnmy/jPsPCnM7P8ndp7GTXzW6DYpCB1PeGV3/HSVFvAj7z32Q
3M0MQTaF4x7t1mx3pmfs8lbeSWBQuxrVG7SqcL+Lf3TZvHeRel2ktZ4Ms0J62ztIGe+GRdnaJB1b
luRwF9+HaQK6PhtGeBlRtHNd4fmwoaB/MmIb6jC8oPr+bAV4nOjzm2nRueAdiNKAtzMV6vwhSMo0
4K5naRfvHdHdt5VkTCf5ZJA5ua/ckrioh3sABsPYt5btbdxyfkqiBBJaG0T3vZ6cZDr3zxkQgS6t
jzQs+YexvnQkjy5dPL0gapQdNYwJzVaD8xpaAbim4Ivq4FS46FBsphZtigglg0STF9eY7ofBtLax
lvtWgmKZcqhnmaGE4h3HSGFExgXZtSCEQHOug8g5LNHETu95feegfWldKJBRBLGgQCVZbOcAH+C0
w1YBGh7NhV3etylmZVoIZHYWH5MJdZ7YsfeNiUbNCDYhwaOlLHl30bhXB8RhvkaDh/7C0NwVnQTu
BZfD1kYoL1I+lCnoH2ccgZRP/TEIYiT9aKX2vdN+wEqRlPF3baYo16Wh5Qtjsinq1kB1omDnzXC+
im75p6vp0SWBuBfzQFk8xskzR4VfQ/3WyiKQjwLcC8lFFA/AKYJLqSn+CVO9mLgkml70Gmug1cHk
PU+zmz7Y+qKJ6mWAaKzqgyOGmm0mmMLFyAXwPKELfA7b+ZKi/nm1qh5d1wQUdGzdNVb41nbpcAhK
49PYxPaxHLmxUV+DSAp7xvEjNXJTCkSE29Hd58hCohjibnqUbDZdSK59MqqvGWKxe6nJ/pJVODuW
BhDCN6ny+MXCnVuJJtnZIzR+KvjgGCcbhQ8Xagl4rLvVmMdWmIxWYdpRILmgejDUVb7P1ffAQcOo
Fvawo1R/n3QDeo0TgDC40mi/6xLlWPCaTQoqS5oOSLtwP9QYuwCe3wNObp7KUJyA3Ezk7DPQV6Od
+fSFl7ZGr0+rovrBbsSxDYuP6DgFKA1RcrWn8lLOLeLg8Tc60Bzd/OAphviN38+EEC5uAwq77tSe
GpQs8G9ljIcWBmy4Tx3EOkefEKSW4wNkzGjresFbnmhcn1KvC6vvHtQhOrAtcmyq2tlWYwEeEh+N
NvmUN1AI2iK+9Lz8+Hu28cEj3wMIugJQHm4NeyhOI/JInmlB8YiH2QeZj5QL1NG9MfcXdwqhYgZB
t9dqnUorsHMXlvOcuOdo1uXeG+p+43kubP52+ho5fXkVTvhpQMJy9GJnEzblDPjPRUOQ8aTfGdqT
pUA2NKH+IOAVRKRytrAOxi/SgGKBHNHTUFqk0UgoHsSiAWY6Y4QqeKMQYQVcXGrggep8wr7VTX1Q
/fmh8pRfJiryu3iYvkQVqsdZRDKmMePzXD0Wpcp2cyrFUauDFnYId8SIpk2qgvbgDojJR+XJCIqU
lhSMfxGU1yxBqc7oY0jVGTDxrvlqjZg8RoVATgz21K6Y0XsM2+ghCOerEVZq11lD77dW+UpfY39W
jvw4Gy9ZN0wXcDTFrjA8dIJThstu8zlV2duAEtA5wp8dPS7vqFy1X6vqKJlvvNw6NLrznSE+wk3g
6xIKixsBBmD0dAjaZ7tTwyFCp2szSw3B6JbiTTWrS4WQ0agNT8WAepGReQ9uVA1IxU7JwRN1fnbp
jEk1pVcX1HmUo3JJU20QicxXvfBAumJA8qLzQYNM6b4mDurwstaLQ1OmYGzd2eTGhiH9sWUhnOcw
MFKRBkTYbECjz/bOqgrPz+0mOvdJ1NJlAZW1DEgi48EutQMMOvfUKPpAxMDiq50hVoVYDKAIwgy6
EwM/zwvm30QnX/My6rdpCWIKUbursUxmvf7DBXshgv1UlRWgxbTaWXy0VQ7sxUabFASnJrZ6AK1y
Rr9435Q5d8Yz0DCq8uyQieRbqiG8oOxy6ZcyuBNub6PC6qQ7M42ac2LbOy1QtJawuA78D9HnsPnU
Rz/b7tvsAW3QPap7KOq+hBhxPyXdxYvMZjc1Tn4oSwIJIxKovqUKLgqEm2Nlh+kDskszRlQniMIE
chOYaSwAPul6e+2HBFvXedLORl7CllqIlw5lP3i4f0Rh0m9FtDzjNKsudfIcg9QNwFQDmbSnk4Gg
xQ61CLGzq+wH4ZB37sJa+nrqBpu04WZgdEqnqYzPjVEgvmgCZjc1rd93/8PemSzHrWxZ9lfKco40
dA4Hyiwn0QeDwQj2FCcwSiTRA46++fpcCL2sJ+nKpKp5DS4vOzEaAI7j5+y9dsOlMrtCqgYGhRJ7
VUR01Mru07TzlSGRbeThi50N2NiyyJ5TfqmxCtKgfJ9Y00gg76Cu9HdolVpUjvitW2DwqySvvzFj
BgilhNqZrdj02biLYK+ULab+tL9xDWc86H7m3s6njEpScTt0d32pZWuS/qqV5oACd/KpXPv+eOVx
si3tNnKuPLPixtyld63lNOtwDvsDJ30c5KzshyfTK2cer0htC5Y0WoSu3Kgxz8+MwlaJW99C3a3P
mVkVp3kyQWQJufGThWKlfUADGUBRVfUSugKQ91AOOyPFCUxAzbQo0sZbGxLGXsNz2zpOYS3rFhFN
JdXXJiiSw+CA1+jRDa0F8NW1HSZrhRf35DmvWdjQK6Abu5MZSqCwHl6CQl2PmflFWKwETR/my7gD
apQ02fICRQM6p626doLk7uf2WiluBYOeXRnucILpqZORKl+7EdWfypLtNMWnoElXndGhdKtai37D
fqB00bJ4nUfeXZJ3b05R77XQj5ftiFhH5R86RJ+yfCoN76vETi3zdtuaTJB696vfFx9ozomv/eK5
7QnX0W7q2G48VR5W2OKti8Reg7cyBBYKS+9IbXrSdHvv+86SzN/TMPS7KtRXQG55eYl2tCgioKkh
OQNXPtabMSTsGm5cqdVbDcJIozXbxpme4MsyN4vNFWS3fIEcY2VM0862xJ1V++UCEMnXmVbmBg0y
AHXPL8Jd7cKNMtWtmzkPF2JiFH10FN5Q4MD51NamalEEhojQk7Lfmo0recdRlZHTeFQrJcqn+ZdM
lTxit9gNI13YuL8rbf/azUiAy23jvjCqQ400ehEZnkDfyZ3W8g7p6JBh68I0lZ+tIGA8iBgRq41S
MyKKrk+ntxuFgaycbOyTeDqL4LmvbgNPbTljH5rgLGJ9oxkuGqjgUFr2h2OfawtL4fyApVXvjI59
hzcdBn4uurEipjp9Km0S3nlcNtQgr+pjL7nHM6/EWXNfIdon1yLf9FporjG4SnS0WKAlaB4NyHfW
OxWuW32+QI6Oly17iXZhjIhqivYFAmQ3DPLlqKLdCGCWrcc+sAaCXfTCWCK73yLqX0xmdMzsuvnG
KIZkBlCCiffUDea6yY0vQ12/9BUqDRIvjfKtrrpHDR15cid9w7xRmtqMYvgGMns/ua+2lM9+iC5V
ZQ95G93lSf1KPglayAFu6HQdVnjPhnDHyParNeq4LcyjA3u+x/yJUTye9Wb3+eA+ILq2tlpgvsgg
OTqjtYuNFsnvPZyZdUuJQ0G/dgthLXooL8qQa5GnDwKwWHhSFTfXyVcb6HdooisUI1q+Z0cGGlWD
BEnsB6NuBSpTxIT0VWfcrufa50xRJuWhPudfS1Eu6sE7kQJFTSmLlssJt7ANfX7pLAuBY0+769R8
QZrnsjWviBRcBCwRbZEcw3FaK8z5ehkA14N9pZrhPnMR0k3ZNd3HKydpN3GDzbcVsDSbK3tSJ70c
T5UpMzp72q5xSyBcCPPZhjlRtHI0AVS/fu4Egn1wvyEcd84c6yqroy84zm/jfCFHI1tJJnCY2+4c
0NN1Qs4WkLOuqz90yz7YGrxwxOHx7LIyw2tYLLsBrbJuZK+jtG600b0RdvmRDEihszO8O7oGJqCw
x0avt1VPoTfVwM/cd0VSgGUZZ88JHjVZ7yMZr9Ae0oPkTOuwBw0lwaU+7wD31BQIbDW4u4CgjgC/
Gd3o8UsXxpclM0/tTZ3WX2pNv4PN86bPColsh/L5G5Ema92x7rOiPox9ARpSbGiKrqqufnDNLYED
Jw96gS6RztZst7Js79rRbZEn84bxkef6aQj/1mn9Vx2hqzu8yqZ8CljgpsSBcuo8VICwm1APOP/d
R6yLj7pRvxP/+BUP1FUui1VB4EfhedexUZDk8Y0I0K0eN2wYOFkCEX8pYvXWuBRvoX2T0VxdZOGL
8B/y2oDopFfbqrP3QxkcmYQeVEe43NB7WAAFl/2Y1beFBaHPGD/NnksOR8tzPtCfSmio0tlF6Gu8
AD1/zBKxrjV8wRQTuRIvPVlsrGkMg0jYSKy1Sr+0WvyWc0x8L7lvi3Ade/r1aBcdKN0Z8TzQsGWP
Ltp7FgyANRrYdTWsPZVfac5wdpJqmUGcqS18IwxpYzYWVmzgu/Pv4zjcx+ShBOZ4bAWntjOsRXse
PDAQE09xAqbNlsjU5mVxJ7tyHSYlPQStJnPoVQJ+NU+uSTVCc6zj7tMDp46eohKjq0pR7iZt+I43
Z1N29ilKcBez4SU+cMBmTrWErghRVU4SSZvclayuGQLmpfDM5agN71kKPjKs4m3gYlFN4pweSX87
5gidy0R7qLhtLvxMHcfKvCp1a1MY8mlSnNWjyrZ5pKNWDfeF4dw0wILi8pawMNTkhL7WFjZrolcT
ZzpPJE2YCfHho34HmGVfWiWJL9WzNxS3pVXh7wcBWGdE0lgp2A57xJej9f0u0HZ05KAWQA1p6U5A
fuwWgyI/FSbEq1E4t5AuSY66AQ14ypps72hok5ue6DTtlIlsCaR2bSRsjYYSruEjJJZHpt2HUXbX
RF+uRpyTcZ2/eOP0EGfGva0GF07RUU0axnwf+iLifwbcMVuiQqxHskCyudBDOLYt2Abazq5hMXFi
f2U6BWGyKZQfsJjyGlv6S2ht4Y2wB7PvBPQYQkJeQkj7UX6Ibe647P7Av5NOmOwqD1iK9WKkLWWy
fag5RxCCbkrhX8Vh9aJ38QMW18reBqwR3SCPtB5vGHNy2YP7ayjPMVi9ugSqUABTafXJEpFG3jm3
ZAQ06/lv5fqID79cksUCsA9pt+msMlm8Q1hcx9blxJd9sKNw4qiAdu6F/aGzow389rM25VWOdzWB
+GZ64zPkhtuOV9dyozDyA76JtauXHwGxI4vRNGBFTM9VmR8HZvop0rAWwrWDkH5RamqkxM/QhsM9
GYbr+XgRKv2lc7onz2xeszq9aUqxVWm6RV5gR+rOVJDjXJ2eGoTiYz6+p3bwGeFxaPT0zcdrjBfb
Tlae1d75CVtheyLl168JP6FGxP5h4Tjnt0d2UYhJZoK0fwo0eZ/3/q1hNlduHEtwNSW8hqK4b6r7
iXjJBgdSqqE0kG2+QrWwS+w83YF8xKWlFkAt8TS0PcnWivZklZacAnQ3J5JEggTtpWiPgJWhv+a9
WLFBv4/tVxA+J3auFEw4tV053qbTXnrY42vMWaTWvFSdBS66UFudKBjh5Cddc740GGcXQ4PQ0sre
k5rg6vYjKPN5AX9KO8de4ZExOWVTcAce14ZB37Rsp3SlxeWh8ukrtFhhFxW7+hUo6hUh0jctCC2j
6Ugmr7tjwbl8lQo26AkhTjLq3CvYDpicIh0XRUdVV4zrvnR2cqK7XRTUWDH1keW6nyki/EXYmDsi
aGDZEux0PbF+OohUID7VG9sKvXNj6/TtPJY6lBzZovTMaZOoAC+D8E2MsXnAqjbu2QEs8Nk1RM14
aeMyTKjvh8Ks1r0bhGtCmnZEaIf4fYIHdgRfp9BONmUdV/u2o2UepIB/qhDejRtGRyIVCRco7YfY
8c6+UZqM2ayz09unuprZjpb2hCUaN3kQPEzacLZhwvhCKg57Uq+sAScjpmZ7F6tk2KYpPuPUNKib
iZKIYjyK0gvXjkHWTdLXT2QleSvMBs+gsK0NHLR9xX0Lp8OLmJOFarZ6EbXcwq8CbW2Xd/CoiEpX
cbMy264CuUhWeKATC1GznwI9W2D8QivVud62LME7tJhfabM3NyBUpLfywhLLX2c9Fuk3hgxvVX9j
z1o9Wz5WCt9hPvPfwa+JzF/rJmYQmxVtTLZWJJxrIl6phOYZTuCxGc9xAtE0wAcaBv0+KOK3EG8L
N1UYfKjaqd+UvU9SQ2C9LPdWWrqrAJoWzJvxGmSS5Ggg0PFqFzN+7L+KnvI0iKB5ARUV2xC2b8uE
cmGRRbbAMWpTQzENFtDezM7BFVMk9wiTPuJu2iliHzeeM3tWHBw2qXMOq+Ezc11ud89ZUbADKBBt
Wo8aNOk5yxFHoHZfz2dyVTEWaVzAMaMB9z4tXBObY7MYAofmRg6+rpKw+znZqgkJCgEaQM3DFTvV
cMjWfVqd49h6GIziKRzXgQ0zWx2kyk8qd9eJwSkrOvS0td9/GQ33nawlx0XRk4YlIBTIe5O9n4r0
A/QnPhc8X4bHOyjQfUBDf1K9wKQuRlKf7INqyq/c4o56j4Pa0Nnh2lUPRaqujoVBOqj1DQadaZ8n
V33NTPxSrlauaCxzWgQx0Vr1HfvrjB1U+oQDlNahgufjwTsLDOs9VczDUiskklqz1rj6STtJXbVG
gL4CPre1A2vRcAgIm9llnrkfGDrYmrbtB/nQ2d0XvwbBExWLSSV7jAh7cC+PfuTQj9MIXfEgW3DG
3PRuayBZbXYmDiK/H97ZVjG6atM3HD2rpOgZFaUY+/Qk/2J43d6d+hXe17s+jt71Hnv8WN4HsfXV
rMZjjMl+5efDN30Qu8TtnyzwcC0pAHSHHvWeu49XfdOKZyREIdQKmocNWS82VzItaQ0+QpltOBvD
JqAvi7PGZXdRAhcU3BVjbKKL2NS+ykC/qmN1J6p8SRMEauVww5Dr2aFbCEVi+AjD6jai69e7d8xQ
CGnwNzqMZW4X1T323Acza0+G71N5hLek7B1E46vrvtH3dJgJmibJl5t4lq/NoFkqzbkaC8xZiVPt
aU6/O0BeiE68YpcE2gixu9c3XAnmsezSt4D6HviVuO2Tfjt05YYwE/6YQdBD/4E7+gvApRddF6cG
tSfQpfSekIrEid/H/CPABypy6kYbtrwjxUFmxhE4zdq0tAU8ywAxZXtTGR6kIhDraTW8GTakjHqU
Oh6kdqWIrFs6nXtfRzNgh+DIga2WB5/LpF3PPGaYT85j0HewJav64Olw3zOlPrQInQszxWoyb+wi
vI0a+cXrvEfyJLeTwKqXFRHQg55ipKpR8GVnV7PBgVfNU1AyUoy7bfkYZMMplmCGPMJTnQmfAp6u
D/Qve2PIz8TFrSPi83YhygbZAF+gq2gxpYB8bTtYbH3UYleXDziv+u+fXb4E7NWjnvjpe798+cs/
u/yL738PjlkyWoyeMpdS1LmP4sLY6BNvYVV2culfHCCzKyRnVsCIebrL0WQs7FnFepGyXj7794f/
i+8NDE9SsGEQYPso2V80h2M4QYWWHA1j1hJeWLSXD5cvSXJv9nJ6RGHfNYd4NoCkOqAw5JASFUsI
j0YHtTUto1kOqc1P1x4yd1pfPlUZAVKUOXx3aoyTb7vDBnoNi7KXDdnV5YM2hwh//6yG2AODbWel
BF3oqty7op3Zt7O+8vunF4Hk5WsFEJWG3UzHq5IlJRz6phlw2xr9vz5cvnf58vIDGJ0Iof7943r+
RYkWZsn9AviZjamZniXfVPmTPXQNE02kfxeVaWOb3Nj0HoXBDDRmnPovtPHly39/L9NKbe+1X13V
nX2txxSso7+pYDb7bnLtBrTjpBV9nRjfEFxFWpdoQqybOJlW9g4bO1tRmm8p8JPOrelVmf1H0rg9
u1Q+uOx7cJWUB2WM48qDgTlOLJOWyMFPDBW62sTw94GbnzqY3VeVPe6MSmdxHbsbyG9qLYWEh8r1
Mwi1MgJuguyWF8UgnnW8O1cdm4AYQPmNzMZ4adbdCHDZS7aBs9fS5FNHzGyBG0ab248g2wi4jvuE
hAO/OYRFcKWP5Zy6Wu663E/YWy9AhJK1War2prFLjxXVOTBlIDmhgnItur0sOzBJtcHDmAUAl4SD
WWRZvAmYXFKTYvkNsJDeIHlbETOV0fkw9T1og1urN+qbjrAko0A1Qm7dniShYk8dvnh0/DQ96kDQ
g7yxbjrTghjZYCGQFq4ubWZxqk8Jl3TNP2lvMpKVSDw9gv90tpzY56gBOCQNy79OTGw4yiL/Y3g1
PNoorjI/arPJjnlB/T4xfAEc05AVfITo6tMtGHlX0ZDDt6tYqb36rR8ww/Yw3E5aPeWnKfosWiHw
Hk/kptNdBGmQzBbQYSlqnxJXb6Z1kmT5TShldqNrD0yXhiNcv2oVKjTEDu22fDKGTWeQ0s7+XB5T
OtJHeqR7HFJ3ZlCSG1GU47WzI3P4E5bicmLEtnBKD4CPOQUrOnnNauTGRKkKeyQp2UrQB8jWBowR
kPDjjTEwEM698RpKXn7D7EljOkd5Y8wATl+6hBk5AUelHZqlp8BMm4GX3iQQ6rnf6TvadA8UIGuC
AOItEyWUJgxUMmZy/FaYc2YlpWOtL9/7/uPLT0Qmw9XQInV2D1O0y9VMde0hunrue+tM10VWUrvG
xb0NwzC2qxs/JFdC8x8HGIza8OaU1ofexg9jFhyTbERRUR76wXiIGmJFGtt4KqykXGieepUmsWPG
RFe2nO76qWsPWWqtbE2/Fg2VouH01+QMRzuNyKEyxb0XXdc5dV5cblp0k3MUYrWQcEYjHT5aIbtn
G2YwTArSaXQTBKhfr70wtAj+pk4li/OuDNKBWInQXuZuxwTF6B487lXa4N5CvmWe1I/n0qjJyjCv
2N4urIFoPLcRT73fH90x+dLDPascNp6QwM5GhnTGqK7SHaNtypLBW/uiBHwdkzouLHXK5LFhjNpZ
q84zmaUk0b2K/FXa0rbqJBYgKycviub3t76kCJOZ/toqBaUl89Z9AVtGMw6ui1XOn6xPwd5uURp2
thHBADablX/EDh0LqD8OtYPhnP0ukED8o41mFsOhTyZ3OWTdS+tYdxgFppDTJqyCc6uZ6TXkOlDP
RAWZJrr4rgCQHQ1UkDA0m4GF0Ka7UhKR0GnPPnFZjO9yZrsJKQ9ievN9Lqekq+5cA0dNfCfEDSv+
g9fkdIdl/jhW0CdH6xroBpkvwrkFirqHgf7NNs59F+IUB5IIg6p5zVF8JAXmpBFrDLXAR64Kb18x
ITlrA5xm1TJS002CSouNBe1rNwUz2Zd9HhqQ+EQOvQ30lLchHbeDMK/1mIqyNvctg7Ahx/ZcAyvo
oQzNeagcUDY5FnSSBYxcpBlY1cOoPxbBAaYzZqxaz4E/JOWaBsUcJVl+yMD+KmHlLlpmlXpr0ZOM
vfuxjoZdKMxsUeXCOJTBWxca5nNL1rol6qtMymAftYMFAV4DF3NTUp+RmN1v7Kp8T+dw36K7KlT4
aRis+1IHClulZ+KOVUfkXzsGaMW0yADSqy+qgg20FibLtOIOHNbT1VxK1pZ+GAUjOzKVirVTkZeE
Ap5LYazfYpeAlEDhvsQSyunFhDx4h2GQHyAyI1Vj8wOJ0ipOA+2EBfHYO+lM5Y7dbn5X1eoRxdTX
zo4/4vYd47rYdCZ5Dc4U7Fh37XPGm5UJmnpkEgJhM1gEiuHRVdG4Sr2RNAm/aTZvushbIlICKAoQ
s8fSK5YAME9Aflp0qwwfSx9dYJLg+hVvIezljWBHyeE+qcAQX3xhfJThdHKizNznTkXuB/nQxD23
iyr0dJiQOtd2Q6/QMSmbaXqEowqYaLbaIiOaZxVa8JhBDUKg9euBaEjOLpgTtylbz7VmVtx+feYz
lSSoVKu/mTAXA7IYHrQp3rMihVeBkRM5A7gy0I37UFAzE5c0oEWGWy/bchc2uDz9NP8YtARKY4wp
ymNlo6XrHGOBRKfwr/Ft39iBQvnmpXTGasCV+az9EqELiqZ6JekMUpOqbmnLejvLNU4RQyn45Hdp
Ap7NYlJBjGpwx8x6R2fIvQkkIaZ1owAEg0+HvNMSXK0oXFyhYXxIi2xZE69gWe2nU05PpCF2/G3n
SkCMbonmekrbU2jX7wGu2xLtAYVatep6pO+QarfYXc90WdxNGRCUQuL9ktXG3nbUxgtSnr5W2pyj
Ycy7hdL5KOgALyhKZ2xmsxl0710HbrjsWqw6SaJ/80uSRy2pdnZuu4sIAu8yS2lP+GypI6cEFp3v
E17Zsmq8ag022T9oBL3UEnmdC3SZwZh5iLjvbpKBeVMSau4xdHX3OKZkbPc2od+Tb0MZJiSBMK2R
UbGl7XQJzj9w4bY0ud5fyZxejeIgyvpozukahLLc0H0h96VFp6P3lb8uy+Rr2rYabiIgN7WNlKvD
OUWeGRksK9nw7BMtipEeBKjYi+dBE2QKXb4zf5iqeRcQPlgWrzDXW3DIiMMOTlVyqwpUPWzaqnz+
/iWak21lA78dfcB4bLIZLs7F3xgwsSBj6/KZQxN514l4fSHNRqmHhPPy6VTRcM5SmA1WbjyBHCNr
dIbRXj4Avy42cd6+8FWz0/sQjYb+L35ZOH8WuWxdmszaj/RTuQTz/QVsq2pof8RheYvcn9jaN44D
e046am22I5BPwVwYYPvrmIU5y1ZJEHWVHcJcxmsO0LXi1R+q+UNJctsmFNrz5VtJ6PpLlCVEITXC
TvZ9nUX7UhNrpza9nRtAYCdA4nD50PW+vhyUgLjltTvTqbWVrBxWrzzWCU6BnQFlO16lBDvsA0g4
+Si2AUccPaCGDCvnF+I461fNFKhD2rXFAW0JQe4sgZzX2VeAnBq3rmQHTPKmrUisIZcdrcgcF5KA
JDogd9RXbYVUIAPDuhI6SrwoILLKCoqI5xh/Y9vK+YCK9NCzPVnmA4MLQFeL1BhomJDVeFD2qA70
FtSh0VsUHcrcGhai/8WFotkpvVzRXYDREbTlwZy5wkUTXDcx1RFW9gqIcW0ujRqzomwDBiGXb8qY
8ES9pQkeQaZTuqygG5bcMcbwkLg2vZ3LA0Z03EpxVRDZe+jmNyEYGBhAHDiWgdfuq0gHRsxzj2k/
HS6fET4jVy3Z9fQFqlPuZ9Ft1XGlGdU3M9CnvcfMNzUj4hg6uW8KfdjoROmFtu0tSuD8AG7bU5Px
BCJ9eDEZwa9Kt7pWee0uJr1z5tv2a+nQAatLkaBIoZwbTeeNN3oz9W16ZKytVlg7C3RCIC9RSrl0
k5whWBl+UC9E3w9IJXpIU3q0sW/tO9CwzPy8chuFzqvV1U9xhhBa0+tNppBcEjHIWVvTMJdx/HnR
+P9/O8Tf7BCwR/7IL9mkRRW9/2yH+P5v/m2H0C0QlUyWDW4xmA/+xwwh/5NVzBGeR96LDqOEH/2P
GcIAXWK5nkuAqaMLrBD/xxxh2v8pTMuBZ6I70jGxNfw/uSOwdqgiHYMi37//138I23MsiGzAS2Cr
OJZu8Fp/9EYE/aDTby3anUjSZlVmVXTSYHcdalWemqEjHTgNwy2e1OQ68nUE8LC2l0WZrGJ1Ro8W
Hsy2JQ8igQ+lKoT/NBrZuEBwTAOEim1e7xujg7NTursKDdnWC+Hc/WA/OX9/sv8L3vm5gKpR/9d/
/AJfEbpJ1J9LQ153JW/wxf7xg72jLGGB0bCjRcOhQn4FxQI9xULzcZ8hteoo4RkjePJdkuv9l8c2
ZrLLD+/f9wf3XKHr0rY5JLP35IcHR9ANfiMTBKGWIYr4Ylum6JmYCa8vMxOu9ZNyZhQwCi/fQsv6
59f+28fnsHkXN41jW+Bvfnx8dt+JGoF+bTO3Plt2Dw6pB6hSM+7OSOxCp7wvo36lR1lNfUTe9F8e
/5fz5/L6LV69zeltWnjKfn58+lIMgARvvqB3xN2guwuqGXA9CmOh26FLN7YhYNKNvlWdm6J65HZK
OeXqdOaZRFgKPO2fn9LvnxFmmvniQnf1yzvSDCQ9E9fJiLywHSJXcZnkhl1e//lRjNk09POBFyaX
C/woRobkIP/yMJC8rborfdoPE7qO0cVcOe89npRP5UfuzZUe5D5UVlhUZmeQS6X1Z1lRcpOYRMUA
phTsi+Mc4sh2t39+br/4nTgmwsRapQNRMjkl7fkd+uGcFCVtptAgmbgu36XP4MPRwm82aCzwHA+R
rYMg8mP1lzPhn2+7ME3TM4XNdtdg1fr5Qf0wiXuXHIxtrAti8QhDhg3pFes/v7TfveumbSIYl/jI
hDX//IeXpru1GRtJwksLoNhNLi+jKpi6pxZE7z8/1O/exR8f6pcDDIUqKCEZtlt3jLxFm3aroI3f
VZyQaiNnEqAVrqJwPP75US35m/PKlS6sK9fxOIF/WZDHMHHcHmbxFvACcblak+9wS+FykdlmYuu5
6DxY2mN7VKp/aKRNhVx2O9ehKFGaTFbEkll0I7QtqHFzl6QQFYPW3CAwAH3cEhtGHs11KSj9yKrt
1r4WfVaBBZbGN4/+CDE0r4LPGlfKbkzOFUacZYClDIGRGV1T6gXNrdFqr3Ypot1fXvn8hv5yRVk6
pkHDwfZn/uO0xV/nmJhcwSGZTbIxhujWasDkhQGvSgu720avFpBBof113kOdsvOM7fHM7k6uhoHI
UCfHIASyZhaoL1ppLHAW9cjxY6jQEf1GrLoMXjsdSOpULtkD37iSfceAYAAOsDGHggjTjo9D/S3K
cg1qaE/qwcvoYEcw4/ZaM+PnP79kw/jnvUtYOveuebES/PfLpRp7DLoYGxFRWEqaRO106Mv4YyjY
SNf94xQXNKCYg0JUFsMuR83INPVz9OobQHsbNcXadVC85wn/1/UvJvPKVaWML5BZjTVhHRF9MGPj
tKR8WlCXAyuVD17r7zz9a6y54WOGsIKUW+6TWokyxGQ1a7psZCpHy19vskPm1ZgjNX5mxxlabPfW
K9Rj014bsIrtfER6a0lkvnTeSCi0Ka6nAOtOCHAYkB/IDuJfVP/ododkQOJTZIRpo0ZlqvfoivS+
ioXYeQ7SVCdv1w0BNAysr9IESmxla3IzSRrehdn3NJ7Qey0r11B0IofN5AaPVhydW9lB9SHYOWJH
hPPw24jiF5MNEzQjAEeO/jyVDAXcMwmPTqbtOtU+2Lpolr3WnIKeLWxNL3FQj6DmkVnZKTzlLr2y
sdzQU2+QzYjKJJdBuzMKSS/F+xZW4lshq7OwH5BOiwUBJ6+m4TzYgFdlFjLu9oZ9ZjgOzWmGsA2G
NRIa20cncLtVLKpoW2Qgd1mvECBUzSkNx7+cVf9cuFwhqFpZiinviCD8eY0c6kCgp+c6ajFUs8mj
+ZpoS+LCH/wBDmcQYjbHkfiX9f+3jyq46wr6DPON4OdH9aDGuN6UcNvVn2qrv22L9LOtnJth0h7R
Jz0nnvPyl6vnn7WXKwD7ScNjkOvgKv75IevAIxMG/R/dBPJPyO5lbYvvK6Rx6+pNAHmkb3TQG5pC
SkznPz/4Py9cFx31XJ57xGlbzi8XLi7OLu67gpcrixdVmZt4NLW9PSVoGCEm6M1Oau9aL7O/vM2G
xYv6eZXkgW0HE5Vr0U359eiSPaRl6NSbrd3KG48rbG1l+HvTYBz2SR69ZewZlqJrmkUaTjc1iycN
dvQJ3RNyWONvz+afd32eDWYx1xTSkNQdPx+CJCKU21FejdCPKghTzEIPFKlJAUQgtMpcmX1t3NSS
WLHALk4JeDzoXPE6C/sHhAA53kN99ecjY/7u0FAPYxw3hGUw1//5OZUlismok/XWtEy6+6m2VjNS
qou6JxWMn11NBkddFj6zFTPgvpc+4+W9G2kzX9ep8SUhTmKxA0ZwFboaDbXWoAHkIJfguK4aPXgw
YvPYRLqE1G90W7qBpGBlx3IKP0PbR9ia8Kf//JIuZc2vB50u4rwjtDz2ar/UIgFKFc0PrXpLKBIO
tFUTtNjofGYRXTv3X+CtdDHAnc6yM1h/Q7KbartcpGK+8DN2a7XuvJkTpQt+vppMuVWvGLxBovTW
U4YyridQk261vkoCPOKt7T7oZiHXgRNOq8FGTlZ5194gm50gDYpDifyf2+qA9jvgPWKYlP2l+rKN
35zn7IxpD0n66+ygfz6KvlHBgcZFT+eVnNQw3KGnwlqrYTkpjeuuKZeBCO09eQPIrHJUu0X4GUca
GgAK/q61tR3lOSGdzHlXbAD7Be/NtJi6ERt8XLxkpJ6gkGEz28zY4PSr5vaPVZi6VykBYwTTz/WP
Y60Qo1kLU3TotkzFEK1LrtygD9bKrycEQ+MbKUG05hK7gguARNTU63u8UO9/PgEuVd8/ToAf3o1f
rrO+SXs7wCGKfXzOtk/HamlicV0UkpafIn5lzbqgMPgnC8fo4qVn0kiTUjx2cXP683MRv1vpKcC5
SbMKGfLXpc8dO7sfRVtvvUx22952x4NtJpjPEZiWBoNagVxEkU2PiRPMkp4ap2wokpP01B7PFtlI
RnXtF8giBaHvbFXHg/QyC3maNjGcpcaJc5IK7eQrkHZ/FmC+NUbb7b0AoKhfOhCve/uBP/tQuW2M
dxt2XtgxPTKYEq4zN/pMc9r2vjRPTSpI5cycF/pjWEM8VPfW5A/bZJ4bWuTxmCxRruViA9cxtA4e
XcZIf7Zs/42Z1CMMa+7tyluj+X9uoRxYZRhdR6W1tCuGSUacfoeOfBv+d/BRnL8f0B9bGf/c3tAn
0qFUUAMzrpw7Tz9ubwQOx8SPWU6JUX4LfAyFUJ/DRTFR0//5KP5mkXTYJ9oeG2X+qj4f5B82UnWa
OKTuGESVBflnrMolMRXYvoqz24co4UhpzDPiZhhbPPz5gX9T8vIaTZeBm207Uv9141z6QauYJbI8
52KNw7FetO6AzrJhAGXJYTG5/kqaqPqdPHEWItAjpvPs5H3qehKaZkuDS6hsG20nxMfLEe3+uog2
vsNA889P9TcnuqNjlpSWRXHBxvbn96gJotL0Y1wreRgwPy0P5HG+kTF1ZvixzKLos5ZkKvz5MS9F
yy9XOh0/03MNk9ac8+sd1ev+m7IzW24b2bbtFyECQKJ9Jdh3EtXaekFYtgwk+r77+juSdSMqjned
XXFeECTdiCKBRK615hxTaycpubqMob/qQkcKwCTAlevFcc+RF3YBswFcSb7Y02V4MkPvYLbFQLxO
GjLQtR4n0WAXj7th26AXWS1yfpHGeOq0f9sC/We9xhdpc+t0+V4s/c/tlwTQYccDa9Lo3VPdXId1
EHiQoyMBt+P/34H+X6+NfzxjKZGwYdBuo9P3P78Nx0/SKO+ndieKy9iZF8vip5qFc2VxBr/O+RuA
Vkf4/W8n7H9W5J5j0CXldOULsTzrf/7gpIUDgve23TE/fR9n62a4VIdQIVIUtM0D5QqkEOrPdMLs
7ERACxO7xSaPDnUMI5ybeesgphm2upcelwXY4H8/Zf6hFcUbdCkedS5m0jz/WDXGubeXuE25ojTr
B6sKoTdWl6AyxwNo21+xZHc8WN7WIaQF4f1zZUVrIpxRYDXmQocs+y1mPsL//q6sf/q+2CHzTVHd
etafJ3IXDSFJRfiX5j5KtjoimINW2EjGiDdGneleESX4QSIjfRsNerRm44huiiYiM8n8ccZcY9ry
WUzTF2bx8bk3olsMcf8aFSdyD5dT7cXXhZXmTCJej9/LLnaSjea14L5AatKl89CukBTtX5aK20Qx
sIWTOi702PGH97a+EHG2EFhGh+fQdt0P7ELflp78aE0k7ptZR7+WWm7SwYh3YxFPF0JA3UCgjkaP
s25r9gD//QP7h8/L8x3HYTF22Usbf5zfTHblbBdODeEewuZC9HBPXMxmLIicRaf1IuP+5mjN7wST
zX//ycY/7LUQsFqurxO44Xl/NrFlgtqnxrW+cyYCPRK9t/ZSC8OdGYo08EoHBXTTHIchH+Fp0t8U
gkFbPIv/e01FLWWDd1fTiP+4M1RFtRB0ZNU7ggoeGisf0DPrOjIcso3c2PiBdsW4zmVxTiwSEv7l
M1BVwR/rLj+cbi5FjEsv/4+r3FxC5Fw9PxwJHUKXKN6ZXvmZVKSW51FtbqQGlwBG9iEZoi1Sp/hf
ruJ/WGVA2Du+5Rhgqmz/j6+fnVLR+bFd70A05gE0FxEGAIDIT0xyvPj6v/7GlEL/UEuyp8Qu7fou
KPw/a0mPyJ8+wte+Awrlf5bMeIOx6pzHiaYN+e/Nc1YMqKGn2kdD55HQ3Ye/hBvHJ3cK6100hf5j
ov1gQB2TB0J+5Uh8LaYQgbrK7M4tFhRMQb0WQJNWUTFCe/VCmCtzY6/YJ6dnjYDEt5YWU4to99mM
s/d2RnDttk3yAyHZVsxtdmuzHA+FKG3ugDplbzHJ16Krxo2s8mifm5N4Ty3rc3BiezOaE7NiaqJL
ZKj/yDLCHym2fzAKBgyzJ7o52guBy/RmRvtN+mlyoP0VXkKZRfBALWKa9aG5LSau034UNwYb9Wv3
W5Rev5LT4Lx74g33ffI10NdvRiwVvXxxqSBu5WhrF4QUJCLlBTW3F4fwH1zwDFE0E9ctHxdSnd7a
wlBGDeF/A0JBDKlb0iIyYfwUfvbGToY5dRIt18nUT3bVG8eu8z8ogtJLZUzJ2VsyfcUdsnib5uRF
x7qG7Gsh2dro5u8x+7Z87qYfVmkDJWFLjhYA9UlKphC8jr58TqT700Qy81NPjVvhZd+7XBLeaFry
MrvkwCCh/FXNLTj+fiRa2cvLfpNXkpwuKxuOsiyowLpsaaAfN/MqAZLobCCqBG4mCIsvK3b1ffbe
aUlPXBbP7i+5MQI8NCroNXRXXrmzy2tXlt1xpk1yf8nwKvvYYcbNCjmeE3UodWv469H9tTCd1u3Q
hNC84BsruRStR+d8f/T3YcyjYVON9OQ8G5TPDJJ6NZilvITjLC+RRVrtiAFjg3auPMUTwYSkMnTl
qXabj8kpqV6WkMzlaOyP90dLDoMwQ+SLyC9aHrSyWR56tGaAjR7urzD5mx9kBr7bW7CFEe3bFaH9
+PcBn1og2asgYVbJWC12qoL2+76dCwwRZmW9TqmI9x10kLFD2NiNoQWcg5LqCDfnbeYb2KK9JUwO
D/IzinDgTYXxrsVleWoREAqSz1d6VWlPXWVoT1NZ34bMJQEwKbRHgl6CxSddIJw0sSY/llRGbLXH
uG2j4P40Z4t/mZGN9S2urUEDDDe56fjINqEBT4KYM5H9Y5uuXT05mcCKbsTnYRvTpuwwVHUYGHCO
t4nuJDdswsmNBtOwmWa5rJfZof3uDPFJ6HI4wWAGVkdIx1s2J9kOOIsLFMAM35yk1YLC6nL2Vt6u
hT9O2hr+GQRKJBNAWnkz0/yoWYZ/y/Wmecs/MvWiRewVIIuCi6FydzXly2sU+vOz0yEhdI36tZ6b
Gq5dVNAjF3CgSlR1MyXxg9NK8XB/xNZ1pNZYucCrt8bYsUdKZtGQfLa4W7dOPwihsI+u1znHPM4c
zm/iIbF+XQkMI2zT6JqdTch9zu/yqnqUyt/rrmI7GhAgCeNZzwusBsNjX1aI9BZ+bVLh/dchLpy1
DsV5J1J+8CD7DAbYWF00wG2nqWpRN5+QUyM4olN/64ah/8BA+20gdcIgS4KANFMQI8h5UprYarQm
B6g24qVyqvhX7JCdZVqRTQ9CJ5Y0sknTbVHVJkWXPy95f5thP3zPE6/YtEM1HTQ81t/s6c223RwD
kqVSRGgcF9hUwrz2vvfxsTZn54P577SdmqXbt1qUfrOhRbTqdUewy82qbgmGiWVVeGX76lik1pGV
OO97ZccifOGtmOUHC0n2UYiQv55C6CibR88AohVDBYtk/jb1Y38TnoR78FZZtfHiNX754OUTGdxN
+GqTCHhNOu3n/VlmSXkpWvSERNeZ67HQ+Dbovd64ySCGdsJnXx3mzoKZES/WKWMECmbKbPai6Ls1
Cbz5vjKN+dUP8ZBKWQnmbeX8is4qJbpR/5xGXLp1mbTP/RQbF9+ST007tM+dOhiKLj1htAsixQ8r
0ak9N4U/HkfkoKtaPU36DiIPuZ7OqH/4eYPtB4vKnozZbxOCZ+o1h2vRTDlHLHdv4Jr9bL/4osf9
oI2E946e9Rg6LvW4jb+2ta+M5fJVAdRq59UdY4qRaEgWPOdsa9jcbLRM6wn19gOyv/nh/giJsb0q
MZTYi5ZsZxKgISi06eOUV/GDk735sPu2+QD/fiCS76QPwjhVCJ+ACJBd6aC7PDoG915fRTVhBnFP
gv5aWsVETbnlKTLS6mRVub5p2wQiElJ64JPFlhFtezOlnuIktdxTbXrVKXcszlJ3iR/uN7sST+w6
TkYK/VBfrvcDvtA37Ar6Tm+b6Gz5gDkIrD9YYfhjkd2JrNN8k9RfpTb8dGANujAHRwUf9KEQ9gpH
SEVNoq+LbNvqopOBVHRtFwZCOTiGJjzDhjJiZUM41CAdCoiHEvJhmoaC2e68jRb5pcFGbGAk2gqW
WChqIvREbnDtpnS9/aLAigOExTZu3zu0ldjjfyXD2eI+TgETTHAZB+k86QrUSPvrxnZ+XUxIUlwF
c5wHcJs1e0gNzqMH79Gcu8cF/iPtkAfCDdVdl8lSaKEkgS7kpu8e5EhQWj9NSJIWtLPJJK7GZ1nT
fhfwJme4kwvO2FUBiVKLlDrb9aB4QqmcFK6SUSi8KYWwdBXMUoNqSTGUHI1yeetn57F2hmVtZBXZ
EPABIGKSS0vg+0oqUOakkJkJPjcBQ7MFODgP5i6FrWnD2Izc+YuK81YJ5quz2+CqVEBOSjzBx8aW
1ebXqhS2U09PQwfG06leU4X1dBTf00Jw3rcYMQwF/xQKAxrCA23hgnoG/g8pIVAuWXcr/PDJwVS0
1qbZ2LUYeAKo8KrJ6AYj3bga9miWACFdFI6U3MBDp/ikwhmYTWoPcpp+SAimtkKZ6gpqmgjjo6j0
K60SQpS9XaGba3eh9vTb5RekOY3hn4kNTbEsO4YqtcKnNgg7QYbUSGfB+KMIwQ9QiUcdch7uZiX2
Vc5T85sJkmBWgNZBoVrTHGirqfCtdVxfRwV01RXalVEVQA2Fe41K82pr1BFFU+GrH0z/NEOHNaHE
at1QYQwQv7UCgKxnEy+XEkCISf6mK8hsb4C0DGGR4QMjtbzAApoqKC2Nf6zNcY2xQmr9ZgYLWjnL
xY2xJU0Ka7vAt63H8mwa8hVmv7Kp20c6gb8LWslRAaqlz78AAvwm/ZroH6Un7NlZrNyh2aZKa2gh
OnQG8VEbFQID1Ij2E8gNjWF05A+sdSgWEUE3K4lBjeQ1HQEDukbc3icfnaPSO+pK+TgoCSRSSFQc
YHLu6kgHnWSNYFJkBtFDyag4FN1ZKFVlgrzSNjDrwsB8aJTyErQswDvEmL1SZVbIM3Ol0wwRbAql
3Gzr/mfBDTCpZnnrEHcOSuXZK71noTSgqdKA3h+1yEIbpQ8lj+RCO8ciAhztaKVUpFLpSekz2kpf
mimlKZ63E8FbpAfqqFB9pUct78pUJKqDErB6d9mqqRSspdKy3l/slb61QugqlOKV2U19IsGEjuJd
D6vy5bGFIZLNR/SyPcJZV/3AWmlpXaWqzZW+NkVoWyrF7XTX3qrfIlZ6XIEwl9GAxAyJVtehdscD
j353UEpePmfiB5W611Y631opfgel/R0QAZeIgU2lCsbs9TkonTCUpHqVK+1wrz6EVOmJfaUs1pTG
OFZq4xLZccywPVc65FwpkielTdaUStlTemWhlMseEuZZaZlHpWoWSuR8PzAX3LpK+9wggp6UGrq5
C6NrpZHOlFq6VipqvO3vjVJSt3dNtTpQgp+l0lsvCK+lUmAvSouN7+/DU+psoXTaNKKqTa+02+Vd
xp2oT7lW2m6jWlBoK733gvDbVQrwBCm4VJpwGPrZicCN7GQgGF+UcjxFQu4pLTnPyJVWh1IpzS0l
OVfac12p0O+vJ3dp+v3hiFydNp27r5WWfVZa9vsjH3m7hsx9UXr31kL5LpHAu3dt/IAsPlb6+L+e
ako1zynVB5ZS0ouYKg9lPeGyyel+mJXufirf8akQY6Je9pQ2v1Aq/XFRgv1Oafcx8CEAVHr+BmE/
LtJwwzDDOwql+k+R/wvlA4gxBNSSNDL8AeymRyae3NcMl9MnUz4Cg298VSlvgaFcBqbyGywYD6Ry
IGTKi5ApVwKgoGoL2sTkIsezUCr3QhR/LcrNQJOv2WR3h0NxSJTjwVbeh1545Ij7xA2lnreymD1g
VWUBwzIxKu+EoVwUGEN+zcpW4cUTCGG89WNXBI1vxAsmOwD0Xk7X+6+ooUVaEJ64iIujc3/VjzSV
MqRSse6v9uof2LWRbERIqwKS3maBNr+/vw5VzuCiUP9ad3pPIDhRf/1+uP+k+yMMt1aQ+HB87k//
+jl/He//tCQ7ICCphdjR+1u4/63q/nbvD/963rjO2hwJgvr7vU33N3//47/eiT1n77a5uH+9pb//
YozNcDNN1ntpDpI9t3rDqWbvW3viNh1V3bEAiXy8P8rUo7+f3h/dX/vj7yHlgODaF6/31++HMWoI
H/j737pRa2/rKX64vwR3Z9k0efnZdgWlMmj1Ve67FnwCnv59WBIKaZAwfNv3h6zp/dHyJ3vtZeII
8aHZx3VrB/5Yh+umrM+DruF8RRO5rha73ZKLnO+m3AjX1eR6K13NAqeEHDrEcb+nxOiCCZMU4azO
T25EeO5ZnHdpEx9EDlTKjXrxCMUG7jOMhYvjUYkD1dnmOc2ZpvWNnVV1Gaa4NDBTeAP6pO+WOGd8
6i3079daz7RX6p8epctDTKuDOvs5d7+zY4vXDQv5qs4XRRMWCTpX1h4nzb5aMCWNbd4QrCD7nGS2
DuPwHb4camRww7jp3Q/ffbQNfVtO9WcIO1fRxvuNa4Ky6MLuNUso6XrctMngyB0sgUPcLM5O9+1n
8iKAE2JRo7R6xO67lf4ARCwCzjDSPBFGd86ajIxjco8DH7WfcCC2p1CjxMgQWJY+zJyiIZ41h9SV
1Z/yeRzqm7Qgg1RCsH+KHkkFejST8ndn2Zs8x2bF/fNrGIxwF3cUHp7o1kNrHZOlpqpImCJMKCwo
7GgW0WOhI9awQ+ooSrVhY5Cvc85F9X3qH3q9AE4EZrGJPG9NM9J/dIfycyiSeEOAMCi4/kXravgX
UAkDIDKnKIl/4L3W8gZKlAoyL3prbTZxs8nrfueWhX+KGrQJkr2RUYzavje/nCI09vHwGiPfesK6
lq8wmp419CknCDvzUKJGEvrZ97tqk/qJDGRfyrVe58Wa6CCD2/M1qX6VVgQJmRJ4a5C4DkitzIJF
Gs5q0Ad3R8YP/JRUhyIZlVhVlOGiSWlrGSkU/ybat+HyhcYxvboWQURW453yYYKnYQ/jTSA8k3n1
rmGTPrlWPzHr6NntWHV5yWS1twdLP8yp3NN6ervnZ9i0PlZVODAGDL1ps1jAPUo3CfetCTTOoo5k
hlPi7DKHB4jQOnZQAm0Yy1d9F+HQcXG2Md5EkF4zUcxdCsKS2p0WGBkedAf4A/lCQTNjKZHDKmEu
ewqHGzomoD4+ewOkBri4nNfBJFo7xRysZUhc9HXS5xrgF8QXciqsQ+4U1bkAh8jYuGIfjBtQKNLM
QicRVVT83U0c7vCLkGuRNM25oz9EejMpnDls8wr77sYbvW+TUWVH7zMt++ahDncJDttgsSE2RXQY
2kmT+1Qvr7qB+mOwwQy1MTj+ZB7yrWO3/g7tq7+OU+tjzMgVby2HEEPJfr9ngEtZAcJVvguC1cAU
9cSKlBROcckmtYlAc2d1ttW0rKX7Iau1W44jbaxi3pVV/2ibWQNXlp4Mfa5D3wMw1NuRsybzNjPI
IgJxzGtmMhZOdVhckePYQViyMGf6D6UBqzQQnRqfDnUdHf1s+V0wStZK+V0rq9/9OFmAIhZtxU7e
2eUOcq18qbaRDUka3WEO9x3wrWbEPwFC4+i16w1bbjAO0ncv8QhdKROAWOoCOafdMJOm73dG50TO
N4Jtbp0W+efNNO+bslx2SUdocmiOv6Qs5xsrIEKYocdTWk/9UaYYywGwp0Gz5JAWqOZIzzVOObV7
5NTlyRjYgJH1/maRXrvN8bVAv+sBSS6av5+H8FT3ybiO/CR+7ibxK7QvZXVtE+Y42mAL1QlOHhfC
zS8xBKIcvsOarBcubXUVASUcD/VkPLhRQxHnDzkzSnfniBlZpu6nl1odRuhpFq050BHHzvWtnVY3
59av0stfB5O1sRP+77COMR8yhNjo/sjob2XQS925dXwuC2QqtkwCl3GgywiQ5iAmYHtM+1OLcP5E
QTmtTY/5RR6FDWG+BRykXEWds5s0d3YTHeCq4IaVOXoErfDA0o+bwnX3EEe1bSPrQxdCR5iKH5aR
GEElsF+OxAqs39qhcLYZIixaW2HQx168xTUOpNVktdbmhMaQP+4tvf8xF0t8cMOB/ysPtJBcau4r
5oZXNxiNq03Vm1HgtSrO3u2wNipmcBHLLcTi9ueYDz9NfSKXg81OoZO71eAEZ584f5Um9kdHgHqd
HXqhHgQMrTqjct4N7GAfDUz6CbUMPnTOSLMXqGua5Zs0I7hCsnhfuuQSgzU/RWOe7JjlaJxuGD3y
vtxHdL22KK+a+aUNWWWzuLM3jJu/02y0Aza3aHdMjNzTYjLN8TH8pTu/MXdFZ7JG9VyZPv+nYHl8
qPn45viBbeq4rXrwmrihkiBPDXfbJq+0vDEf+du+EA/+Qvp7YrsZLXWZBW41XseohJqDyGIz5spz
6GXgosmCcLV+eozbUwciuQT5+5CyA4wyrbk1ovopUwhyvjWklyltv5FRRK4VzZctoUhbm67Zhn1y
tCYkyt1AhMYhnBqX2KIKATIajOWYnlyG6ZuMRRsMorVsx2Y4DjEOa3KX+sBG/fzQkgvQiuHJWCL0
cwmgBEJT6StVkrCq71g68qeBAdI6SQsrwKlOQjwtr20J6Gvwui383H45DFH6azSiKhCGY0EHShnw
ZOIzy3xzZ5GosBb0uqCtLOGmc8FLMFA70JeZD3bfpKe2cYOhq0Kos8uCKmr6JJJWnOou8c+T70fb
DE0laiyTYdvk47NE93elFaCf06wODEJGHmuLGjacTRD95eQR9VQmjzddTrixGa/uIzshh2AxYI/Z
zmTucW41jyJ8GhqRP1ekiWSQex7RKBTPaOPTLVlY3drovzd9WL2QVNNfplh+53KrXzqvZ1tvQ332
w9/mkOTfJDEQJ73SpkBXT1HGkSDjmOlRDOV0iDN6DLUbbcdpNH5rMiP4ots0/rQeatv9ls+k+CAC
pEsCB0JAq3rw8ORhb+ioCWgl2WGS7E2zHteuMS4PoF0iAL9WfsgKtpAz/9HO17LtXMcfNjmZWeIN
t8qJoysz02s3ASyWWb+nBWUgR8t+d3Y3BKJvoq2V67/T7iFBxH+uQQuQyHyBNsr4L0NaGRf+Mcl7
K7B7YW4SOR10o+25unTsG1oPgpdh1ogCZpcj6mG2xbZzrnVM6MPIkITipYhCCVndYWlnm2Jz4h51
8yeIiY09DwIVXqRyN0MK3LD7MEV5dWDKX22DdmEI7OJgt8thTIrtJDErpfOyJarCeRwSe2fNAqLN
3OyHbnyyLbu7zkmjcwcxhm1VziYMP+6uAAQPaPfindB1/5zV7GHH4lujghRMmpeoKv19XpmfbqeL
g58I4Ji0EcQkNs7YNzt97odjxryJ+O2YIt6zzvkUfWGtoyHq4q9PCSPaZMWosDjOoYtlAZinIyCs
JyUMQAU33HDO6CdM1l6RVwdoicxRkoeBVdeQhn2T0rahQ+XYx6vEIh2IjojGCAyhyUxuoyUCfWz7
/dJk4QEpDwSEzFxnXoasipVibJytoFW1tku9OjSpDcgznN/i2rBPAsfCKjeRMsdT7m8LD0j01Mrq
2cjyTevQUi5Rt+wqJ4eSGfoSHEXOukV7fGXW7bwG5zYZentgRZqQfjgDjY8hfvIgi+vIqlvb/zKs
cDgMijvfCnvVzZJN35hUa5MqO6jghG4jj9so8HZtY1r9xUi1eZv3NXQCyuXTQjmL3DVkSGDLD5MW
68Hy/I9oDIdLY2+MOIkfowmzCFgW9kmOnrO5cOmoVFR3VLSgFxBrQ5EtzuN8RDhN4Zfco7HsBrai
3CHCRHFO7kCYNrg/W3fejoWfrscUvGDtXpvaIR5Kn171NgiTBiDIxFTGbW7JXIdbTUw/Z/aK56Kk
8KS5dvaSEPgQchxipIgSaKz3sLTDDXQu7cMZCWkpnHcj+VnNcB59e5rPljcQHkEwqomEmZt6Gl/i
AgeMYRWvMCvaS9ilxtMwvlQp9MQQWcIlTrwUlhUrCa38XYrg5JbHBNa5mXQuQ3a1PWq5yEM17eX4
sYkb7G4hO5jfc9a4V03OdLBtxKuOQDXqaZy/QAhp/4YAecgPONvq0FpRt23cxV2xbfSvvg4GJj3n
s74n+gTy7bK8wK5Izowo5qfGWgJt0ag1+oTxk219q9vFu90PtO32SWp+VaVgeKdnLiJUVwbs3TED
RfPLEibThfvB8GQN+hF6x8dIm5iu9cCEJkaVBvunvSw9ZKdi0mA6+DofqygASKdGoLn9SGu4Z8a+
ABMtM7TPXjWSSuHMRF81AM7NZU1mg492cWMVYt64jl7AIMqTs4jbTZd6y6mgUbyRpi5IJaDnqWsD
4xybcXNtxzsD3sMtRTdC7MOqTibvjHd0OvoR4m1ZjV+yHgGCT4sKqiqmo03BShoTHIq4xlabR8a6
j4E8Gx5tReOUZlH1XNgKNhsITEvnOcP/IYp429hVuDKlzf4dCEXQaWF0ll7xmMZC7mMGDHRA58AR
1TeG76wiViG3E+yEtSO7+UGUcxcwHyGTKgv7TdEnTRDPDIMM+xMtqnaw48rbTYY8ojdoTveD1hB7
XU18MJCa8ls+A6NBePMycMUfk6HtcRHow3GW3vcijL4g+3uPmRBIJYvqgJiqJFVKjGwZi2qzpHm+
nkfRr8vGZHJcO9Eh76IpaPI62rkL1BW7gjMZOnTu5hnGtRarGT+xFlBquoTMmm5kd1hL79vSLhcY
LMjexdicJldWDEWKbxhjO04JX25izficLZ3975yNx46aeJcYHqltTn6DR9ZcCTabHsKwPBFjZa7n
HHp6wSq0K8aUsAkHhqRRx+9zq5HD02XkjWkI+EKPECg3IdijoiPxYEc/fPN37Q7i3S9HdH1O9r3U
8IdO1pR8p69O+jKn2Gg5BwprcHslhr8xJvWpE6LZxvn4khsJkFC2FDZZo73TOSBBQ/+ABYbuwC7t
BrnHY/9SxHEFvtwUKr6AvUfnOVuZdv2BTDmkK75eX/uTnrtfXm8i3qxDe23a84vl5Nah73ooyy1i
BRMRcl4UfKNdR93hoRPoEbwhtekIedAcINHR8suxUOGWDMepHkmzMMnV3pWEjzGfQPiOGaSLymp7
D41aahfJOlVR2qWIchDh0ddaTL59sitEA2E5lcaPOty0hslOX2Ps11X+LqtMWOR+ua+suURoQOBN
hc50R6Q1ULuK0KsK0XtarUEEM/2sdjBird8jsXa2A31VX9mhFI+aYQCLrLV9qWebNKNxZU70f5yw
vzS59n3KJ4j09ELyPuqDYpnBXy2WcSi1+WEZXP9SaWlzNsrOW6OmyhloMkStDWNbCFNuuN+rS7cI
0gmOr5i+JSUg18Q91l3Oek/+H0HNNbd6N1pZflLtBdspgvs25VhM+05AFXZCE8klLRn2EujrqjHo
Sqa5hNVCnEnib3Wv0amlx0+Rip6nAoWOCuiaNct8rPQULuzsniJ7axgt2nGtLdZuQfPLtP1ur/kS
im9JBkQIAoVpSNYdS7v7RT9c33miblcYpcfNyJAtS8sfjMmc3RzB2IPbyZWfwsM1Y7GSjn6CzFes
JtGHTzXNpXliXtvjXjhpBHpQ5nVPdQp+uU8j5BC9Zj13pHKZVkbmDvO+Lp+NdR1X9r5Xdb1GY23o
pNjP2HsDTeJasGmF47lNaKPX7Bxz9z3WfMXhrIpdrcfTuq4W2KLhBMqXIpwva8LX0FCb6LV4GArj
iP0OSi9QSPayiMQbkzQAjFBWEMetOEOUXw75mD/6bleeiwKkeNM2zdV12XM63XRmEV5WU5j6D5mk
DyLprckEnCPJry/soBpOVoFYJm4PwjOTtYWXn+FntIm6xt8teo6cYlp5demuNdB4195dXgwmZaoj
5R4NM8vXVk/Sl+nxwY3VTPnvaCEtT+OlTpfuyAp3tGYnxXQz/uhH0wiShDD3VtDeI082hDht1mzf
otL4jLMuY8pR/Gop2ndTVYSBVn4BU4nPSOy8rWsnv0ZbtbpMUgETLPe2N5ZrExfh1vLCT9MsHsLk
3relkT2bzMnaGPNvz1nta7pzMIrYDiZfsZrKrA2irtJA0idsZLEWBktUWKyz+RdzXoosQvS24ZJw
34bbuvO0hMZCNV1E90EPI0jYiLy744EcAveYGp0RGMSFBI1XMxUlYYtMK/3oL+JH4xL5IvU4PU6V
AxOvNDamHPpDXSQ9BTpLCfvIWxH+NtymvOkWSMME2symqJJkB6yY0A6f6EGLdcOn2qh8bCORUDfW
3IdhPX7viBk7EUlxg7IZRE1dnTOcBUHilEwIiUCmk4AMa7RVain7AZnRDCIU7Wdo0KKx0o5vebT3
pQsS3bEn8o0HXxA1o31mGIl1PK1bWo7cD4bZO02CXw/wtoN/hOy6PLRIAWDk+ODP8R7QaK4MtuSE
1aHYuQxbUuCJUe4RlDQb5cHTnGwH+RPTuvVdnzXvVE8dkUZylAfXupY0WYTGiqNpt8iwYUoQMRFo
ZsuFnDXvwg0JQEP3sKsWnZAVxk+T5TDQFzVoorhi3bc6H4oPh2y0f1X01uj9SfjDfSdJNi0eQ6+y
yJgRn+wp9Z9ZY93sUI+v8Vx7WwO+ujuMCffXwdjQEhq2gIO4nnuLL7gNM2pNZ0+/Rb4nfnldxn5a
ZTTBkkqNx7ropUPOyoYpS45mkR/qtM2OkR41B+JYb6Jwp51Zs2gtKXFs/GrrNIYdmqHz+EmKYdM3
3nuYwRWMR5GS3AyfMPe1iX2AeAU5uM/79ocJUP8FSlK3Y1yGwmMQ9TXvmxc2VfOBsCikBEX2VrBH
muNOHAafpAuM4JvQTSnTqrhlRSJZdQA3TEoaBvs6vFPu42Ojcxftp5DasLYxmLcppcCCC8OIiLUE
aHBGMrdVQvZNMUXerQXwF2hTpW/n2f9wEa4FugOp0prwHmDd6kmp6fa1WYrTRGbnyqcW6xLabylY
BBoNI5hl4l70pdQv/mJwH3ThQkKhAuhOAg+tMZesonTXlj6lDv5yvuPw6ZqFmbNN/J54ipqrvK1M
OjRxEV5yfdrrk+UfM/bShyHDZe5ULXonExTokGn7KdryPqjLteRpLt0Cvc0cX30sg3GCf8KMjGyX
M6dkBDW1h6WyKJW1S1JCZ7Z1K1kLY6kOXdGNWw+L15rQhhV2kIGWpvMt41p5zA1CW8w2PhQoqB5y
QJP53AyH3knbqx9FoA/IiLqMXJexmIyjDfmdANgQEAJauDi9xp3VB21my3Mawpmfh87ckUzEalXo
SXBf+D0FB3e1ChJeR2wX946rnNkq6nX1WEbJgzBp+i7WsM60ZDjxZbqcQh0LeVXp+yrtL3Tl66Cp
G+c5dBhOxI35XBbsUcIR8dGQMhkapPFZJFXxKN12M5S19d2j0RJgBfp/lJ1Xb+NYuq7/ysHccw7j
IgnsvS+ULclJtlXhhlBV2cyZi+nXn2exGnu6axrdZ4BuQVbJZlrhC2/glOB3bIs6t656f+j6967q
7NcaKdknL+nwtAE/RT5srlMrzK5OFr2XQvTvJR4Dwpl8rCzAwzoaqXA8T+deE9Zda47pvWfa+9kf
qy9sgwUYRDNBZLzER9BqqI7LyX1A4T7cBSHifyNGi6FRZ3carfQgNl9brM6ifGYQ6WTnU2nhdNDD
EATJaT10DftHkHTOY1/N/TpCiKCklPdYq5dJzzPYss34ZI+DSX1At99mUONYJ13hyfkqx0VWY8ie
psoaD+1YfeRVWq+9xK0FST+AInsanwbfCB8aXc9pN1yQXLRPlG7ck0Odc+NBZqB8HyFxrBfRVgul
uyG1du7qtokhAcBtm/EFmxuwtAlBLTg4LIXsjqTOHDR4vGH61XCMR9jJ2h7aZrQzG0BuLPdfXWN2
iMjL7i4uhxD3yyZF2zgVMKii9mDDdXpJ8/mjYnzHXl+82r60DjV59CplLiNhpj8OI8tP4qZgVucB
/mOMPRh66ABbbE/SWp2DU447aBTP8RlCY/pgGuewoblddlYOgMR/7rKwfBxE2RxTdPY3MIbakycC
/b63i/bBbLM7vS5fLEej/Awz585rGgKazlmbLhGX4YfW2zj5F4r93bH3sDeBIrCayjB4ASN8tQdv
QG2/Tk81SsvPZsuEL9HI3qBrTYWMat69n5QU/0wIumNk5md6tORYVX/IfQP5VAy0nstxIQU7m1pm
4rzICUtdxzUVJetWluY2U7uIllG6FWEM8g5s00ADy8lQec7Ak15CrdSf/ejYij1kq+x7SnlqLUa9
fWr7p7LLsnMGuYDEMzU+A0yEwG00HVywefhEvtgP90Fle1+spCvp/rApGpR/iA5dukv46VCzlLdi
TIAuiso+5kb7lYxAP5kNe4IfW1sdOrg7TOWpA0/OU2FxSrM+ehpG67X0iPVsI6JCol48GlRIbsjn
hP37CRrEs2HhiYFGyNFOWlBEiRGfekxp110N36jFv4KUdWDU8hJ25NvaPAwHpCL3fZ8ad7XvJJcA
YJzQEYxlXVznVj+fBAWMwyTCgZIMepEatMDKt8JrE1N2DfMWWdC6LGAwIqMM17X4mgUEIoh1xM95
Ic19S3f0Sm8bmN4zlT1hp49mDuAu7zATcKtrLlX2jLpA0x80aEP3dqi/BTQ0P0qrZgt0nSchqfT1
LZIEWeBZD3SFntOBYMjrggknoyjYlDJ/KOc+Jn4iRS/TSr/XqfUjqi5f8J1puK9F/CmqKe/UHnyx
YWp2tjFZZLTG2iEIxdi8usemssGbPEVxp/ZZhBMneGpycfNCHJEi0b+YWvjYRABuZVqM+0C0JG0B
h2ns7NmZPO9Enx7j9mRIqJNkwaHIEP7p7al/HmCXDPAOPouGwmeaxs8GbEMaJaZYMSdheQR3sP92
yEmKH9g/pCLYpiW1qeUlcQwX5VVbv0eNaRNuNPpBnzO7bk4iY8AbaaF/7ppeAlKLvJM1AO+TbeTu
M63P76sY9fLKceRbxOCm2JteAVMle8qHpFRz6N5VbWjgbuxX3yZaRFNs6OcIYVhUd3znaFqzJJET
4DtbWvVWbn33gAq9tZRwiAYcnHZcrwFTMYyXaRIIL3fB+0g56BIHWLgi29us/aVeVYAxLSr0q5fy
lWgQXvemD9fVxnFjWSA7EZUx1ijcyX3dKdZBnFjYtiGQHpu9dWyVV0xt4Ni8/Cgq9jvU4qZdg0bm
QS+BhWfFiKP9MEEWyMOvk7Tit6y6+JVfXnszCC+DNYC5SJJnVNe1R4QP9lUUvFLVmc4txtjA83z3
OS2C6GosvQg5Vsce6yUf3udrlM3nzndcyinp9Jpil6hBMjs1GSAM0hzrNLhQokK/qT/PAS0syAWV
cvJDIrWh5uCDZkNYQPq7VJJCO4CwCwUvn51m3OMK6MEvydDoneBBFhad3Amo+bZHWHBHdxdEpdOW
D2aZf1Bq8Pa1qYNgMAfrjoicKaEMKcecBn8waSwzRLprvRvnnfTJZYmtp3tBwL+uyqEnvtOMg2/Y
3WM/k/JWaWheJ3oPnfTkhRP7mJrG38zAQ7YyjYZDAQxthYR1cAb23W3patJgDRrxmIIo9rBI6HHe
7EMC3ryVHzxOCoQhDuNTjP9ykadqKzasJzJd+4m0UkL5cU655ozbbkS92P40OXn6Woda80r8Fq50
LYv2TkV8NBTk2MPcoW09Uijr8CaSli7fgNiS4uIm8Exrx3iYg3IjUze5h8Lh0IGcvmK9Y9wvL1pv
0OyBA0n9gs9okx2a2u/3XjyfeFbZEbSecQmcYyxl+ly1gXUK8pE1zSCtEa71Ohsvna+Zn4zvWStx
J/DDa6SZ4SOKIp9G4VebzHHR8sbv9FE27fCIRcUZBiyWz0jeJPZqpm6wKyZC1BniK23iQt+1ddMu
igYnPZ3ZlS3lYlfF5pO0s1vig70ck8r6BE4qAmT3gtuNi2GxEe4QUW/uo7Z4dG1lC+cDUOujnhrP
nDQnI9SObcWTRzTlk5gNebB7FwlFt/9CZmHcQRyzTpTswsM4GvnOH+HMNNlcbH1woBROUhszPxNk
7dYMg3pTwp2DbdZcI6ria5rdt8w2o7dZPokuyrcQ/4ft3Mr3vuouU2V4m9Euh3uUKo59aTmIx4Vv
oV/ryMF2yMdP2rxhn/D2g2n3PwmX/5Gi6f69fLjl7+1/qd/6jgd2E4dR9z//9Yef7tEmLFtAT3/5
rdcy579fv/KHv9v+z/LPSEFsbt3tDz9si47i8rN8b6bLeyuzn+fw2zf/f//x/7wvf+VvFE2VkgFE
0P+7XOVvR/jtN9W9+O9/3N/a9vY9ku1717X/+O2flFrob7/5m66p8P+JPp1HrVqJPv1e2NS1/uno
QiBoCtrVNvnG/wqb2uY/Pc9jbRco3JmWbfFPbSm76L//YRv/REcRNSWoqFTHYQH/J8Kmv9BpbUSJ
XN13leYq8BT93+SorEloaaVVB70ZHuCbbIIGGZ+I3qnmsUmBYB3+hkH8Z0eEQ2pbEJctVu5fWPhZ
gVbGDIDpMACohoOPrOqbKc6DTf14CCje/u6Z/IlUyC/qC8sFciBfSeaZSI/+ooQY0taYmyqtDka2
s7MSXokLcWpOb0rz/D8+FBooyAs4HFDnaH8UQOjdjDY/xPfD1KYfKd4rSjSQsNNLw29/faRf9E/U
RXEkx0NTgjHwb0+tQ26ojZyxOuBW4299AACU5vDuTse/V05lzP+e8L0cSxi+7blsv57xK98+rOiV
wg2jJq06lixlV69uNpWHxbwOzROock/x/45AHQ7ZVNNRdh+ssCaDKv5G8/EX5v/PM1GSaTxNGnS/
Cky4fe5pnT9UB0x0dnoa3As5XaZwvBradB2r8dLCCQni8G9G0HKFv6O8/zyuJYRwybr8f1NK1ajs
WS5M3YOhpXeJ3t2ZLttKOVzqbrw0Ejx2EcLCna+JV0M31OJbYzc7KvDMH+KHFQW+10Skr389Bv78
tIC3Wyhe2QIRzD8ON/yJpJlFRXXobOCVYeYchMvROlw9gYJ2BLr3sqn5IEH4RxcdcWb2PKV5vUJw
+8WjMU8reTeIENHm/10F/2TG/eljclDLQWtX11le/nheMwUr2u45UHVZN4cKavGmkRhTTugTDjYz
wu3Wrtl9qcyy/pu15VeFhp+P6nfH/kUNy/OAJWkyqw6jYz0OOi6MMkSyIxxBaDXjFc4NtyIZ4ReK
bzH8eFxP/2a0/Ml6w5L9r6v/5akMaU41r+AMMIZQhhvjVYzJbUGAJiwJf32rUdL997vte1w24xII
n2m66nx+J1BUBrkD/bnK6VtV8HHdkyhTmlt0QSa9N3Z2ne9rSDdZ/CY7uG9LKyXzhovTWIfOR68L
GPTJ43cUgtUPGDuW5h+xTt5R8rtWILb8tH8IdYJXS15wAxwdXA1Y4Pw4uQmjhdzVj9c52/lFea5C
uo45epIUhVbq+1KgidZba3Mo9+VkvaCsS5hsAlL1aKUgTiIYoGnKl5yOxMySD8Xc1BgJ0PEasOkJ
+naZUGM/XNCduesR7YuM6JApw8XI6qHw+QXErZh+oA0EpJ5uQzs+xbUN1c86BiCdSp9zLChxUxF7
6lwae3qELk1OarwSUYqjaIjDAsa9CUF6rR9wvEhlcoPceqL4Zq17fxdT119VQ781/eQjd7KP0kw+
1HgyfYawUXANcQFquf3uqaVY3Rk9pQ4Wme2uGqqVO5rfARvjDthHHyKK4dC69wDNQKRzXcYoDgMe
G6B0tg6KOA33c1k8OgF3qenwP2oq3Kyn/GZwTJuEhw7LdB38hj8wTRcj9njY8jYoyw1vlhszQY1U
NdwCl3EwdKiHlQhgo3TNY1HGg1NeHmXAAqZuf+AkH0Oabs1Se3XwXaJLlH80OT6bDd1ZN7xH1iha
2VNOFyTSgT1X3/2oozrNpWoDS48z61dUAx8S/330KmtFG+kaDewT5jzQTWZdrPxjHVF7KyUqgDZn
Enjz82jRg2IT9r3+4kOdzTG9jVIwWI6S23tOFbVOVDTFHW4BedmmiH/U/XiiD39Thyjm4RINaqDF
cqeOR/32a5sAPtaymzWjDKHuFMHPA62iBzfVrxqSMJqtfaRlejOS/Na7kC6s8VrXdEv7aOWV4bOF
jupqaoxL4jUbW0daDHXjbo0a13Oakyn6VotdtM/4xAEkp+R17gsdhQQvOtkiw6mS8GLmjNZF1O3q
KqY5Vye3BEeSNbvjowj7dwRs6C4rbkQj/Glfpw/le25sjSfH7YJ1Vwj4xO15OXtkBrD1NfqL2neT
ui1X8c0EHz3X9W2Ac4zM0tnvcFAdDZhhNujQLNKvaigPanO2dPGgSfTvZmXzbvBsYiKLvV2HiNj2
V6tJ6JcR1N+lyfRmxEVztkfOTWYR1Gp6VyxYImggLekINtJ/INu1ksdlONZO+JGoiTvnjINGyz5b
ZvjsIleAohyHXpYSL84+BjFe/Yy5Uh5YbrExHa4WTaOVoaANNek22m3wissAex4/uiEwwBNN6Weq
lsU0vbQzMeGybPVqq48Q2R1GhlAV2utxzMQq6aaroR7UugxxkpkhdbrPOhJXK+nKC2Tr6MMtK1Qe
dbrIXRNuXQosbpPetNo+1HH31YmP/cQcgGO2gmF+87QKuQh93AvJluUPhMCjh9rCUGuUHNUXfLkP
64FJ5vZXT62ZndL+HQWnDmOav8JRoAJmG8ivD61qYiL+N8LTxIenREC3QVhnNzfjSW8UVdwP7nXI
+yt/1uQeMWUHwemxcc1NYcXjbqAvttL8MN5RzLjHUBGNhtG8ikzNLkHHU62YopPYEiqdwLFBZLIx
ADJVneFv444CXh1AsbmfUbM4p6hSUHvy+i0geA+87LFCF22tR8oJqL5zOwWkq9Q2WY7BStM5rMDS
bumNJEKD4at5a7ODEDdpmBlg9LUOK/slgocDXhkNwKxK3qiG44dbUCnzlc1rZujbRGNeZRH3SgzT
Fa0Vb7MMyCV4ETL5UNsBbYQPJxQHTefWsMR1Ha3xqdN/YAD1kkTFuteN5yGAASyTXYau7CYQHn52
yyOauk/SV1So8LgMfonV10ZR+TSQt4r/UiTFzTBAKxgZ9s7tlAJPBZOhaEfR2JfbcpLvEur41inF
S42X3t0QJHd4ChS7mLYIVJZKrEYZtCgxNG+1pFuEfuvOq3NKV5q7odbxTUgM1YMZ4ovhpx1cL7OG
zV2b8HkZ81ao7dECiXmAsl87prb1XBQd42o2wUWJaNVY4dEdmD6OxjzEo3HT41m9kskMfh49LUXQ
TzAzYHiCh6wNr1vNhX8XF0oAvKvxrnIjOsBMwkaUKHfB7PB6wnZveq+9DjMj1q2JPXMV9O+AF5GB
hOZMt0oCQbIgTFN83EGo5CMW8xo+LmYyPVKtyDwvz67MmEMUtj4K+9o28pFaR7npIB9tLN+8pdHk
YZIDP7yHjW42gB/AhuKm5xo3fvHBVPT8wgW2b4faaomJbHP87ifINnp+4m8mIH1+amGRqzySSwcm
iRORX9DG3dggEKn+EssGki6QfKdHO66p7MFSgAdm0zHqxLUYmQJRIF/mYng21VruiIdZpx7vtEzR
cLA+Q4gAOKCWIEfmsdLn2UZ0eaVLe4e9rWqdK0S692xk2lqe/uYOrr6ZiwTPzrlC3Ak+2RrLHlxH
EzRhgKKea9KDHRIPRxLNbmPZIX27cNh1UqJEaDrI0BavnahiyjodEmwJ7ou01Rf5lxKPunPrmtgl
+wQGkrkM9Xp0zrBr0JZ8AeravxSAQm361fegWL9POb0IFAy+JaG3jlIQASECIyGUMBD/nTa8JqV9
7nurOpB8x5tkiD97bQ8yx0+Gs+Y5pzTOgr2Fd4lZo7ZBf/Q+rEd944u4WnewFzY2WttQasvvsY9y
+Vwn6b7QtnpsXH260gKZ/7U5Zm8xW+kGxx0Mn+q7qYb+4esZ/dO5RnJqpqA4FjG1V+AKdaPpoAbr
Cf7ItC1TcddE1r3emi/FIOgrf11ycpthPxQ4a0p377WBsaODjVqsBV9KsGQ65pMzNsUGvtxjKvBa
Q9DjUAFk86e+2GLxmG/jybsa8VTedaC96hQuFEqIT7pB68JxYWzDNz/ZeX1SsPydFHiTiW7qt/Qm
oXLU3Q+sAOBA0W9XJmWxFfugZvAf9+2aSZFe/IxRlF+9AYWRSoUMuLMSvepo81QBHK2oFNs8AFRl
EOY57vduZPvQVXseIWrVxH9sLOMcuHaxxkMLVlwC44J4qx/tz2BM0FUHb7JCN4ZAC1HTdW2Bq5OC
+T/59qEHRIGYSgQShAPitE0XuHKga6ZsAb0JfmIAvQmShnE5AZRqWnhZvrd3pxjSJ17OYQMWUXbl
QM6nGG2J7hyisdkN7lSfI6M9llMI7K/Bg2xqqeH6zWOqCE4O9cBN0dkwFlN3C2IZdHjff6Fb3K3p
zAG76BvCKC/bFF4MT8UsDi6SBhvXjZrD0CeAcFOQzhAW/RBZ90ECj0E1b92ww2y6KJg2otLtlQY2
EkaOvzW04FvfQtLxualrWx1doNLeOcgMOiL6sIAIMQez/bLToepBkmnH6060QPRHNJfnZsb+ljoB
y5mP2EFxMWvb3EOEP8ZeaB2kb20idoX9qIWbcDSjexp98PDCtyzALHzq228ZBmVgHHKEi8z0a5l1
/tbKPtei0KDL9LsUIcBd3cXh3gaj5nXi1QMVsiN7Exi19fdiahE7Ssr1lPc18sdRiYLLuNFNYoNZ
egdvVCDCgjDdkDBKDQbBrEJKzzD7fS/9k0P6gA6vcS1M5Eq9iTBdI0x2YlBAUwXvjQ3zZ3WpQ3YM
bYuY+CcpGT7Mdagu9qfeMTEZh6MErbNbpy6VcJhzp1Kr2d9N4izkR6HKFCt9SFkE4wjgkgpbQf+C
ccCl2Wg/ZR2AyoBsJoEHs2vy4Wn08VbXXX+vGSNnavGABkx7iPHWyz2ZLe+1LMon1qRPpRc+LKFu
l5BmemaHr3icXFFjwqAv7C4GliTmO9xjJpJe3/xqryLlMjCRDsBwzaxC7A70HtewBrUV7YvD2sEi
CLs5CIvtbDkH9b9vctFpk3zMsGII4pNiG2bBI10Ob+UXfFQNEP0gwwJLSW9NQaCh3ION2osP2sai
jX7GYNEmMd1VcbNO7DGiaS/5+0QXHq68oAm1bRDlTFw6kppRbzONx5ioZEuqWotUdyHysAyQsfuG
Xt03gDhXB/D+OrTSm2lz/4e5JeMkT9PQZz3WPLEuyZJVRkaCvi83t8xg+o4Ps+u85J548KkcVnbF
stRte69+KAM1xZz56rBPwySmgZBUNIFk/aI8iLfDqLBMRX3QasjbhtciTNSWJ6svzpqLc0OIqtI2
iIsvk/3gmOSXwP6MNCDXI10JkXAASced1UBmgZhWIVVXPLt0xKuC5AsGDfoGbYBwLBuqSksFensm
wFE75pnaxs8RGkqYDo0/n5I8AxQfjKsm51mr05Ye7hMlHZreIFtAG/hgWjoaXVa5QegTi/l40lco
DL/EmX9IYewhx95frNzHQzIyDqE1XKxhOuHwdnCky40nsidB2yl1Yc0HcJDI/oJ3lAljOwQjV9KR
k2Sm4JRn07wuz0DGcCDQ6TlEUp2DWlcLBRaeVH6sYy9hi+kmoeehxRVPWy/w8VS1ACItWbKVzYfR
xfHWIdQSuhJFYx4afcbgUieBn9zGV6ltIegKE0xxnwjEVbJaJfNJOm9uguCLVk6IDZhnUTMnWmd6
rrXi7LrTKYP0hI7objLmo4ajM3I1fEP9aVVQRC7t21C+2XCSK4luUsIYAVT85FPSs0xxKKX3teod
WtHGeAZrxpbhxjd4KDVafoRkwael/LacvKH2nArG9cbMKVQkbFJGbH50otgMJb+ppTl1XqReqDyr
fLdczS0DPo3FQ5BTSzHGk5cbz0D7BSUYIJwQ0daa80g7fMOdf1MLhiyqzxlNL9ALG3eEFB5bDYOU
2wMJlQUta88EGgTB5HoSBK5VvyzVZMxEITg6XzVPUDwzSS9TezqpfdmEeNbNxTuNeOooJPV9Sci+
mA64pX+2ITZ1tM7WSM/Bmgi9LSGGv+3IhBnB/EZooY8d7qHWrJdZC2zHIK/NfoBeV8gJxjxI51P1
c6LtvPFYyPZrOpKAqIW2+lTE/Y+m7i9qKVFPNZrlQZTObcyiW2J8T4p0HbYC592sYJnRHifLvNd9
sLxzzGWrEkTfMnvCcbw47msqo++1sZsLqioNMEx29TuYsBp9TO5JHzyP8/hZXabQVE2ZRRHBUZg2
FDNdjWevCpeyNckmTbWRvJnMjlpQqBhsO92OOTvX0huwOlSygm7kKgKYApoxX2ut/Rir7FL76LbA
38VqjjWVQH0VRsXdWIMnVg2MxIARC4TpmOgUvfoCgx/Qu3ZG3qEKPk4YfUy2UnIeOOuo1e5o9ewh
kF0xiMdZUb3EdPGwv4b8KyErxVBNwbWKDHmBkSHYKm8JGhYQ28YnF6zFdiksRK+Zg9p8AJEesgMD
L4xJwDtQAvDfY1DbO7hPGWF99CEVFNlyqLMjS3PNs+ZnxcPy81vRyIc+AxpL7UQ4KrdmVJpjvm81
sEctxTmMdiifJfvYx9IdSZ37ATGwqWVV97k5icllcon43n6jeLitmwHAOuB4aRD45QaEyt64X+YD
DsI8wobMHjukLTjcjcjFDwcTYXzaJ46cdrsQh0rH+2RhNeV1M0N8mX6t+2oFPbmhSrUDmOmjlR0N
aow9nJb1hG3E2mRAq/Se/b6vww8RsnCDp8J4gbRIeOldM8hLNgBtrUwLtruKDwwb4cUegoKKqB2q
sEumFapSWTayMhSAHrsuB5Cn9kcaLqulRppr7LoxRbfCOQ8a6VEC9RwfZKK3wgfoWoUUpyIeiJMx
JOvZZCGlcpcjsIl6wIH0FLVvQ0ksglFAoooc1O/QFZril1bU/h4NWcUjgg+OJS8Jsm6Vz5EgmoSO
r60CQG4Jf7tmee2TN1ghLagklpjMyX4UTW88LLlnAbsxTsC3ZS23CEXQt6abzpBG2KUCqa2zLkf0
znFvrpETMTyEFq7KY/6xVGk0jYtusnhT43nPIo60mRPraLCztRWUJpfNjlAx3dZowsGMYkl3YCsl
IA20CWPECHEHWMSKYYBiIry4dy8l5YUgwk4J9mapZFcV1ehGIfJTHxZVRoy8KvynMsndnVpKJqUG
Ufn0kHCN/2SP4kOONgVEKMQlVYTYwqCjekIkLvpprTSXn9u5e6w0Uu+gTEmiMocFle3NCidtRZJ3
WnLmwmJUL3tbKgijO1e81602AO8nOFKlqcWeA/SLS8T4SJVhRbM6X4lWblD22mktAYnpwKezZX5r
+piigQIpI7O17FWaSY5azY9LNLdcKKHXtKkcm7WZJI/KbO6rh251/FFEwPrQjEGe15fWq775NBj3
WX1vTDp+3YTbFU2AIMy+QrZCgiWyAkoOxs+awEIZGuq7sghByzLqxxTaCIAuDX76hhGyxwvjixYQ
q1So5M7+8+CCsQJt1J2sjDwUmjOiRPcteylLaWMeYsB1CZd2tCEMe2D/g2b6EVjuJ80uqh3p+d4J
JYubP8l17eefq7o7hmjjZg2XhZoBguNI4hRgbervVaYJrIsfAaPdaXr1ZQ49dz255LpB1yoaY3VX
oKW8YrnsNwgUnQYzNu9HvZcvwGTfQOystByXMiU4WWk+0lnjpfIj7Noo3yGlo2HniybYWpZac23n
3Tw6xzJoPSAjVn02rCx5DEoboQn0aEdT7vS+fuhhLqy0TJnymj0C9kgzbdGKcdZ1naHsYxA2JHJ8
RNRVP5tYWkV9NO90j85cFQT9IUyG10bCXsbReD0QbpMe3QpUnDaB94Yh887JW8jxlfa1K31VIw2T
wwx+bQux6BO2OYjBSSc9G8EAr94pngqYVsYad4KLqGWHcjIKS4C8OoD/vDizU6MODsXXHN3j8hIY
vJNfyqI3jowF8duLU7rHLpkI/3Vfo9BRWO6un6pnJEjEcXkRmcSwnJkzhGF5t4gyOVkBN0eESDFq
iOZYXAwMdZzgqReLiJUG7FFHhZDVDhqPuQFPiZhsln1vdc08ylz/UqBKuYNjDW8hgrBcDkZ+XF7i
NPjiN5O/NeG5HZHb+v3L8hk66N42QkoMFejVlJXTHXfTPnb5YB+Xd7/8aEXSwp66QTUaqTbblkBn
/YpKqtKJ+9dLNYQZBcUK1mwdUMKpx7i9S5QYYYCmqQZCz9LSktkPNTRfuawCFtD30HrJh8jbDb7c
jdY4bnVcWfJuMqER8SKj1Do2rZpXFPy3//qHJOBAWUpFw9As47i8UO43f76TaQrQc1b/gh0SBQrd
tHcDxJAnSEE09yr90qaGfinrJNylBaXBKBB3UVG459SM3yzR1Ge764D1aXF+0DI9PPKULiU6PMju
VS+6QPama8YHYaDob6VZcueDQaQQWcRr4aEM6hWN9ewYmvmMLl21FUkUb32/UGhh9LBsIgIWHcz/
aP56HQNK/UihvX4aOMby0zjAy6DCDy7cBzUlJacTDlN1ma28ukw2hHMPL4HD8plLGtYBMHyytccR
XZ3nuX6gKDbt3Dn+Yutl9hhvRlJDYVEC6qnuz3ZqsxFxi1upCcrf6q1TRD+MMTS3wm0tUgDDOi7v
evUUfveZLtpdH9qfvWFWGvGB3Aym+0WDp7IbfSQQ7cINYdmtRj8ej716Wd6NPToysMmgcbCDu60+
HkORfSQ02rcpbcPj8tHyoitJu+Vd1cBEcrMq27LoZXcmfQZznphQ0VdO8DntGeVm2VXs+PbD9OzD
0aDbxIs3Td/ZjlDzcmfkg819OTQvjtatEIGZDp5tbU01i101O9EQ0ffSTs513oYMv2DraUW3o+J+
diaDT8zQJP53dACLD64S3nAsyuFWA1ElZqnZRLWKT5vt1BnhERIpum1xo1G6q9A4i7FUtAFDx4k8
9liC6muU7rtjphaaMoAVn0pUbO0acZkwhdZfmRHyT+SUuMqaDxEWa7QSzUOAA6Cbeju0mE58VxDQ
9T4iHfwpgU/rLsm9RzDwEXRqY17H84iR2KyhKyGK73XNsae9jSLlsbcbeSzVyYQQCID3q7e6Z/eo
OIXJllLEiOdrbB/dWbePy7vlBZzpbz/GTmXuct9j55R3k1tNSELU/TESNgcZot/eLZ854dsQBvMd
1WO0iSFjgn+M54IhEEO0Dbxui9KSvWrBwU8GtzV22aKn/qmK4s8ZmnJra2w2UdVMEHW7NzN1efLj
KpomHdKIlVF4GMJzEHtHU1rjWnRBda58qL0hVGublKfIknSDbtS3wLP3iXtqE/0QleNXv66us9N9
SkciRnDgB0wkSSuJQ44TXiWrEBaWgz0HQqMNTDgtetThhm1bTaPuYX/VzYY6Qd/+qAnKuwbfkSw0
q+2HhT00+hTM2cFz7qLJFFvDBUZmpBtPuAjBpggK+G77OXHyb63wvpGYrBxUGqnzh9/GOrhNNuQG
t70UWKIpsyj6IeMu1KI7dQG6iWbGuvKYEmNk7eeUWC+ZCG6lhyMKyIvXLsJDTC/WFc4WMQtygwhd
FNRQ7iz3IYtY7RrxNc6sL+h/Jwu3GUE2SPgSBbWIUqPh5J/CKizpaXivph9+s9zum1Ug2Vs/x6mA
ABcSwTkO6fecN58HvMRn6zjXJs04k36vgDvszAXJLJ4AZ0TvPrMK3SPN09xphiIF1NXelPLJrCvc
dEaJBRxiE3mjIVfeBy31YTa4Ga0HenHA6p8RyEIvZIC3PAsq4LSiPhITn4KlymNrclNAnlAU7Ugl
Alny2ruwiAAkElFnS78u8DtznZSHPGieDR2Clkv6tFT0Ej/8UKWgcUmodCosXl6sOzM4oumbrxNn
uDa+DtRZr1YJcAu9C0gg4YeR6JgaeYud1BRI3OYJObytJdJb7OsvllJOw96IfmqORBwcCa+nLoBP
LiUkoASSshC83JtZe9rqYNf+3/iO2QrC9wcomK+TFQBr8ukKWsbixvc7tE07z6EtEZWAfO8cFp/Z
Csz81kAfaKRH4lb5NyK9gDQmYzuDKLCUu3waatKEgBUlzrYl6qZAERsrZIXo8albGVJmtNF8Qtwg
NElnCXlUWbh9GBNIrtIhuQSt/EFYCGJk+hAWg0AmxIS6e4hLp1oNVHvKRBiAn7/gRncbnURba1AS
V2WGC+yEvUaZbNDcPAtgLH8NQjJ+sYRBAIWbAobUcHGaBv/4C+7RDc1w8iiJHJrcuErgRE1KyqpO
CQb6veGe5uEAGhz3Yelt/vrY5p8cGxNtk4PCHgAU+4v3WGv3Tk6pPztUquOdB1SMOJARwZkD+mA6
D6U5XQRokWk0rtgp3/nDcFRZGG3RS+CHyBIg4kQcQUv5/7F3JlutXF22fhWP7IdH1EXjdqKQQhKS
ECCqTgzgQNR1HU+fX2A70z7+7++Rt3Ub2eFwANXS3muvNec3u2OTWbsJL+4/yNL0v4nCLFESDc0i
bNxSFIaGfxVpFTDF0H+nvG1w1TCo5YBotu1oswxzmJzX9lpBXmGl9xbMG3RVSMbqMf1axRxxzKtI
zjJZzRlsaE7EaA3eFI3+ipmh/oTx+JY0+VtGq5D3xEaVKcrAQr6WbUxxe/stQQzF9dy+tgO7Wj3V
z8kMEWIKORR+6zQ4JnwxCNZBukRkP3OQl9OsgnFBL3WZgP5yL00lkhGqM4qbmuwI+NwfZ1zFuTbc
zXn0GRfj+cXSs7v1wEaf501vxrusaQdHnZ7ktckY6/VOK6hvozdwpxg3lPk+myL/378jpJ9DQNe3
I0Y+mQwywxD1vwlWK1iXgknrw4/1FGyqqHpoVDn9rnqTZl3J1HZVReXVjh4N5M9izt0k0+WTNKgb
zGgl2wEdZdOIqYxXAiVq8tFvBwGiBDv3TKjsZskzI99HIf2TxoIkEzAArqTyZmmtfDOIy1e+CDAG
UaVs9HomVXx9TbCIOkoYOXn0FrYCQjiJfnXMS7cOFIuYJlkysvaTMGKLaFRsJafqkmmIKonsV8bq
nc/tsqHdprOFekl3O0YMplIJ9wYO/Gdj4UTMTPstlyFtxDiLqpmVpwmM16wzqArX3wP+os9P17/q
hc8sGcEswCKQgNCRffGRW9/t+jyXqRRANIzxNhKLt16m3ZgrwCBgqKgrXL5YUf6JYqyjkRiKWCFe
KfToV9HxUWnNpXJzI9DkQsPAowYycffda6+E8qQa6S6qhM9S5u1TFPBqykB7gZfoxKStMRhJOWCJ
6MrasEXIUkLra8etkGPmqpO62jAuSWwhIQXtTVaSeT8imyLwUHvU+CUTgn1Yju/qGK0shk2g9kel
woW1igT0mH1i9Z0rjfAa5nzO17ta78Iy+hRwWPVpOZxnPTNtqRcRA/TTowL7ZJ7qihlX1+wzYjv+
4e36L3YU8EK6JOIE0CxCgv+6NIQ9GhNVaFNfWR/yuhuA5B2p4awfQgcoKOHQSmIRihxYNuU6vFsH
ZuWqpFNXDQMhF/+g3/057ooPkGKxSWh8jmQ6kvJPd6mb9VGvYin2My18qfLklvJ5t7a+s5Gg2Gbe
BaviDLPT4yq9ys3sLRDrJ8XU/uG5+ReLu2Kht5axSKhIIn+Wnvcg7AIdOJXfRVOF8oZPVW+LSVs5
KFsIeLTkj4aj2rBoHxjeSjdEct6u/Q191Y+hp3BaOAVwFcwHEYugrEazRycscCBP/IMS1/qbTN5S
RdYcFPJr/Kz6sw6XAltlDD5G/pQmgSswRUdZ4YpDmzgm6BbWWY71S6YbnsbLdijEQyRDYDBEtfFk
LkiD+gak7ej1MSm16CcMR167UXGesfSqsUufFTxdizCv7K1Hu2Uk6YljzuGxKAW7Gqx2N6bTNZ8T
AqYXVLFy3oS0OFTXEjTr0eIsJIt3cnMvYMT0vnviIUwVao3Fl8GR0+mzvGGksZY9VVqX+hmxTMAz
42jDx8LpUFZe9Vze6Ll10qN5OWIPhFHD3EJQAJmqlb5PGj428CMKR5akBfAyePqqzVwiwWiuWuLz
nCHWFRR/7Tl+S0ULemqmJTwQ6fUlskeA47oddBZkInzurQhtVKjks5srws4StduiD7/gyvVbXfG/
kUFla9LQLieAMHoTOfpSE3NYVXfZXKyoaVarNerLb+L4E9pT+Vv18T+yRv1rP9P/gzHq/+ax+v/R
GqUwefrTOrfatP5ijTp9jr/4b3nVRnHz+Rdr1G+X/N0aZYi/sj+beDko4bT/+GX8bLv/8x+CIf+q
aSaenfWTrxt/8UVpv6JZlTTU7lTflJsI/P/wRcm/6qtDhQLLINNcFpX/iS9K+9vn2TC4Jh1t/Vrx
iz9nPaqCPjE0N0j0Cdsts8+jkkcexA7hWt9kvoGcXN7Uxj6QvbJ2+4fuTf0AWvIISZdG1EyHed5M
i2MIT111gBbHCFQqtjR4tSa2caNTjAsuyVfRFWl5Xeyq4A5mhitvijes+YriSWRHBG50lX7UB8s1
dpZLTMSfXpN/YdT4e+G+PkY8rhY5kljNfnaQNIEMrQxLpQ9w/ZFZ2l3UL9vaVG6TUf3om/6LOHU+
uGn8osXS3b+/cdVat5G/nKW4dZVXyiDJ0hA5T/115yuhNNEiVBbfvFrjQfwq75ozUcria7fJv6IA
ybeN4fVevSsDVz1AqEvvhY15tO7pty/nuvLUi9QcpRuyYN7y07JLL2nvtqe4scdLT66PB4HgzVRZ
4Gzt3ki25KmW/vRRPkY3xNJsK/Mz1MiGIV3hMf1MR48G3wuB70DmmHhzmSNzjMWwEWTZ/Wt9za8D
yBdlx8gkNzzDchUyYStHQlxNxjr8lJv8ZtyIPyb8Dn5HAxEhH5UVhbPb3NcnynvpQGD1nqz01/LK
eT36SB54OJvpqfhatsLdEm/I4POZjaQkkryFpj/e9OfEE8ny+5z93O0RdHkxw87K/pIP9G86C4GI
sGNK375zlOwNW3BpfVDZQ+zcNa9I0XLZa64mPUiVFgZdOTt8oKCykKlss+Qy32LzDo8h/S50O5f0
M1QxOtvCsXzQtssd6qDiKR8fmL9yeuTpCG/m5+JN34ypQ8yE9pXgTz/q2DKkfRp6RULOl8/8YRx5
QtyJtBGD+T2KwWfkwIpyXFDcZZJXiBcV1k1vG5fmdTzo7+VtcO7wX9+PCnudPZQ+Jq4IEcpdvAX9
sh9P4X5Y/PBWP0AAQA4GVAsVzFu2r8mYiOzoUrrKV+KFG+YhOXZ5tNrvHeiTYRPBQyONyQmegQRW
nIbo4hzNgzq7GLYLwFNe55GRslU34LNax0o8qn6q0R/BsYI8d1yeAeFabn4OnOw1OspHBUDADnau
UDgLR3jNRnCebI2bCWg0mOeD+WSBllddlFPZZ3PJJns6ybGtnsUXGSXtXbgzGjsybCWGrOyMkmM9
0NwGR09AmmHcILSVffQTO9hzZ/lOgql5Dd+RJQJjpv31FFzNC9pK3toVcGJAk7ay00/5edyJnZcr
N8YFY7mQeZVfvI+bonISv/azZ4uoINtiYOskR+vWelxquyQeoHKwiTs5nw47+xxOBKT0BzlBQerU
53Knn1uaB6j9enQogBT247O8vmhq64JlAGAXuJnXvek+oaVMhTwSlxa6eE65sS7aPuzt6EipRgNc
G3crVNfWPxrUNjxAfUOIzm4dAS08kbY0bpPj7AeVTzXXOOAUc6ffRXB/wZKyBhKnMIu0BD1CckDt
DFB40Ff/yK6Rx5H6JW1sVFT27E+3KR3Z7Rw52o4R8uvs+rMfXVXRYahWhE54Njo3JM3pIXhrv4R2
DztbPg7Dbn6q9pNHVpJ14URHVpiwnZudGNvTdgodZBbmWemv1mU4di8RZnHbeJnvxCfRhTCF2u5O
Ojf/ZJNl+/vr6ojWD0uuZUiSxDan/eTrkrPF1EZdrv027NzCWrYysDsTzOe/X4b/tgivN6NZMhRT
NjtZ/6kzwWFy7sVAApYpjQ/rTVjztJvD6XNpcVjNdNnEpWaL/3cGQVn+++5qSkTFm5qqk8StctD4
69qPPxQ7vNW2WCrzJ2WOA0+bigQ2Hjz1AmwZqJ7WzqyMIvoxCS20p+ZbqYzQldAfDihgdmo1P5Tr
8HJZx5hZVoJjgK4PLhD+NrPOKcS+X5tNu5GUmfgTkdBGkxiOTSNLWCZwqNlp3YKiZsnImKVazFTF
dbharGNWdWSsrwBoTBF0wrJ/lCumqbqBRmMQe8vJqLk9xVzuuhy6P+9yQwhnNG0gd8zy2mlGfw8g
Sz5aWcE8oRrcfB0JN+tw2GJKPK3j4nkdHAdMkC0myaF2Ji/J2GTaRw/6j9I72zRofzj10DnPIWh2
exGq+1Yhtsvoi2Wjp0lFfluzFWBUOmODMgzVoDOS6UCpMdzGBQ+Bl71jOSBuwmo3dSMJ+1LM4S5F
1pNcNYJLi7ZypYbOEfbdkzw2rR2X4j2AFPUYD3D90VsQ0SXLqPc0gUHd7Gt1c9GzOHXEOYeCDZmd
ke/a3je/5IdIClhTiQF3ecth9smQpUKBUei+LCq+o9zcTNBwBTmN6GqIxrFrjWOickgzCDyzU0M9
z/SFtrqgvo+An09W56kZrdOgNzJ/GGRaI52GX6mVvGlMbpVS+CC6QdgX2vKgyW+YSOBJmfmPplQD
X6vAvk+LfEa/eiRhLV9RK9pGjvXHPtYWT83ZKIKZWAidImFoqdEgC9uLrt9rS3gvVozNU+kkmpEv
zNqtNP1AmX+3VNiAVASuk149VhNKMHJbOIy1U3s3RcV9EoQPctz+SMwJtS9v4IVmFPaDp/V7dfRo
1xDFF5M1qeUK+mPYLJpIZ4ejmo9+AlQWPsBFxzSpyq4q54QLJ4niEHh8iirtGsvLURBEkq8sXmlT
3pcQILcClEJiKxovGVb+FKJ08Dd45JgEiFAdnYnB9EaYPtcYWxAgD1MlA4emeTIXmBGsNIcOtRXS
Hlp32DdsFPotAILQntkZutPAKzAHIVXEgp4FEUflVlW46cd7RKpOV2GdI0a5wvCkEi5UiORicQkx
EDZT9mll4caAN6JEGgmkZAIsmdOZta/e6hXBpOjYGZo6RVk7VVq7Zk4CgIQyazLspNn1DcjVMUZY
9KoNBBM00HsovArtk+CbZbpfBg0W8nA12/HGUqIdvXucGDFZkoxCF3J/KNHIldEPudHoB4W4gW2c
5+c50pISxrgh0+dbNw3kDzc4tszeDo3ToqClnsed1qkEXFca5uVCqneyXsw+9Hm/JSmEoag09YTj
NXcClK2tWjKq5OzfEGgXSfuwXaR9xcpHZpAJvWyQcZkOw17qWxWsEZEWFUFyEBliVNp4KEC1MZPl
iz5DpM/ihppNtjqEVJ15G3RD4RQC3tBEahsb0HzljRGhkeSgpntDx14YULR+/yg2n4ohLxhC5khP
1j/SIiv97btB/uATkRwWrdAcJDMMS2t18MJmnVx3GcvnZGXBHovdZx3KwkYmPcu7jZ1stsXzckeu
JOUiJUDlm257LC8WPO/tYDiUjMGLfKWP8JJUHg7WIw3iI54fJjiHNnV0y7VuF0a2rZO+zPd89usb
ZNbTV7OVPNIu8xvlZL7YyMHIr3oRJqql6K29UTfTEVNwcCrfiVK5hVCFXVN+5jXSn81Dex/5JNNB
qzBY588gD5n0sdLnkgvgnXmv2Lmj6jatY5zEWyu1iZ8MU0A1e8rZIaQRysRrJ13wH0LFUe3mRUJQ
bdysRj/VNSgQMW7Z2rt5a/4wd/VnPLxEi5vCdO1QSHHB4atWPO1xvJHR8tMYs5wipepxsABlJ2tr
PJYPFPLhLa6NR2NrbMUz+HdSTtnESGm4KF/Z65JskTO8L6/JYhvbmgBVFJ3w2Nib2PJ0tzt0PrHz
ZGgMB3nal+E+G1hAgZAmJ4POrrbVpcOYgt8li8Yn9FuhumJc1h4kdaeRDMenjUjJwBGPDZEdnaeJ
kPZsGo0VJh0UgkzTkLZBHSJsy5l4eJeatemAoNyLTdRftkHXNGQ/cZrCmciK5jmsvBBnwLZymTuZ
J2LADDrUO3qyzbNcbRWQx6NTzo6J2nDNMrG1s7w34x1fjgUPryUlkYkdtjlbd8dnnmPSmeZ525Gl
ofgyzwdsOdT6a3wNIYsIKhEr2rEXX0qeLarLTy1AHXBo3hma8fLQJ0bZgsKWZfxs6fsUxWjo68Xd
OOwm60UghcG2Tpq211+Eyht83hZEMvEUw1rOw3vQXz8G7J6px5Gsq/YNPmDwsws1o/lgILS12wQb
wwFFpydclsfgzPmpfWlgnRV33QMTdG47fKX0fS5uqt3wgzMZqTXqJ8FjJ/2Yv/WlIwJheBqvMTEz
ugPbHrao15W+OWJwcMor1op7gjuKzjZf+AQo7zmHtcQdJAeNn8UElzf4tQ491dVO6VWjVF1cWTro
iWdVHuilpwFF3+hX3P8995dgTJkZNmU3T7U3dbYh2g+EnDP8MeptfZUI2Q13PEyuegC7Jz1DzySa
x8SSr7lx6iWpw5NocJA8pY2j3WB5MA4BKYIu87u55JUC72rXqcsLVLhiALDtMVwg8jl6us36g/Cu
Fl58F0L9XGj9b2sKsZN1nulXLiBUj9NuuCHeqWRg7nHgDAS73jaHPt1MeyRiR/LSqGyyH7B2EyTQ
N9lNUPicbXVEmhTbxa58Z7wYcJqzI2oTYlueeV/NiwPbHUob+j/Bl1kz+vfEU/2i5WQe+bDzDfS4
z9m20x2KAQ5gozc9Yo1Kz2DhMULAkF1ZBrYQOTI5dCbWQt4iTqh7403NgbxwaXnyruGISl/Ay15R
F0ijM2lOdOFETsBg+kBapWBbD6bl9E8lFc60NR1l1zrSs7SRt/o129LMeclFvAO2tsuO8Ua5FvQV
POPmAMl4uR9zb7qtRbu+BdXhTy/dJtnBl1WPKctY6GJ2Y+H+EaGh8POTyvUOz+rWfOUxXDjpmoUf
7bHlYAmqeNTApBfP2pWlO53R480Nzp1NUW7EU3CHqwMBOae6Cngux/Lurj0LL/VBu8f33T2bFzR1
r9GuPQQ0UigTLhjALXrPrNrDPdonEzuVHeysjfUue/kjW2h3i1ZOupk25QmI5wci55nYjmMKQOIs
KGCzPPVavfeudmSFVR+UU3xND6GvyntADersQc8FEk/eQ5beVN2uEm/1i3o07stHxIcUmHHhFiTp
8a7T/OYHRwOMrodmJz0b7X45c6Q7scPQCuGMGL8zhepk2wq9iA+r4Rq470hfzpE77nnegWw/14cC
t4TqNc+S4ilodc/mCfl8I20MpKuBH4G5RZ+PED3a8FjK9CJON6W6kxNnHTnQUeg3xZG2CiLhpLzh
VCn9aOt3qgoLc053o16iBwFXnC1tzIu8te6lyAULXOp2KDJdRWntxF5DmtiO3BUFdvVNjEwVG+yp
PjXkmTCl1R2JT+XX0LjKjrdd+LR85KfvZU71wn3+SndlJIb0NQ99yiLLm2/zbblPL2G8V8B/4yJE
RTQe49eRwis7LM0eJETSkfTTU/EeWfz7eR+mh2B8WOFpofBlD/XWNDxSilh/LFQDmfWQ7of72Ys+
pCfBcjkRjMfshQ6E8iydaYCAa5DO2W7Z1BepsxPquUv4yr7EYqAob9aw6Y/DubxD+699IIPHBfUk
EtVsubroEKzAsTlhK2N9DDkKYlaTvOw6VdcQxIHupNrWYm8BACdtSAyxXpLXznBAXFKXXqbnILiH
vZNSgO4U3rGJ7GqNi3Ort4PXNZEQJbvkVe/1tXwtgxv1sYrvkltS1i3N1/zkZS08hU38NqFYJ2U0
dhvJTvfJeVEQt3rDEyDljbrFHwRphIaIL2673Rr3dSQWLmqABG76T1LnO0CdmhvWDKbs/sW8J6g9
uMcC6QUv/SfauYoq4GEg+xMDV+PyQQlPopdfDcJVbsuL6oR31U2+OACpUrv+Ujb9a0V/42ve54w3
EbY50ILRr47H4cCAhN0lu2fPiy+WM98OIgL2XbePvflV7d36yqoOTo5ILBIz61N6aO6Has8uovjm
o06bEg3KmYbSm7IRP/mPpG3HcDfRZ6bFCnMzwQbrrUlHDzLdy4N2BwhBizZRdsk/lYUq1ss/NcMu
0stiHVJpg399TVY+hcyfmNvsArbFWXxVabdk6vuwiBxOMBWEzwuES+yndqd6Zbsp+ejFHGxHpBc1
kqe0b4i6WuwaA14seiSTsekGtNUk2VaPgDuz56JwgmOjfLXNRxO5zS2PCW+yMTjBLvykhinO4Llj
yOB2EDokmJV7o/MasqdRVbwkPTWurX4GvIzFXgOqyFv/iqaB93H0MNwMP4yP8ZUk4DR0lvf6k1Oj
1bpl4wRfrb4hPsIeOTPv6SVrT+Fks2ehApO2xn45Mpu6ybfkoUoE0tnjKaXMaEhAUwm52EjEux+Q
GNSn2IMfMGMS/yHuKBHjbQM24aAea5+GH8tL7YWn7KXYJVuCGtv3njw/2poP9aFs8Zrb7BRnsJQn
0zyI2+kThMiJdyUsyvxhOUbH4sN6CM/dkdgk9R0awGNzM/AuwKTxOM2bufiSltvVZ0FAJwTSZEcS
Y9xspg/D3FaMKSyOMjZmcggvZK3FOcwbM5TRbcwi7jmV53lC/rtfOMVGGlgcxMjSYfr+BdyN44Ax
n/iauQGmzG7br7/9/vL9d9/ffV+MhDUW8jRtWZR76WCRoEVs+vrXIDEqAl5vs7DzCcuLLq1IMpw2
KfgzV3EO60xXt6prio3sGTLPV6WEADErXXITeA/Yd/B8JOcwmvhg52hO8kqKXUIkLzHgUV0jAACT
H51b0sU2g8AOskDFs4OiVl284ohDEKXRP5JZPPRyE8sJFZWA5DZAC9kaEFjTRqQZZWn0OYMoxFfW
vUipHnl13473Uk68R45FoJbpsIsWBXfHYMutiRriJNzct62Cfj8w3+RIZeMSKhcBB2Ib8gzDhvQs
2SImHSo/TXM5yDdQPyJ0PxutVuEYJWhL4hCF8qAEzabWyCiskU1A9SiJ06A6QpnjWhY5IM0Erimb
VI5r7XhQe/b1Kl1opJjjIUqyixDUhCGLUgDlUnnRVTzBC+tDAiIF0jqdTBWgOxTTvVkZB4PNKYjq
A+QZV0JISP1IhTyWwSWLg1dVSdt9R0bhUMIT0RPWv3bRNlm6IVOw2ctGuUvDA+fr264iN0cmYcOd
5Tz15jjnJDJTVECu3IWjdY1WZkWyMnwGc98aSE6r6VlPC3k3jAJzsk6/DeAx9U2zx5L5qVb4VLQB
PyvQlmQrBjAOaIAk0D1fVJPDSkDkggNVUEBg18GjDqa7JQSXXGjPef/cgqCGGtW9FP1Ce3kkviN4
qLUvSagaDDXZ4xBl7Kt1Cluisb7qwjhI7YRxU4ChIhbcB0JKvHpSvVE2oTLly5MAo8EnxDO2azH6
WlBRS+haGzPMyB8AUB3Qy6v75Vobqun3iYCvTSCcKdTxeIN+fprXG5OBU6TSjKgBkxlcGw0BqeXp
QIRQvglOnMjiGr/hixXt6VjBrZ2q+L6hDNmNTA79E3Sap6GITjp7KMxquo1D+QRAZfztsnmifYnm
LpVQs5NX5bb00xAEc+TPzHMGldpuZvGhE9XnYkr9vvZ0TJ0q5X3NrjMv1iOrcoQWNuQeGB9S0JLX
TBB6zoG4KihRlbK7FjXOJoC21Nqj9d5M5MkF76pOaYyW5mAgU5CqnAmCiuFMfQEN80xSQ8sRlAEW
Givk7vNNOfSbsOLIIEeMUJI6Nrw4y7aEn4a7u0hjqFTOnOjSiBghKeYwQzCBXBsXazYeBdjQLiJV
6mnxJa1AZICgoCoOtrNFPyjvdlrc7Ru5BzqcDBoa0ys0lgxELEtKJnJajtpsjYtdvC4nuaue8Tib
cQ2UBAbFfpDYAIzwAbvWSmHYDpxLkw4dlCSIl4ltqm3RuQrxQxAlb5oqocSWjNQzO4iBmZJulbZi
X5QtiyAu+hYAyopdW9PRi5kgskR6ylxbdoPkH2tc4oZ9dcbucInH5irVQP8HYwb01Ur4xro7a2xb
3m/jNScf0o5l/NUpMa2kJjC2QK2VjCXjZNEIffgJMHWEVZ92UXhqeXeCaGhUSlqtUXHZpf1TUuLW
DTJmMazh+Y1VPyomRzSpSF6MjiA+NQnmkwrrB+jIA7EeKIZbYNdYg8xC3JL0Gdo4EGS8KMJMJieJ
lxVzQEEsh41urSY+A3OctYSQnab7xKxpKWTWW51xci2j/Dphuo4HXivIj8SZTpA71LQ+VbQZOoDX
iN9dZeifqjJJkPSoQEiyJPEA8jNLV6d9O+zNVn6NJgrZqnsR9UMoVSfmGqjmMPKZXftpTQzu89ZF
ZEWBXxyB0dGbycOjc1eiJodhdS9aJqSwZjuMOpO2Thx3edP8IGjZmsW3MMzZTotewIcCmgazHM0m
I3tJhU2bMv1ttOiYlUTkMEug4OGIM7+86bMFlKmmsG+j2ikG+qSKIBPnRleE6G/OquZ4B7SDwiOJ
LyKydy3Tcl+pGftOJZmNpXVPSgA+NIgchCZVfkv6ZKcTVJU04qFshNJJxOxuGrqXocI9SdY65Ykc
climJsKwdikF4Y2gB2+OlHM4FCSvaoQVWCGvRk/sNNYZQA+2KRjTJgMh6qga/0Xm0/hBKm4jgzNx
EZI6baWZ4ZZWfi2nkR9VtNWacTiger+KxuS2KITSVpO29ZiRLzuOdH8H8PSsZjYuVdodg3KSFvkx
G2b8t2rao4Xaa1qxvC1afCAoTICsKV1ykxo066rrOGUcovXuflLo4AajccEXTS2ussDLq6OjRfXf
Z5ybmLWGKscqYG7bNsABVxNMhR9VUYRtXNHoUzKLnB6p2JGXexjM+F5YMdMxzXM4cM+pkUar7JVq
kY1Mwh7JtG0UdyrIHFxnGCmwBDlDorBONWq8iSoO9kbbcMAMADbFZLrukoRzx0KUgRgm8SYohuGc
TuV+SEwyKsYQUr5M3vYCCEZhrgM9jgNwTKCwBHBATYHhj1OOoK5Kd4so+Tk0VTUBBmgKkmBH+K1o
juuuvkzuiGKDyLfZSRe5dTCslY5OzIwScS6TELEQ0CHczmqX77SKnJUGg6/d5+UGMHixTUb5a0TF
146ENY0PgyBqngk2vZ4Tjg4tfkk5ipnsRsSnF/5sdvfAe+hrdg3OdNMnc4AeRKNdxpwtt1r6XTxZ
p5SnCN2mcVPpgeCC7IgThlZZFt/XM0LTutWe5Ak3o5jmL2kgXscmmreaTjRnbD0ZBDJscBxsNGVE
lGe1OZG9+rNqLnQdEsHVCL1lSFMYtqQaG17ucVNKMs7rUCOKgZ6AufasNTm7WwThEFXLfZMygWBh
11RPqvgY5+r4QHCt5oSm9AO2Q3MkvWFLH7+yI7WqN0NAKEW7KzPjXZdj0W2B74X5/JWUYbQxdSI+
Ap6hUgXWTj6PLQlUbLGKEFpvZxJn+FQb9YdR1+xsOm8JjMSE7E6t7qYbKSfgRCZyzMFLdQ3EPrwZ
eg4KKuqIklwDB4fhfZonODhNRl+WiSqoZpSdDkggEM9lhBFMTDSAxwvE4xhgGKkMWNiOhjjhSrEu
QdDCEZmXZRsXw3lYkc34OuQIS+HS4DqEe6/uv7/76b/TakyMcCiGq1NxtSxKq6GR4O0/f/n+mbna
HWMxfA2TIN9/f6kHPgEsWNgjV6NkIMkvIvDzfYsXCnEe3MjVVjmsBkvSq/B7rqbLerVfhqsRM1kt
mdPqzVxNmipuzW9P17AaOFW6TtpqGiOH8PcveGEvQo7xc1ktoO23G1RejaHfDrPvL4gIpX33Yq0m
Urg0v3+JkReo31bT1Qv2bQj7toZpqyXV0MQ7UgHoiin4VcXVuDqsFtZsNbN+T7v/VyT4D/x0S1IQ
E/yXLuBvGkE3brsm/uh+Kb9+ISe1z99jhMq/odlXivpvl/9DKaj/CuZaX1G3QMNXzcJ/qwWNXyV4
Z5YhItf7jYf+C1HUKypdMX/FV06YD7zob/w6Iorf1YL8avViUGyZumbIMpaNP0DvvyvnoNCj4gT8
/vv/fyn6/LaMi66F8P6zWgMHDMlVyDRkNIm6sj7yP1N4Z6lISY2ZRF+wZJsqL0enCvQlDDdiS5sF
UqfIepyYphtIn1ob0Wi+Z2hsi8sPmaKrFQPGMSEFSeKP4y3oKjE+d/WzpNKmjW//9DT/qzv7zTz/
s/JuvbfwrPFT8fSQ5/eTwLtE9laZZsi9ncS9tEIN2rxi3kvuQ6A+z1Z10w605unwaoYv5OKdwTCn
Wk4z55xa6N5lOrKDKvtLLnoh4yc1C45xie4LCznmWXvd/mMWiZ6OsHU2lM+2mm2iL+0oOHM1NV2C
FABYWFS369XNeu4E68/4i7QZN2pdfqx/MwA8Q+vvrjdXapY/roMsFsP1pjrkRZVyY1JErT9a/2S9
yrqStus9MKsRNx6kM6YlLdneYvUBBeK/7lTNwWa9T+sd/L7DNTsL26Fu5M56x2OuLqxnOxh1N6j4
W44ugYVYKMYCw/c137dsWUHHpCZPN22YMi8Tz+vfRLnu0QCtIy7Kryma6cZzkfVPQ36WQPaAyGx2
Z2rhndyTX0yzpm56b720Glu+mAevelvjyuU6MJKvkZh4lkgp4bK1SrrjvEVk7ZLSc1yvTk4O/dD6
qjJs1r9ARH6p+euymxn6cLNjJ37J9DDI6yEA5qy1B7XctFwiLbgCbuP7fnHjtQRC8PeHut5eyyjW
sKR1NFcXg7/+SiV3bP138jXxvQX8I9e99/0AuB6VxjLequ369KyPfb3x9THQVvDqIt2s369PYbB+
z+/akn4kh7z0QVxrO6V4VEXSI5uIwNGMLrscittcQX7JARFOgK3z/VDeJvJDQD9RjHk70PtcS0yt
g08YYFHhTkPHRBbuzyKjMDzsdQbRIqERDdmi74vD+nMiARh9BW6yvMbcxnq9LWLBGGciMNbvq5D5
HrKuXeDeXO+VTtbmHxeFZebUMEFS8g1jTnI4OGh78vytV+tVKo+Ma0vVmJak1N2LDG1zLr7eg/Vi
Y8ah6EVS2AL1wB9Wf5DFZCsZyrc8ISsI6YeqEzfHYbCrbmSSrUQ6PG/EsDlNn95NQvBghZitM6V6
TVsYxIiLrZmUqjx7HCs9cWONEt3UoJNiyp2NI8If4jgJGmKyZ0TysYe6A6yvl+ihbseuY6pumg9p
gUaS3grZ4bWTJpR+szh+FGqI9aDgyBXygRGk6DZjYNIOnCBA9yhjd8nECuda6xGgzDPIMSNPfkfw
/+8e+g97qGmuAvd/s4d+Zm/j218l9r9d5o99U/tVVNGxS5iLRMUSdWTuf6jstV8N06D3+dumuW5p
f2yb1q8mvh8NcbhKP1eRuNB/b5s4LaU1tkSTTeV/KLJXjZ/DQDBtrA4AVZRMdmnxZ/lhmvwne+ex
XLmSZdkvQhncIRyY8mpBLYLBCSwYAlo7lH99L/BlV75Kq660ntckjBEMXl4BuB8/Z++1AfYJE7bH
MeeIE9CMNGJsqbwDbF1JdE5Lr2dGvNAZuHHDtME9zDw2baujGKcZrJ/SEKVbGoKijPE1cyjPWCBr
sUKSc8U8M2OeubcV57um1/GFDhmC6nqkMQp4aaqlvvQllNE8uQ6sa3sr/gh84ga1x5y49/3hAjIS
aoSl6YK2yQ+KlODQK/9u8pbylDYY+HwXpqq/rRJEJJ4JYjCk9e+8LhEVk4a7D3iJG1qSu7Hq390Z
R2rDy0IS1w0FkxIwbHjUDvNMACwJX8EmTNTb4tjxLk+iuwCn2o48gXzX0cvZRV3SbEyE4qDyGFp7
3nOdFRdiUaG/DEwvxyghU26JDxVqO9g47W0nvGi3BCFD6/kUDLY5Klu3e47PDywsH4QBiucgpf2S
B9cIMO25JBsYad/LUMPvs1Y/qE4Yt6N1bFlG0drM7Wraj+3vBo0ZZyt6rdJ7niYs+rOb589RrL6n
SBqKW6fzm9Ok+2TXueK3AfwLnbS5EwVrYch0n5ZZz+a+IPzo04+h3qWxJVEfgPGqSzETLKU1cLAd
uZvNviwZm/t6zzX0J4dTt3EaYAVdpp+bGAqrL/js97bUb/Akiq2ZMUej4bskHN+YZvzyLFRHUAYY
USfysRvlo5cP6L1DTv/TkIy0n+qbPdmh8q7Lp2lrxyQiULIVDHlGm/1B1OXtkGLKcP2XKKJuUECt
Nn23XMiWMvswa3+J2gPO1S5qm1NgbeANPST8It+ZGWIofavrFlyKlI8Ve+viqGs0DrciIvArmavn
MdWMhCM72HQaiveEoIYQOwSlnE/zIH6UQXmtl/LKvts15UPTEoFstZzhogjJRsaHki/xR+hHJzDV
d1h4TZ2fCoc0vyX/aD1OQ6qun4eccKmAYNt8jDYEgZd63jROAi0ut4nnU9YRA/e4SWlmNNF9PLT3
M9makULznEe88pHBG7stZdBAAVbCXysJ+IDqx6R84DhPOtoRynWzKwkv7YZ6ValDPCi5x5kRzsd6
mjDZtuo4NF1IdN2EGMTOV24g4/zZqcjcLFDTtjB/Gns5pVn84otgRhyDYiGxIRQET8jiLv0UtLs6
FPeRaxEeHlk3Q6f82yV4pqM83fsdYznbJw+0efatRT/Rvd+HsFgr0SVvDsQTIs/+CLmNyrI6kW98
JJGAYTtRA/e9Hx6zhagKp98Vs0CAmgcvQ3KrCr8DixNt6hmMrS6YUtohYex9SVZrBBoX2qd9k5XM
BukIMOFG6QfGFocxMK1T89kVJB56dw69pjP9+TvForNv1rXNSilh6wjPRCS+LdNc72N7fCpTZW1l
wGh6BXEOCw0j0CeAAYTqOoTQ4MBd8hcQb7WP7VLMV8eggMGAi6FIL0gfHKSdVdq4B3ILENkvrE5j
8RS0wIRLsGd2vvT7KIcYpwZt9m5i32PpC5lyMf5AtRSlyXOdtEhdELX2OoF5qss/RRZREBLuvV8S
8VOlZ6tE6Tg9R312HBccilQytK3iUDyoVqCrXqa7cXnEqXvRFS1xx6HL2GBtCiL7Z5Yydi+l90ZY
0HMao0cZpauAQET+xYd0c8lm8tcqf4FFUsbMBRgaF3RGL9DDyv3EE3Ba3V3SQXYXOWW0GS3za8xX
LMeyd5b5LcN/xNqQgVT0goMTa31chvRRgaU4hKIe16Ec+8aqDUXFHp+aId6q8q1bF3656jttMTe7
ep1rlratj9AzLm7KhDyPMrxcus2vHpQ+ES/JqQjGQ51P3mEIpplFh3V0CVODspyQxiqiNVM6/R+p
OBA2ESjefmmtS1r01GmjfLAqzyOzEAZ3bqFyS4q2vCQFfso849dZvsqO1WTudCaqI/DoW2edzpJK
4G15K7ZTjC4kacP8qirnW8hoixapgpM/tnRCQ/+WObyHPGPJdknncqrQrv/Xs+jWp/L1fFrzJ1FI
3r/+UuppPnKh/fUsqySHAkDu96FHNGcaSWBCuxqhvr5sU5+00DcwXAboEFGqtiO31pAcF+HLfedK
oj5QpDLH/ifs6OurLwqSa9Hb1plnAzgbSVdpCeJb0KrJ7H0s+NfILwDHoSTrJKJbe3Ef4grE5RKa
2y+wElOU6iTAbQzQRw6TZW6hmTt/WeX+twD9NwUojBPxb52e599d/3v5e+/mHz/2f4tQh+aN9HH7
uY7jhY76W/PGw+rJv0MNkQIn4H/WoKTcOb4gAA8bOtZvx8U3/88aNOTR6GGE0naFjS38X1o1/1Pr
Rkj1rxZ8ilDgHBi3g4Bv0if/r80byWZTOoPXkUs9Q4hYrFuj4XnFIRrlrOumTR9zyAM6pndtiaqr
8zF4oyKnwYoDK4/alxi+wRC39jbjiHUFV9CQN8p0MO8YE81Bj5KxIDqpnxtQyYP/4ZZzdIlS+66r
Z28vFjA/QBFPwu5zkoJ9VLTvoCC6S9gDs61LF4xLOaRbocdy7xJysXXkqmpNIWi0PyKRfXZBneH8
glzpotqsSjNd6y4nc6WtN5MVtpei57jLfLKh7WxZxOVYSJuK5iFgY70LxuIlaBCzeGN/QETQn2Jo
sJZtv2HRtXZJHqabZF7+EBCD+QpVKhmrEq/OBpvG+SvAoyUV4xDP5f3IcfxlqNyf1pR9tA6u89oO
xgcyBLZAFSHzF/TUYZmYYUG5ntPDt2WabW67Evolm8Qt2Ox029vQ64O+NvSEML8QY42d0a1eiL5Q
+9alhvGYE0Zuy+oaZ+Whi6fXZehKlsgDpM/qICceGcjnREsN4eCSUtPUtX0erfg9bmhsMcB56WAf
YMV7gVS33GAyuJb0788sPVZFFIPfgJce2I3aVIRw7YzGWxG9fAGlIOug8Rm8TSYkItsOk03Ccj+G
CHIr3kQynND3FXE1MliRH27K+dl2qs2wZEc9wf8fWoa2vdbDBhTyps6gJqm53KsGDXsR5ZfC8b/D
nKMccgAt6Pqptld4eDk6lJwjTPCYQUJp49ZYf2Ly4XBkEeEZAZkqN2HGv5VzvZ5i+getl6MteTu6
EPtxP+MRGjnTm+7NtmY+FCYMmufpOGDSZ0oDM4BMTkDEeqbYEdDOMGJR3TOR1gCkolthlE86tr5O
k6j37iKnLfHhTNkEqos8n84yn3cWBqfDMvL2juWrVPNT2HX+PiP8/SbNzxxH0MKNVFZm4tZouOhS
4VyhvaY7JzrmhkwgcrYJHXyTM5caAdAHruF5LwtCU8FfaROAVASNHpM84SQcK2aCDuKwhJbZbvBq
MIJVCIAkfSC0n93Gnxzrfknz98rc1yQdXooWMbbSxR1w8hlvDoqPmcFnHnKUbOFk7ZJx+vT99yYT
NGqtb57APcyHas7uYPGh+ghOuiy4MqkudrlJ3gfmVWdnMgYZRYw7jQH+rpQEW2eyfmtVvldx7x/m
dKqOc81H4LeVd6pF90yJra/UQg29rGAvGOw+SiSsZSfGg1/qx5oU60NEWhOmXoiGqtTsewWd0cS3
t9j3GlimaI4BtIk0zw8w75xDiHR0arh4yp07AvQC3WqAMzVXC0Ia7M+AVI0Z/WDZpTuNobKpw6OD
MQiD4IfQ3mPnsJCkXfHM7AlAXyfUJn5AHQZQJqj654DjkFoo34Uai100LPWe4D3UMeTV+jVjqyxA
gzB5/DctJ2+fA70/RCiNDQP6IuZICRBivImKhANYGrIs9ghsxYg/3m0eZ4UFe66mkLzt4jMdKRdh
WvyqY9ygbty+gKgvyCxDkMQBlBChbkJWaIphq/oc0Uw1W4wTN6O1JvT+iQPMNdHE5xyQMAYD6mwU
Mk8vDYvrolcTsUrQMKjxuSgE0kqnMbuxc51tUQdvlj9xiQbCkFq9mybrd27nr7HBVies8eSUo2bg
19u7SpEGVf8OCGpvosq7SBtdZJJ+WnMJiiQpjkjM5MnvBcPkOv/semuXTvF+GlNnaytr5IIWpAE1
3ECdzO9r3dJyTCLu07nEPjcE+zydL0Wnyp2//qc5DpAIVdWRDj0z0LYID7knoDn7KD2mzN1RiaO0
+5AOQ+KYceDNvDAgxl/4EqzOwclZ8EpxKVT1zjoRek43M8X726l2uM1FeBeQiUcTP8LrUjfRfqhU
CsmQ3HX4Nzjk0/h3RmLsMKyLavorTsZbZCXjBlfaCEqo3vXBgqvaKplV++mAP8M9kLJMuzNewW5W
hZC/ju9yGyOXT9m799PgD4cdqPi1HA+m8r/3je1fW9HLfUHQN1zsyL7Da0hRW/a7roTYDaaHLJUU
SObgjMB5pW4f5IJatiqsY9w1j3gJm3s1Wum1KuJD0oMvupG93oZGPc4DsLqJb16DuD2Xossfu77B
cMauYhGRgb3Pih5HvdyFTkYTSaX5vkqDX7PlnOlRRLcLRBoY1/KPkZl3XTsxUG5XfnLa9rdtj0zM
5CxNmtuzki4z6pQc2DYYLn09f7fjcNnnxlsvg2OZaPRoqF1BrOcbd923BkS1YdbfuQhhkK/x/5aW
tY65poU9hJSZu8QfgETMOKKi5JPdftxk68PN5fg8dz9GGxnumKO2CUZaD8Zu8/3QzXCx6/QpNHp1
Kd0OhM0cKM14wWny2rddsi813rvYtphPrzejwVk/NlpuuynaETwzbz2aW03umqM7zvjq4Vv4s/he
yDg8+EV4R8TJQmjgm+wttZlC2kMkqGzqjqXG5mG5ilfF7UzEDm0o4Uc/AxcBMDZV1GNTAPBhWmdl
rjqGvJ+4XsBJIpR60itR3Rme1awOROxB/Z5SLFih98PI4IVtaCSdZuWeBxPyhQHObeBi99D5OAJg
B2PYVhM2v178YWOmubncEVBq4a4d7mi3E9aL+41Ok2RM1313HM2FwWqbQ7vsRb7s3aAbNzTFPsso
/1a7obxGlIXrVgbNXJ8lNiqroUDyplZtZ3ZzJVYJjC0PleNHjNdAgkwa0xdzNcRDKM4zsnPsFlwC
BgM9JC+h29/hgU72U7jwwnhzOV6uEIoaMVXRuN8ai+7NZNWwNwPPO83BPYTJ7rYWHodwebaTZNOz
yFGboFdhYdgloRx2RXOiweG72HwTzorshZAfAcgzn/Trq7X4fKADJ1Xbb50dTvTpxKaIlb5OCSrq
ZYSUaQmf0IH8DIz77DfR+CDoZ3Y9LZiyema8hKMPoytC8HS6TIibwsG71uzNJXvjEz5q3qJch5gT
CucQk6hkZyEkAZU+NG4LITU3rKjxJnA7gs18XAhd4ITXvHV+ZVFlnvP6usy9/TzM56yPx5evP2iL
vS7zkt1Nqh9f3BmEAxvueIxi5mW+Lc0+pj96aDoYBinhUJ7PI2m3qR4ti42+xlKLBViwBqa8EW1F
6kKjiUWtbTZtL3phS4RQFkX2Ph6TdofgUL3YsVSn3IV5FWRMhSqj1cmJJICQ1nz3Zy/ciWqxdj1J
T0/UyjchSZYvtrfgScnzvQ3HEafk+k/wH7nIbWZQ6E+8RLsveczNQRDCeKyJrt/2UysPJOwtpA0N
+AsSPb8Ki9tXFNFqF+YlJLP701sSLAgTH64ECtG0P3u4rFs5g7+qbKLM4sZPcZnJc8eZH3Mtbqtz
aoB2+DN2nIl+2xBjiR8hbFY2ltna7Cw+t5trGyTBE+gm2GL++FoUKGFrp1votYo9gu/HReX3CmLZ
xjLWuZm6bAO+LT72nr9szKRfQPqQTIVd3p/hV3X5ya+IMpwGWkpmaCKMj+lbES8drh/U96XVgsuC
Y7rHtE74Uy2+TUzR3GRqD6imERgONULgqNhZzip7GuVRy0Nn4DvE3Qw2FAloeKnK9jCza51EWL3S
B58PORqxuEmO3uDjQ+EdEpQLhE/K4Y4Dx2OF6KgUMOPacCQQi80O0SPzedwNWTOofZIG7j6DxHaj
R/VSzui6p7SDOUP/9gBtct+Ri3ZupfgsWCgwm2o4IA7RnIXvXiDl3eiKhiVOdFB1SGjp6LfC2yDT
yd5TIuNIPRpgxDQazT+095uZnj9xgJqktoXg5nn8lX30vikfqUUwGnExBxBaPefFJxf1otC5b/Va
oYxWc+2g0lZl2N63BoR94n1SnNOvNKHNRz2c83D67PPGeWS5uXQtYYC5nJwNWScYUEXcXTlNzcK3
qXukcxwtxpolfsxQ5X/KBBs5iYTogNv82c7kQXrLKaA2IZYK0VXsBL8BML7YNqfJsp/ltqfTFFiI
Psmnm1O7PM6SWxeBcZo4y437Hnsu8JS0P4y+T2Zgj3UrXsy2o4rbelX2jGv6PWj4RMo893djiUMv
WN2BY3xbmZlycSyeo3q8Wl3EiIbDSjr3z2MVdRDx9K+YfddMKtjoEujJqLAJtxxQ8waNkZmZXPZJ
AhFyVB9Lg6FqBPtwQkdmdp4LVsbSwzYsymkT6NxnosMpwi4CWPkUEry6GKWtzIZrasZtPFnq1Af7
Io6dp5bahG0Q9+FEWgkRnX/A++5lbwjWS6OG2TOE/eSXUnQFdcHQogjkfMx8dzwqnjEWX7buCLwm
2uTKvtnMxRoNAksAgZPaTeHEDHqIXvMYUsSYd6fZ4L5J8ym8dHPGt5KGitJaXkYTHCLoFduVJ3KM
COKZmhCjU9xcfVHq+6l2vweSKUmayDsXue4xr+P7pShA2fT6FnEaLmyfwYVL7BZYIQVQxvj30A5S
LpT6B+XBz1zhWoN2lMBPVHPNIMk0F1v1LzGCAwKciMudvow/9Ak3sQeS2rjWm1d51mHi5sJDwnKR
yoQdvwQr4naAJbJWMO8RLJI9LggrxisOfD8/iBzqgS9IQcoUyjcj5W1vUnqt3adPs/riJlAd2+Cc
ZuBaKuknd5Uc8D27ZXsKU9aHoTXBaZiGeUtradqoiJI6aK1jLanycn0LWeM2YT86cUVGXKHiNrIU
jgzhnwYRgcsQ5NotFi7peAhfheu0Wwqs31XWfBprzk8swD66i2nZJiNV2KRRNQzZWNyUof3itT+D
DpFyZIbqiLIY6Sa9UqvhydlVdah7H5HxMCDd5JxqkP/EBjhQJYjdDjEXe5Mj9+QFwycYqBrdyAUX
6PYPsRwEOpHie51i2/HrDW1g8KIxM4InJmn+0bVVvSs6/PFNMjMswRHKFA+ekuk1zivqbBN35xmF
QotFZOnJnGIppwoTNm3CGPJrt03HSePy44BX9HgMQrwuxKYiJunFLaI88XjXLzPK++6NnevPuPAS
kPs9tg6w88yGYNpzcxOWTItqok81Y0nt69DZ6anEUW27z2WHQUu5lOTGTgRBkt+A3AKI1/NBCDpo
nUabbpvfrqQLnvrpR0QBXllVeKAc+TFqDFGew8b+mNXRBxBcTNMVTjan4DDh9QGrhnF/jpzDh2zo
dg6zXLK9Pl1RCkQOAP8HixItwLSyc8huNZrSkKPfri5jwK3D/Upu0V198Ys5OwpKoW3m9pCVhPdg
Ztx8GWaFTdJmb2nPWYaJl0RElOMqzZF21uoDX1H3Pb+vXBuHaI1VrfCRGxrrZ6JpS/XxhyAedBNS
5+Nlr7diwuwXOuZBVcC6RiwkAC1YoaXP4SDODC551K8Z7azdKsSsZo/pGQjXDcTpZuv0NtJhy9rF
BaFzCUdmadOKWcj2rHwdbso1sIj+Gm20JnpZPOMyUy2/fZ3ishYzN+nEEZvZwcQLxly4BS7v89dR
ggBOHpWKMWlfdWfP+7lW4Y4xwzkxj5OkbWPVxO30oGWWFT/bI3uPsxb3vqq7g6uZLqx1P9FnXEVt
dOF45u0jze3LDNRZoey26ZybklZNqaqG9Hr4pjFb/65vJ4EC3R9PvXY/M2vkeD/ZZzfhjFxJFENB
eVLFsyW8927BmGkrjsRVC6PCl9t4bVUuIyjI2YYCYEr/OdQ5EcsT0vy4aImSc9uXJSBDATXOQ7S0
bNvJ6stFAQfLProvODjdjvVSHeIo/jkVQ3KO+uLZJXUNNFb2qH2obFgdrl2/Kmo4eO/okkAkmWm6
ME1enkon/Ta0I6+So0bRN5ceDPal9vFOLzVCs0EM5yhqyAwssdG7zfycmmCHyvdnn4XVNV4qvEPC
u/yvDBXwsl7+3QTDlasa8/+toblP0vq/zC7++oF/zC4C+z88AabFRl7BngWJ6z8FNIH7H4EgW8EN
/S/c5CqT+YeChulFqDzpoztV3Kv82N+nFw5aVTQv5PIJhS71/2d64fJAzd+lnDDPBTMSTwkHVawb
rLONvwHpo8ninEIP5VQlHDoDd0GDOCOd9OgAl7H36RALngWfwSiemhDnWxG6+Xbsg/c2pMvgcdjk
OB1HKDTGUxuT8tjxfZoeZp/Tti/q0sMjN0dn6hFzrGAaemH32AifkMQ1PFSswGoTAf9xyrWeTcKT
ye5qLXOEADRUPXxYBBTsVBUEN/1LVR+KxSTHUkictmTLiX6Qu799ev+dvPW/eUukzXvOuwK+2Bf/
wpUMh6AjhiwkB9ZS4TGWqYMb2rormnTBlGuh/l/b/n1DU8M4d3acHKXJPyzhe3AnsCkvvFLdYBwe
wopXE1/Dxh7xI4Q3EpESeh5EhXHovy8Kecv//NwFH9+/fKABIzLgaL7nw1fyXedftLlRIgsw8Gl7
iuLovWwjWpRO+VjOVOmlZpyyGHFfTd8qBCWbpUEi2Kp2Orld8K3OrAmfXEy7Ly5oAE8F7oRaoqBZ
joPOd0DlxU2mOCj27Ahl+zk2DbndEr8GUa2ANCgaeq8gQgvJapkZ3NfmEY8urUSr+01oas/EWF9a
AhZgb8zMluNvLjCqfCLeJJmDdznGr6rRLk1BcbINDQEs4QKnwMUPHuKE9kXfDANY4PzVXIsxMkdr
lKfSomOcBtj9rX43rpmnTjhv8xQSqHE/uwRUYeKPPxcSvdoAiAM/t5mSe8wx3a4H8obzgqgWX/+S
SYL1G6VygFmNCRaupUSWx8L1v7UTjQ3RtwMcB5SM1huzKHRB0vqphxyPjdLePcP2o5Jq2dgj/hwd
Jeh2B/uKPx3SYYJ0hCEi6mb/pZLY07oZV5DmQYA/tZt0cB/xqfyMcf7dyAkMSIbZOlzEj3x5mUe8
WPns/giSk8CrexO1+iH1gFDajQtplBI2L+miwEZjH/9uSLgL6Y1Del+FpCTTrnLk29Y1mPYTB022
kQdVVT8M0XMb36OuMqStD2P33ngoteoJDUG7tsHaGlYTsRK6S4hmM2bDIaMCIws+My0Ch7jRod3Q
InIiwa7TDo+5RW8/gPyMzXr1E6PswNA2zudS6c8Ig72XsNNpAywzrX4QbTTzkJPaRvZY7U1tHuMA
pO3SLN/L8bVDIrCBIf3WLO5Hp/tPVbS7zB3eVTAHN6OufvWY3mTSNcSPpvddTh8U4Pc3vyVTDXCQ
CxBEqwXPumV2cUB94kaXxpAZMmNSVcyK5lretpQRzM/kIV2gKuUdyqpGxJAtBeCz1bFe1whZqXdP
dtLuTQIWQsN4H4dDIvU1oVbRFoTueTr1efdTyUcnHM9MWF97Qd8htucfFBq4vDlMO9nOQOaoA3yw
NWgx4hm504AQBYv6SDADbq1kOHmcP8GzJ4iG3W9Brl6KPD27lrlmTWLvkjkDGZkhva9cfzOUCwPT
+inz+x+17L8nxUjnudh73Ek3VTJ86ODoVLgFauVPKHqPvRBA8sJIoGzOtiqMWFj9F1NHwP2Lzz4I
/kQ8l64gY9Z1flg9akGpWdAV3KZ+Dh/S0XvP+DxFltznUXrJ2+ygu/aV+cC5HeMH5Xk/I48XULk/
3GXqDopwnaiKnoKsuc1WqxcON9Re3lMBtly7AAeEDIHKYoUjs2Y8lLH4TbsdYWACVmB0i9eBFip9
OU4HPkBAz6YHLE2N1ZrIy7S3VzxL/cQkbi/ynMfQNNFXAPgNEbr3deVvqTJRqY20noIHglQfM39t
yls4O2GaNqijFtJ9dqoYWa7DXT31d8z5OOnGtYsnWZ76aDhlq6K8iD6lV16Z7T7TZmUmuMyvDbEP
WwzbzJIn++Gv30ts/Cqu2tMdYMCC8Twnk5H7e+khc3XcSl2ZnqKCKOHM3okF/K8bfx9bBvVmnH8z
rsCGSTbgjQWkTYuHqBGP6zeyUL3n2J/8GWKOjp5iv6DdRwmcRvD6guAjmJ1rHFyi/KT6MIY6Ob6b
02IvmOjEKp6LDnVh5h0xONTkA0NfC+CI3fiHWpLto1C80fD01lz75CWaPHHEUn+SkiUz0T5NRhHv
hTvd22F3qrT45ng7N+uKba7ImFX1NwJaLnnqveuCJYyGL6fWHzaYyi1N4SveRjqXIXKygdNPljBV
rXrQJgNIjEGrF2bSKw8v2UyLIeYTz81Gsb3Rb0WU3zhvTpocOWVBXKrktHdc575ourcomR98BT8u
rtSbwMed5T1sIwX0anB+OUgwal0VNxVfdFHKSKMcCXjiW0vYPjVueK1CWmckNpER7XxI/DNEMldM
BMkMCyFdWMjjMOijwFsI/PBzRHb0W/7MzvDop+sYrfz0bRwwc5dNhIX413CCrRDTBN/XDlmKcvHu
Y4RSoApKLILDy2xBDY1t9LXgGshh4DXn4mfZwlZzIoKOse7Bh/K+5ww0t1kkfzRW9K1bexXREMIw
qqv9jN3AcX0s2vZtqVImgtArb8ZuIbyLwj8MFxfwcH6AP/qceTNUfvWOCzO8Gcow2X5kTfpjKYl/
9T3nh0chkulk39G4QwwxM55NdbXLO5hmgQRShVazbcAnmIAXiIiVA8pqiJ3yY5Lq7sHFmJ3YYJ1V
Gk1YZhx9n0jUi0EZNrd+ldoX3ce/TGC/tDNMKV7DjIqQgVHfg7GD/TPYRA14TH4nv/6dgsuE7lzD
OUE4ycj2ENOU1TGAk1KjIQ28Fx2nmCCjk5oL8qdK9WC7Ex+2O/0yqYNqUS4HucjXpOurg2vh8BGy
3QxKvUwQWWiCnaUe75houfhhiF52MJvwbFm3IqN/FL5vDh6XxO3eK7JbkvO+mQATSV2XRObI66Rd
4ma8rdK5/r6+dTrKcK3zeUye9x63wy9DODeXkv0+qenGsyrQd676hpf7uVRYfQctdj20NNXJZq/A
GWu3+DVWdCwbqm2desxeUNqEhfUwDeOHy4a4Ma4DYbR6xXGKJHDNJm3b+i0Aezw5BWO89jQs/pMl
p/usIeQpzV8oP8/WMMMQSBETuxCKI7P2tm96fgrdtff69erYHjcuM6KyWAowd+3F8d29zIGjZ/7v
HtkkLnr1hgT8ceQV+i4yUfCiQXTnL+29FXY8cXfaJgWtsQKbSRek+zkMi4dh/DRj2axeIaRA/WG1
FDB1nhBl9tNJl4s66RmDyjjRoK79+sxSLxaJvQfPtl6+m1YNZwYhx9ly541TLPKGxjF8uYmBAH7A
M51DhOTQT4+WT+UTdvW+YUa1D0y6c5tSX+pweigUsHKrziBqVLLfEm18RrcLLopgeW8Ym2vuFi8C
7MY+k5xgctf5SW4bKMRyxtJipoNJ0Z1YA7WClULhcIOXLCf4rzLY6DX9SdTOzwJsYwVyK/Kyw1DH
3P5iOlGXDMewCn+ncRftKrPOpzLeeDTh6XWRRm7zfoVWNQikST27Q8NuP1XVzEYYp49tmVsHLNEM
ZSqse2OJxLwRCLn7E6oq+i10bvqoc7ZNALpmRpaBMw1NeYHhvFXWpXBpwpBbSjshdsGcR+WtKtvn
BB8+jfJCb8ckuQyFtA69x+1htbBUfEMrsIhWmQHcGoQ1tHi2NdHytE265jyuf9gB1ol//vXrK7H4
l84n4Ofrm5OVMzupqnb79c2/fsB5KDozUxnZf3+Ir+8tthn3DNAf2sFtSEe1w+3ylbLkHJLY+Cdr
UAQljmnSnnHMZ0hQ4oVamQvm6w+5PqGvB/r6azPLhyrDpNX2aUWHsiOt6OtLkus5X0QN/u3g++x5
5blKHOQD3gQhKZPWqZECTAM8BUep9pBCAzipLnQxToXxme3jWdHLHLIlenE9IgK/Hn59mK+vvn5F
jC4ReuT6jwV6eihPAp5BxMIUW3lbHhe/h5FQQiSa2+ma9jHgcjWhBAQphTyoOoWdbV+iEKFSkQTm
LmMAxlrvIeKzeughrrlwyST3Hd6pezJjoWat4VstKgFGtC25lALCZEIWMpp0OrBNDCBERbAAZzaF
OdLyScVYGrpsSPZUMFRzRQu0lfStrbuKwIXleo+eFOkZKyLcJLfFYahGVPQlTi067jdljaYRpXNL
3T5Vmz7P7HsazDt/rD+oR/Bdx6TPpEn3phkxUiVWu5bs9EWU7a2t6U5aTL0EAX67hJHw3hINoh7B
7+/hsVyn0ftOf+Gn6Ux+Kkuq1L6LzoMFUIIRNA4eMNVW4z4lIgOlgW3A80x6RR1PFGbDVqFLAFt9
4oFDZUMKMph5BTOaS7uus0zlEE7E3WPpumi8Rad2YuqeXSHn28lwmLJLVOx6qOBh0upI/C6+F3PK
WR19FWd894Twka5dSEcy5pah1Kg+R301uRWea9Jbt71VVhdsAeSdt3H/GuM6uUmskOry/7B3XtuN
Yuu+f5XzAvQgh1uhgJAs2XL2DcOucpFz5unPD1zdquW91j5n3+8ODJIQRjCZ8/snQ6ChCDqCtQz/
jkI6gsQ4wt8w7PyHfsp+KSXtd4/5tzRUDcFynuKOXf9axumwM3pjuuEWIWRdbjIG47MnqTybpBnm
AYMR44AtmKVFl7EpKJ4k2QtVGIZ7hTWewV5v4ziC1UNupQbOvi9y9SMZjOAQewhzB70u10UTRqfG
a8IT8TvAZD5OpK2su+NUjg+CLkhrxCO0lol8IU3FfPCFOtvjOQIhA/s8RvX67YDVNjatBTZQHeJD
8gtM+VjMk05Ub8deI+/akmLMqBv5MTT0Wyx1UidsB5K1heIWm6tTH0mJYypNffCH/jExEnzXrLU3
Tcatuc6yNrpUEph+mOhOAFYWMDS5jHM2T1RpqAYK9SXUqzmQFb0khDFzHxBKB5/RlzeZxVtVLF88
eiOwTkV8NLXI2iddvlHTqjgVJW7Aauqre2r1NpLHW6TISJpraCsErzdOUss4sj1INYWHSdVv9Dzw
z+R4Iu1NYOYNne+GapZtg9T72XRxcZEGCLxZZ+ywwoKpImlcMGl67SoMkcJmh1g631PsPyidmB80
7twKdzhBVB7TkFjWQFP2Rj/UWyPInr1Jii9G1q4lr6rhRjAEFVNcMwxuiG7CnKlN/YNPVcYAX4sh
q2Ref9IG6iWmPtyFo2Rtc23CKEqNNdJZGMdLWoHXYA2IJwuBcPBUjOXMcdNWeG74bfsZJU1wbgfz
1UuVp86iJzNM1a7oxwo6n4E2wE9dyc/X0DuVPa5J26ILWph1E50j1ZOpQ4RvSph3YJr+RoAjVKWZ
fwfP5eTBdCMVowG5QkobwBNUMiQDJpCBpKR4rE5Pk5jgBBql2S6MsHUxydoIILRSUCB3cgSv6+P2
AIUsq+60ML0N6dJgMmhiOaiPNdZ6rVJgfDdnYgnjmf50tM2rzNx7Ai5XrXUWxYLaP8QuSFDjycP8
xK0SFWgjxQombCz9pOk9rUyVjTtR9OBo6tmjJvQ4hUjiTfVcwinGtaldx1Q5br0Ak+SBDmMqahfR
x9hl8hMVyz5svRAZE4NL1262Um/1Pl6D7MubQcPXox7Mn36ajrupb8vDkExrQ5u2MvSRNbXSLTYa
lNZ09RF7l8bpNCSGLRW4IYksrHkBWEG2jlX8WMnRjdF5eDw2vecigzOb4pDmRelOSX2Q81q8o2a5
MmtuzlUx9lgaWqVlucY8WebC8FiUvJKFUiABtZpnh+rIENjj7RgIrt/hIjB2qRNZBb6qIrUkATBG
wxcxm2XWLWUboRBcgI9f5EqOm1rEeDyiXrySRMznw3gEN0JCqbhfs8SlEVmtlokLhGnCYPHOcpIo
a4JFG/ofPGttE237IYYeazGAh5uLKlnDXj7AtS8wIKsxwoB1Oq9aJmNtPUHtTbZxk/eLG87kAtp3
v2fjvAz3YkfGQKqJ7jhPljlZG+BudzMetCw3Y0LGWoSha5yYmatWDf6n81zGOJwevhrnLjlOCuOd
jIhANrShbyLgQs5WzR2XUkdyKkcYlIvw5b/WETVA1+W6WefdvwGafqOZ120ttsgo+eezywGWybd1
10VRjNJkBVkGQZzPGPT6kdKgP+vDhvt+QDQKfGTZ8WtWQmNI9c1PoR5zxn9suS6bAog6j1OCNe2/
/gXLPtcTWhYtE1+lgUzKr780KD0dtu4A3f2fL/j2iX93lOsu0sCTi2vWtph7izSEeH3Bodl4eagQ
XKmTuFznAaZd8+ZSNbnsAMQMYKtL6BviXs9xaVkmhhe2LsXTOXt7XmnOk6EG2IQKlOP6NTJ409O0
W+tdy1t0FO6TzHzQrTS35fkO4Ln6YVHygUUBrwsiqpS7wBps8CsG+F6FwM6UE5DByZ1DqHYC2V4j
EgkozQPAAiWAIncjVXwbsmlfdf3PIM37rUy+nO/dtHLhZqmRrOhY8IIcNZkmA+CWu2gVJvTTte4R
hUK4quLiPgyNX0FenDGOXPuKdZtL/ruex/lK6uITldhfFZFVXXhbwkgl6iM01lC39gy7X1CCgWpr
pi2lyoc+OzFQ8MGnvBLeZ19HfcKbOpoKRyiHH3EKD3jCGHAdCK2KUbTJtzfjjZILvzydDrAl3We9
+hjF/UNQjsWmlc3bBUEgfJwKb9L/UPAI9nNGRrpcPFfqp0liLS7t3TkVO0fGl0mcJQwV/npB0Hyq
s0JNGQ6Qpw+p4O9kyX/DMAElI3AFrGq0PgeISihOtIBv69cN/b+IsG2M3vBi8jNCCLMDPmTQdfD8
KLFZ0NSzrLXA6uREUExPyqdu1C5aXgOrq/CHQ+FnjY58bdXhWS6He2jZj4grEampiHErKz82Ve0U
AiGd9N3i2IvdovF8J7XGS+Hr3anzfhn5SLeohAOHLyOBFjXGJ7pyU/owZ0IdU1gaNfIEYEZX6hSs
eonRgJU8DhCRUAUAxh8qOlvEVOBfbFGHsMpJwXgUHqwa0f33hfLSlI9jPPa/ZIamAGmxqbyNQr8t
B+KtW+9Uar1jddZNkyE0aIh5C2XiRaIHPB5F9LnWPV5qZHqXmmpnTXdTmpqjh+Paat6I9cA7txd+
9FZ5jDsJqr+vPhXRUyFHz4MXYO/hYfxkFtFBaDGFIOc4ovcaXkxZRmypFx+5goLaqhGi05DsFMJb
7bFVIN+VZKJw9/SrXi4xgvWsce0BJs2Ql90WgBCpgieKWmiDo0CSj00TI9ucjrw/D2T0nHy2ksQV
tLxIwQnoqh0lIUspEDIgB+j62MxxAYserqYFNwEbCsk1Ae3HC4E1ol1M5k+jTc6qQbKCPHhki5Up
N6N3J1dwqNIMV15Kig+mgg7U0LzHMDfIGKmfGJTtGUvoUKf57VQR8yhf1W5DhT+4IAGbJ3065EHy
CcMwDuL7PLF+mT3M2w4JPoZ2mApM+DF7lvxWk460UuthPcUFMgMqqrackPBl6KhesRhcG9Tv5ec8
QZecpwaFoAQLDa3WySOd02FpUmInLhLYCYwl1dbELqc89AbXzfJjLHXEPaYbNoWiAlpvZBekeayH
7C3hJbeV52etIFdzJbuFJp3m/70ILntC15UCp7KJG96vglY9cMPT0ujQP61qzi6Gw1HllOxg5lCc
nng5zt7KajWna2Aaghsb7mUBTPAUJlrY48/STDoiN9k/kZVNUYfyLz0E/zjzp3ULu88RCT4UTTdI
+oxC8WtNuQfWOlLlyYTHJw7YeuYx/I+p7jeVGb+QSzNtlLTSCGUo773EICtCTc5xTbCfJ7ykA07X
U89zpRsU7PQ3OcfGp5wvpBR14F9aemK0Aqrl3Xfq+FZr1g/iUCny1dIbop5qkDce3ovRNHw24JBV
HF9CK98YfWbanu4/zoA0aBf+s03Q7EzUolVfhhs9hdphxEgU+tIcbM+jSy/FE4Y2WkowRg/1C43G
Gi4aZs8LfbwxwrWJ6U9ZKRqVPGOXlB4j5tnFZVB0vhBiTq2Jtw2hiJtOL3/IZVDvIhmpdSnua4C0
KkHF5ssqmJ/6qzMZDZfaQeuE8zAX7Jv5iczafZbkcLZaoiAyD9GuJfyQg+gYJ/mPaq6ny10UgX7A
Qbox8WnUOgxpCgVXHUN3LChIezwAf5Q8QRVlZ0GSnjoIgatmDF+94dcgjAiIMwXHourUS8C7AqVv
4gkmkdKpqP+KKRlsiwLogIqMjdmnE2hT5jByInCOwQy2hSbhHRPGrluVGuyqDbXXUAI1juIfSiIn
Gy2ZqAhGhQHfsb+bKvNHTBtaCNqjEUuHdOJpkCX5LKTdsGkl9b2p55iBNqlsOJ+nHnr5OhNIv/My
/QydGhpcVmNPMTQEVc/jJB3SEV2EqFx+CvUBYA0DSKtC712O3BCeiC7PEi4mj+UqLcjqaBAT5chY
doNixetGcBLhs0pm/yQfZKfVYE3jDsIzMJQEFZyT3JrW49TLKww3FaWQb9q2JKavMDZxexLFrCT1
dtxkSntjEWSO9ymdJKx9YFclvrMA/v+rK/5/sHKAOGTM2P4zK+exeQ/+ZOX8/sBvVg7DkL8Q7Zpz
MKsEy2NWB/+2tZEk9S88QGRLk3C+4SZAvvw3K0f+i0RrXTd1XFqIaVbh8vytKTb+EvlHEZFvkiE7
+8v9DzTFsmZ+I6GIhNrhAqcQbKvgsEaM7b/yctDdhkE+muMNxiQE08Q+NsNokAv3j1morMBbXdiW
7tfs9x3QPYL3G+22r+OJwo0x3QLxQaSx8maXGQzf9d566jBi3ra5OmP44Q4lwm1gSL1DY3JEH9i7
EEjNDYWMX7Pw8DYbAcylcQx3NWlVjLMFOAxzb4dxkkETDgYTGbwdGOS6fRC9BsL0QuXOAD/tQ6dQ
CTSN+2FHLFm5TZF8w2WUappKnaFyi/9FHfYaubfznwqOlOXnZZYuuDndL7NqOiXdwSSAb437Zk03
odB/fyBkwPz7UvxxmOVTf1ylZa9lJam9u5CgrV0bBR25AZOXu1LMOOVlmfVanLZUNXjg3UJd6p9J
7Mu5CxOXYcq/Waf2DVX0ZUuiEjL9NasKHV2F5ZPLpuXj18Vl3fVrsuWDy/J/mf3vv3050PW4jES0
/RhWw/6Psvw/Zf1l3XXDUqe/Li5zvlZAU1hmFyTg2+ZraT9IEhg3uOLCB/sbNrjuTD4l/JFl+Y8j
fq1dyviab/A9yyzCmm4qg6/y/rdzun7fcqxvX7UsBvNNIQDrrK+fLXAWYsA1Dx0Dz5SpG3e8FMcR
3kO2TENy3t1ejbg7l9lkHuvTBXATvyL4fN76tWM2b7ju8nWMZe+vnebN18U/Nsd1wLe18zDya3bZ
69vhlsX/vHn5ij/O0meAQgcgBFUmKJKe5ow/xPPJLnuWvkBv0uqJC6hQiK6+lhfkYtlp2X1ZnIQg
cvvLsnZZcT3SxLgGrd585AXeWOaun8zSnmi062dModUpThIgVQXCWSmE0m2krEINfp1tPfSNUPhK
d9k+ZGAShcYABjIiHRYpRpzSGuq6F5BKx+odaj5tL2Vp7XpmW7tZWB8NQK6t0QijgyCQEUDGSZgh
DrNfs5KEX4jG1UQQg/vV79llLXXFgxr5AWxx9lkmyweX/a6LfxxyWblsXna8fm5ZB3cRFSuRldvS
n2aznTT/gLkUQAupDtNcAxMzUn50NKAolps3c2nZ5olSDzTq+dK0wxAtXImyNHyjas6HG3q3t8LB
VQ1Pd4AR59LjCVbFQ64l41peEC4rHVJX145VWmPHO/vr4ueSucvcdbKsIxMV9EqmUi/M1wPq9Dy2
KiMa9kp5ViNMDleIFxysupDaBf3gej6TRJfKbThJD2E6UGYz/Vp0PUwMYLTe1SGxoUXVNG4TzjQU
Os3rZTGFRKY2/BVy19JTnqt6ENChCYSmROJAh+mjPhdICpnOolGVFsr7dtuE0BCl9klTuncFa8FZ
NlMewqxFhlKTPmbBw16nouKhOJoYJkBdK1rRKcupdi2xrF1NIMhpmatRT0DFw6xybqPNsAo22gzC
jTXFnWRuvOvCpJCzzF5Xhp14Vvpg2g7zE7RMAo3H9bq4zEG1wIc7VU/4DWTuMolhHECpk/aWkUA9
QlkvuoJ/LkWCTYAnCHtG6wbTKK0lSkA1MeAInbOqvZWtDsrl/KMp/3o3Xtcx0hnJqVETrMTEg5Dn
yc6cn4ICloSrVVZPDOE/y8tcKbdoz0arGkFWIJUZELbiwph/YYWokiyjihYuy4HJpqEk1ibuZSrk
qkG+DoSnkrjkDAWE2Qt4uU3q4H7NNqVjtbW8h8WHKL5SXfApYE601mBjPIBBZrlxLplfk7Ldqz3E
ML2NsFuoatOt0VZA1SRjLm+IygBhUOq14W8F1IjDBguCAkc2tG2hI413dbQd72HrYWFd3w9vZrAD
7jfx+WdY/ZQ4wq882PkKlQNblOGW2PFP3NViwMdd4b8AUxXDuhJxa3rZ/FCKE3x6tXbkYA2ZGPGW
vTGIpgRm0HxY9QbMZDucTr54SzW7VH+23jsaKA4dVbaCTwFI67BunvpgjZ2eGLwTlM2gJEtcczjM
1ub+NoA3hGVX/hKM+3T6hH4QaT06Gjfst/hCdbotCjauC4goO4r9FNN01VG1vaIcoMEan1CBR6gZ
MNDaTSU5VXST60+BspvzWYKNKa/S8aBiDRPcVCLZZg5qKWQluOYTJQGncmqbdaHsUNcbRNzWNDgq
pxXeSPBfrD1hdHMN9ddQQPQic6VvX+ZwDRLVYsJSzjBVU2As9DXtcTQvWbLr22eyfAjXuS2an3q3
q1zqcfGaoRkeVVroRqNNoSlL9oTi2qbpqC1+GghyL5Q1KSAitvc7VwfJxZgXCuJ7DwMC7rbYunjU
y/ExrfddaefiKYBYBvmX66s8hMoTIpD0FnoUrA/UQ5D7ml9yYosv1ZMpuLgjE9JOxi79tbN0QxiD
kDgeprvBHGqfzwIfu3uKDgM6k7OP281jcxOuFROgBD00lCyom/tR3w/Krgj2UA+16pM4sCk5+PmN
GeN/4eQeGqejKX9EE/1ImknMB6ajaBGDgOx3Z1a7YHIr4xY0KgqJlOe5gC0NYhHFv3L/Sa1vMLCf
DvikcL2jiTi5XcTfBkT2Cw0Ug2DaMIHbdAjcGXZjHMwPiGNBcdB+8cyq2s9gguO5LmX8fV3pV17d
ZfG+mGxFnC8Y10mg7uc1LnenbDiluY+EDWHnSmnrMDng4r9hbqYBZwIz47BGmgi8Y+Qt0Q1mq5ll
91R3yYAiFXRYi8figuhfUh+sxJ1ERw3W9R7oCUXkjELmh2Ta9BVdh6MB77CGWUAOR71Swb7H1WZ4
GyBarRA5WUA1d4287wOIaN1Ra7ZjtB1A8lY+QlqUsy2SeGwlKdh8Rm+6wKlSjK53srju5UufHg19
Kz7IAm50r2J2Exrn8AVrRmXaEVQh6fTA7fTVUtyaR8HfpdIt4uyVGF6mAYoa4nie2irai7CW/WAt
qRgcrWBhg+n0/UH21+S0wHetYpd5aQS+wuhr1QjHqPpo0l2MRDSSHlrz3MwUCcq9q2m09Z8Uz61H
s7G1jXKCu0WhBf+R3KIkSA8Si95t/0rVRDd2WP+02bZIscy38xfK7BYNZ7FSdJJv1hylxuklsOG4
cc1P3MzGjXVSDukuc/IanHQLdwTBHfl1K9xZfMUGQeFMQqL/8k3XPDJwwgalOLQvmvJSwjBPNqBl
F8KXqepVDqdmTHA7cecwT1Wx45wwUsLpEZxXV1aW7T8Wz7UGYWqnWAesPnGJFre5fI+HBnxpi6ZY
6o9df9TFbfDRhqfJwgJhL8CGy3ABhIsHVSg8kbhUySsD/eVj9pzewMk5qw/CppkuARo4eA3lm6Kc
CYFrc8J1M/pwG5EkHfw2khtpOArqTeUdILamxSNmL0TEwlWykrsuWA2xnd7BzZRUR8DHs1jh/9jc
Ws+U9a0f+RNOO6ozOMQs3lOlL9S9fwcdhqqftBmeLYR4ALYYWcf4+6EDg+q9JvJTcfUJwBnzIMup
E951WBFii7omwgezFNLIgmMhPGgwJqcHHHnG8a5nUFq/WyIYAC8GGKogJ/zINrvjWOBXqK9Xan7/
gNnCOLmmSfxEQ23UbZONoe+y9t6PfvXja0eNkPEketDnFGyga25k/9yRyCayIG6VDlXwLjEvAHZJ
6cTeUR+cjpYldAtxHZbvfXGU8PWLd1whQP3KhOWD1w3MbahBc+qu1awm5qFO/jTfOctz8BKqB44e
HxjQBCjjqOlCynwglWPXX8jKpaqI8RTYC1EnGePstVJuKFY1HxLMxl1QwRFZPxDeRPaqK9vCKtoa
OEStfxD+WzyT/ANpY1Pt1Tsl3k7biEy/8RYXS+XNc5rIprpsbLjTKHz1tvgT/mb05D9E1N/uDagd
G84c12poG88DpA7PsaBOPKrkIReOf+PffFbPkLO1U0T2JS5NHs5LtsAdy4KwEWzkAhfy5GzPSW2u
6QqDz1Ww1S4/Vp9gQj/qrb7eowaWb5VT5si3GJpRlYwf1X5+YrLn6BkXP3J0qmftglcpHAZinTFj
9B50DGGKTZDcsGs/O5nv9WZNvBLC01vP2HTyYxJuTZjtSEU9G+ktomkf54S1RRcK6Xm39fsNdo1w
PZ2gsfO3eleckRNQyxfxzL4wXIIMg8zEr7bjBvb+mrAOfgmNwva2y06TC3RCzPSHtSrtyYlk8LSt
9LwngZEUQWqKx3HjOwakppPwQ3zC9qcLV/U7WacbiGd3mpPeiY8+Sbckv5D7m86xLSfMhPLHfDer
LnbhnflK6ZVt0jORaXi4TR8GZ70h0pKIzSDf54BodmDSbcNzi2uL5/cdSJlG2C+X/RknYu4zVoiP
0gN13u5efqpPBKhuu1uN6O0VBKMDCZ1rbvZta9kqF42gX+VYn7pb4l52b6iPp+N0LE8KElTbdyDh
H61gc8PjncKGhDNxHODwPjQe74zVdqKDMGb37AHxnbzD6ahtg9dmDwuifh83puu5b/X7cExPmI7k
K3NH7+Mou9kxgHmyRV5vx7awwS10hdPpKrrByn3FLuv8BtvWrWxHt80enwSyNE/Fg/ASXoZ1+x49
WKvowViJv8qnflPstVWxJkSzefWfddDytfWgIPYxaALWTFOC0tbSlrfGMy0Ztw5XGJE2MUB0EGci
8NyG97fTpTqagV3s45PgwBY+ag/FGomLne2s28wmqv1V4LPNOrjRK3t6xQEfH12kyjbEfM1fkTKt
OLlt8nJ5xU3e3vk7OiX75MDt8BQ94Jv2Kz6Zu+5Yvif0eqh8vYi/XtJTeIGq8St4zX6mjsiVoI0B
OzhQg8bJF5bHfXbfkp9tkw8qPoZ3cD6BpriteKjC1YP4ma3ZURzs8VHCcGn1YH0gHyHEcRMfyrvU
Md/Vx+p1PNEQ0kCq79Vr9EO1+xNhy8N9fIgP8iOCqNvyTn2MN6LNRd3JN0ztaU3gwuqjiG1an21t
E4NMpPfRcACW3OBlvukc4RmbB5o3FNG0cOUb1FdSUvHims8kvZOc7Mwr0S0/uVfzxyRb7acDboiP
08GnjWme83iT3/B2ij+X+755js4ByAhvF56i9XBI+b1wvUDErruwP8PcLnA+IsSNMeknco3mmW08
TEBy5KGbjFG4NMCWvLC4TFjr8s74mD6ie8GzscCH7C51WwmIiSgi1MUmj4nwId7QLsPv2A57Asp5
Wm6JAnKG/cAPMp6Gn9UrkaP1Stlyv2cPsFmUH76+Gu38SThPW2nrOzlvJAyFanIHnnrlJd6R9bkP
98OGdzGm5qBkrnCjYAMdboxL+jnStatRKvyMiRICnYCxbw238TMadt3aBnfjRdwZ5+nYjnfxDSa3
NLUDURMr8TW3AXEd7/YzvIOm2kLnAduCUk5Xmfza8G56HpYGcGkl5lBXXkRwCx/zTziqNCoiuelo
A/gPI5Cc9oPX4Ed/g0pEfWr2pPPsJYZq7825dK2PFPsVwe4vCCLNd+aq1+BFO3ZnYETOejr6SIsu
HWHSlT1Tnu+NZ/GxOsfAUESC3839gzfpo3zjFCMU1tq6/OzG44TqfwXVnJ8RJAoHZnNu2Ogi9DcQ
ANbjhkgPguDccfPROfTwGGtelJO5BmSnrcD/ZVOdaUt5Tb5N6U0/7urH5EyTl5z7G65r7Ih2uREI
YCGdWHYBQ1d0gWzpTdwn1Qqm98bc8+CreCXaxYaoWwf8Z63voJrtxFPuNM1ae/Cfq22xRkrFq4tm
7Ml3PoJ1sdF2gKueM9zpR2AnXnjRmfMeyo1EI4mV15bR2DOMBv/D+Dm9Nr2t/ZReNeJbk3W0tU7Z
c3HQ981h9r67yNGmNzZtBMOe9yDdQeow3LSPAO00z9W+t6u1cJDuyX7d0UPlyLtbfM0v9Cn6T0Q2
5Zvvdod8NzntZ0c74aQOnEEb7c82ug/vCPg7ZNv+sq1kW3qWZztqCPFr+bHjybzjmfWe5ihSAO9P
BVQu3IhP4/v4XtxWD/ElPTXHjFbQ+GGdgwfjXjpXaPH2noupzsm8Ezfk2bx+RGvhMhw6HmfFmf/V
MZ7oSZe19Sf5PbkVNDx1CLxw4EQ3OMS9iNiDk9lMF4qgxNWLGdzwphGfau9oNlv6xS6xT5twN2Oe
e8YLd9FWOtHN5K6VHy1plSCgQeG4Hx58V92D42XRVjY3k/Epgpeb/l2sj/yKU7M2HpoHiCC+q3Mf
YXX3kF+sZ07iA+MJCOFzIMhSbe3oWOmyAfyP7na1lN0IwODe6qXfk6910BgUU9apFVB/IqDsdyVK
mktUy7qvapQptdu8j+4YhVCEUudy8jJZKlHXxWXOxzUGtaii2ksVajkfU0zcNoDx2hvSPXqxYR/4
PYKyvtgrRW9LTW3spZ6+YBceauEN/WwgwcQHUtmUnRw6o5j7rslTPZ9+KPR4OMe5I4owX6nJ76rE
ZwA8Txi66KKg7/0STn41l/KWOZJqK2dS+rU8gALU0VzVl0j4mAtAsLWWWZSaIW+BnuYShgLKc1In
Q6i7EcnSZpVuJp8kmj7LLkg94OhmCgPeKQJPGpXytiKWdktmQutK86oBaS3cWQmv0jH+kBqd6gtJ
p1FAjxqHWQCqYZg75ak9xMkNzvZ0g+YzpqoFIiBG4sxhgO7deEW4G6b8JCsKDW4pnCnUOhXpujSc
nJPiY+2n5c9DR4QBmsTU1uY4icaY4ZFlth3w889DtaA1ndG6pdC71HWXOWMB6/qyPKSen+4ihfL3
Mhln/E6uKJRf1xVCGzpVgGN5NmIK00JZd5tSq9xuniyLy0QsKFx1PSOwpQ66TApBKNHTzHVR3fPu
mjaFWzqXab9qtUhQiGspQ6Z9oAtOWCS4YhsKFc+5Mjz+M4csktrnvG6ZfFtc9ls+FgsFwEaajW+S
mVPorj9jsf4UB9MGW6UBiLHeFkTeM42UH6RGll2rOhHRyN81UKSEwSpWbikpwy7KJ1gl+77FyF5u
lZm9TFV8IfwNNcjeMgd36jDhJ072znCL6xoR7V5JlTEtW6M7SEp7bomr2XaCDiFWhhVbUlXn19Cf
DNls919LywZLJF4ROidEyWWXZeXyua/lZRYSgpUZxUGZqLlqNPhfDMGFCFhrWgA2tswvq5fJQhdM
ACz5Uak3L4vXrSUOwUPZJbi3/L3HsvHrKAohxZN93aT32Z3ZkiOdlwaaKTHEI3gUtZvQAgXFjXKM
qTJgbTWokC8lnkFvUcioHfpraXjNE63C4kzdX7ctc/i7zW3QNJMZ5w8oeokN6bJpmZRIn+CkkWW7
ygtiTpadlg9RvUa8Li1yoPn7BiNhz69DXdd+LS8fWD66HDQycKL/4yz/OIll+/Xj1898Hf769V8H
HjTSA6qqu//2keWIPeEGdl9R074e5rrf9zP7Y3k5ie9fdV0utTjZyVYE8jxft+WQX7Pf/7qvP3T5
JEKGv6/xH9/0Nbvs8PUH4nvo2XpC1XZZuRzwP16T5ZsNvI5//3h/XNfr3/ntj1kO+1/O4PoV09vU
qI/AdK/1DGpkc+M/zYqmZfJt3bfFf7cLGAB1rW+HkRbQ6rr7MnfdZzlsXuqMwK77XDf/u3Xfv2Y5
xLfDfu1jKNOlAW/btvPfZy5YrB+N+a6sI7eZX+Tt/L5dtn5bNBaEk/Y5+9rRXFDVZfev2WX/nFqT
bGrt7t8dYtljmVwP8/Ut17P5j5/7dmL/8TDLftdvWo53XTfMKNj/co/+fxyBFIg//60j0D085+D/
2O9VnmBj8S8spK+P/mYhGeZfpHiLhq7rIlSHOUHrNwnJVP5SoBFh32LMoQKmBD3oNwlJ0f6SYRmh
gVGQ5BKyhcHL3yQk+EmqKWq4LPzNavqfkJAIs/zmJYMHESwpeLPQpEjxEr8FG7ShHGdVFOZOlTf+
TvI64xiW7UOqyib4zzMBzozc6rLEzQSv3ECVtGM0HroJumWrwa05G6mFx7vppSejvPMMwcM92Zpw
0ZFcJfeHNS7VhANRVaiKyulE60cUYRkK5ZCKy2w0r8CdW4UhpYFeH/K1j7N0Et1bsbgRq0x5xD3O
XKeDImylqfXWA96V2hgru0ZEqKQh+bRxs/O3ajULBKUOsayBRkXLssiRIfNui8HaGpmvHTADQqvN
uE+WpI3Eia7IB803VlVk+9wLgfngxld0YiA4YVaMx+AmHlWibkgOWvm9fqrVblvXRXKPeW8Fn1jR
nTKenFDocgwQJIwOqXYpZW/u03DUdnIwPFqBGQAhRtVRIPJlMMMDKladyJe+pgQ0DCAuQPFRhF4y
CdWT10TpCg2h5dIp+FnFiP0zpH3rLpelXR23GlzOAV2ArskbNaxf4EkeIUkETzNHM4pCFK4h2D4C
IEwdNOPQ5oZEpIqCnXjIyLwuCUHx90YoaQ8IUKGKYyGUyRQsszRIj/7gOa0n+66kEuDgbdJ8GN+n
rj6mCqClZh0UIceK0esvihhlzpSoEMKwwESptPI7iLGWnl4QG2qk09TquR/VdI9LBYyowAMvRMBx
0FqBGLQxcYMYUWLUWcOGeKTHTg+ardKOGCjCXTsmBcq0INgkbecdvRpsvJ+9B5Sg3xJZXN1NmMBm
cKePYmU84TnXENBLiXv0ROPSxzjUdZiQeGU7zoKRHgvMLsJ/rUSa0VAlDT3tyWupE8mespcr/6KO
obItExxeyiLYlOmc9at7iOXxgxzkMF6PgT4dxniipDwb3xtKfOGCrgVMLgkn6B8KwUrs2iLgQUgC
yv5dpK+ngnFbHOe9LcS+ArzwEyYz5G1DN25VdJurXHktUql4xzg3OiZeh/lwB0irijUqMLnTn9H2
O300ak5WAH/kRnI29GQEMyh87nugQHjIN2lgCLeYHOu+WByCIb2YmbwJ2+YeD2pQD94HZuAHh0Ki
nlGjPWW0pzn0M407r0AJIac+pBvfadWyOobDQFm9URWwf2kfkaezaSBX2kPdVOCabX0gOekOH+LY
may4PEw/IxyBXSMkzhmK9L0+NIBf4XiX+97PFM9c4EsRRKQF2sAHD/S5ZMgepUjnpHBW0uIJaKoy
/hVF1juCJEoH2TtIwpsxWg9lWJXYz6zTqCTFjlPqobGPpCkIFpzyXKoFILUaKgJqOTEFxUHAehwJ
il5IdyZDhEEekjMOfSfD0HHWGwCNFZMarC+KGzWSGWGZ1sYS6m5nBSTBajk966Fod5BXgg1mtRX2
pgPxnuXWUrLgofq/7J3JcuPKlmW/CGloHA5gSoKtRFF9ExNYKKSAo+/hAL6+FnQr62U+qzKrmtfg
0nTVUArS4fBzzt5r268l1q7C9+k5m1ZyF8eetU0DOruW4d1z+npmC/LutR7+qs6pN16JQSCpigqZ
+SxvTYbDxYhOPxhIC1WmkIeUUBm8tVW5tWRzN8WJd1v1QcT0CCbJnDByhkNgXIQ/PBZ1o89pIlXo
ayYoOh6cnZGSYj+DFef1IZPBY4ZKNDUjdTV8dTIDFBXbByPOs2PqgEfpRfvtQSjEQY4DvDcNtdOp
X9zDEsiwG7fGC7Fd9j4Bx73FbU2vR1og/WcCVlRs3C8qnXfLpEYyw/y/IoheWwf2am0Bo08MKQ7V
20xFS/4vKuq0iSL+7unKS7tVyVw8NuV3kffDSztYm2oSEDMDTKtYYnYCkhgs1+3k620fp+OptewC
pD0kWe2aUziOOZ0sbgLKZ2jqzd+E7SJMbTyGZxZKnr5r3lIEZbCqWwayfE9Qlu9thkIJhGNFgTm9
lB4mbsxiHvCy6JZOgg3huvyz+M15qKw+hOPxp7DiYmsjHxjadNx5M4mMVQ4BdOVQFrl1sEymYINj
AMZiuBZZTAL6eN6TJ8BFqczXep5IaXEyYgIXcgRjiv89f/pxCtSpAfJ0i1R+uvctZWz0csImaJ6H
1fuB8KvfOa3b7qZYF2zzkwAJUuC4NN5EEr/M3ZTs3DpwTjPDUMyen+4EVEs6PvFksitOztJ82PHy
6as8emjbk5zE+NjNw2bO3AfEz8l9nFgW/qCRwb5M3XCu+Ed0InkAl8EWN3NptqTihsNi7MoMAnM0
uZux9AJ4S3G9bR2yxZwsOOdWjw9CBN1uyUk1Ms2LP7rLtQdkto3rEsFKCWJ0ceNQWy7DILEzVoc6
4T7ExzXzOe7c8g6PfrM6uhZs9jhAC0mzABM0DZYydXezmnH0LQ1pgmI+BpnItovTvjm9hMDXJ9bG
WmkcqS5/z0zlpj5IT8tCpEcvF4y17sQqYYHljc0GCyLpVNX3Uqbxy1QYR6T9O+Bey7FbxBeuJHVZ
UsapucNwwur/zoVvPZfd0ayKd8vT9WOBaKdqlj/0puBDY6vGCZ0wmXK7K6il3HBO6dqENIyzNbQf
vsyaY5PHOgxqPYYAQ9KtRwjoIfCW4smy+1MWIbdJ2L/3jRvZq8WYk4ZvPQRS7tLSSN7n7JTiYTzi
xsp2tmeZe1GCVXRl3L9lo3jyk+mhKy31PhKOWboNKeLp4D7joHlhW0Lrqvo3z4q/lBi7rcyy7s5L
4NsGnGC2cV+ZR2TPVZj1A6jSRFehn7dwfE32PLNx0EGpLnqf5PzLnsl7spJShAGphXhVSIuIfbqN
OrrppXXnN2B/lMJ/08ne++0q/z2qo9/KXPTJFIV4RtBHBzbOvVvVLuJ59Nq3UZhcL1Y8EgPTxI+u
DDTqUVUcFxiQO5x7Ylt7U3Ye3OlRFON4cca2JLaODBG5MrYi9d0YDcgd2aZPeDyHw+hb1gk7m3tN
Na+HK+AuomBQR4e4ohrgIGqdlK0xv9X2/K0gdXvKq0/NREiha1p7TCjxQSsGK1liRYeWfPYzCniu
/KG/leVjVsBwaRQuMDpYz0HPIia3bPwzMVGoZfOY+JB1m8jsTvUc7QB3P/FSmZhrk/o09M6wl9FS
3Dp5G9/4TfobA6uEZe0PvCluWLUWmMwpYYqf3q/nrJFcIjuPSKOE1MnQCqKu7+8hVYD6aphZDfjQ
h7q7t/UJZDAkMIjPnHeX4GnxOmenqgVVDcdV9mqaN/kikINE3zY3/63oUTbVpcOUbl04WeunO9De
BsmtBYPPEsFVh7OTqAF5LErz3geYu3RvQrvtlzMEH5FdJ+8mmmr6UjU3uFSgssBO4ChENHH1Ovlp
F5YxMbem4SY7oi6Zx7mL+ojuSye5RPh8v+O6ulFCLR9z5zwZnvvZIft/LJ0RWuJwYT9iB0HIeMhF
cyu1n1wtliVmV90fpH53tcXI2+VUylSLqMXFar+jnveRFom8+qO4wYuEaM/4C0RL3TQ+UIXUJN3B
kBM8sY7gaVrcYj8bjHRzdKrkM0TJvRRhESfGqz+IM+c4Ql792rxWkaFon2dftZ9l4NesGcnY9NYg
5WlqY8aeuAQf2dheooY/P/U88+giaJwS8Rr5fg/UzP6riUxFMuQzYhgQxDlJVu4pE74cMkcyaQ83
ZQdr2KwRxdh28vrT2qf0QExWofpy15/5+UEt2uGsRKExFPK9nNCfam10IbGtaJgOVZovN52pXkuz
8hCZTV++iwaMOKmaPbCHbOFHr3TwzQ0HD5CFcaz/eWB/RlZRPxg9Ai2QcelZJWQ8sOLsVN6R7LKy
6dvLZIPNi+ol3fyIlX8efhTLEMA/rKrB95RYaBnge3FtEIM2t5jeKn3OYuaE+Wgj6ogJiihnYFam
18NQbpXXnCOdlmFWE4/S1Okb0XZkz/TNndF5ycFyp3KrkGzBgaenq7vhJvZAJLlKIFZ0Gxk65jCf
yTydz5qzJbZCVMt4bD77ZkIoN6SYzvKFlNCoh0k2p2HnJ9R0C412m2YndKqROYJ6aFw0aRCS/BPH
k6XxHqtx2HnqU2Zjdtt/qTGIqR/Sa+GS4dYngLMjq7sBCh7DnHAF0obzDP/skEHOO8W1UBfLiNS+
zNLj4vrp1fcQtqbocMk699DvesFlXPLXSq2TZnLfHzOdHyyA0OMQcEBWWfpoFd6hdpvvwFTmk5FG
hMLgVtjlJRIwwkTnkHABlAUGg4mlNPfQzt5L0oQ2Va/FAU/6oLkku7RTZ7TqGDqc/mlJIQUZsf+R
TtVxbkd1RKr+PuTeh0jloa8thH/qU7kB7INCvBntRWGZa3rG5lEDTdte87LBqV4HwF19FuyJYtiY
Oic3qDGcMCa9xl93NmXOm4DAJAqTm6xMGWjd5cDJoqICBmuHwjXnAzSiQ6vG8VhOgT4Ohn3oZj86
R9yzwIjixR2oAVHxpfI4NIQQMrrYx5MJ62byyD68HQstzs7Q/B7TZdhiOnw0Ok0UhVmbO+Ab2U2i
XjPt/5aTc8+1e18O2Vvk1PIcIFwF3HInsFCFHOx/nqhaJuvY1NmxQe8nOrJAnNph0GAyA/KWNzsu
7Juo4jpWrU9ZOPbRVldIHNx1+RGRrKmCaB+oIAfsFNinqDW5SkF/zIVzxFkoz60O8kOWGdcR13Pv
gp0KZgjI3uo6jcEonDtyVxiX2WOYBH4XmvPwxMbzkAwOZ5yCQ2QR2Uk4whFEOa2XaKOLayKy9mYF
bM7XGljvCSu9cR4Asty0bhydjP4LdwYz4WC1fg2DQRHY3vnT7O+TDD3vXEw9/gVeyIL0M6oe/5nK
yj2TXuCeUw5v50BhEXd5vroml0TELuJcyyhQtvNaBIN+Ekvxkcv+ag9ELA2afIPKWGVprf9sNRX5
ioGn92ZcwxtU8R9OQ7g64xjHsXIPpu2+gIp2wmA0HtEnptbwaPnwg7Iefd7oMRj08ztz6cG5Lris
ub2+mhKDpSHVBfvQV+GjwPAB0+FDPWBFFRzZmc7qlUjpiaw+Z8N0ECNjWiAvL55OVDhY87cuP7pm
Kp5s+1suwWsxJTEkPH+jR/QJ2eBkINF8+5CrazHrGfe0p0NIjqchJ2FGTdYNGROfFmj4UnFkWmzv
0INHSGPr12CFHSmPCLvMj54e4LmCNenOi7fphyEly3qzRB2wydQZQsf6HdCRIP+7R3g2u7s4o7Zp
52baxvY35pngcjfMQfDLplPmMxsbitXXh/zej29kxxQr6GbUjTbDInc2N2qGABf3q6jG0dd+IuOJ
vAp770aIpxIip22O+hD1unhn5sM5GTswbGLnAmEQMwkWs2t96QlPV96uNQCdEdalvImMmASR1B93
lWM1VzihX6lbvZh1D90WFUJTuAukG5SBOhunbW4F3s4Qsbp6XWHTp4GIMw72QFx4whi/qhzG+Khi
AirghmV9bPNpVy/5fVY2gAKr74ZaF8FmfEy80d8a+XStX8AtH/TUbAuAY4EhoEaq/L4L8m5HDLy9
Bl+Ybs5IcsmI2/FecPx8iIpWyGLfcV2vMZJnnDPfdc9ysJ3mRjBA3LqtvigDZTIxXZD15nAZZxTZ
dfnbxObbNPKpARRDrjJSwchBdijMaeUr/p5LRJzE1pKh2DE9Xr3ylHGedFH3LhfydrgvVJxZyJeo
qD8S8eWn6ou+YaDSJxiiwy5DO9tP7Xsmsw8t1xYxPG7eOauBX+YNBzdyH1TMP7gd898VWSPjhF6p
RP6MpzIExHby+ugYm+WX3zanqZqQnPfuOSqJrkjRjJMRAgbBRB4+9uZJMOq+pai6MVPjvq6iDd2e
a9ymz8lYP/mqTtYdHvgEr0InH7lG+rh+KJPxW9po5jtLvsXjdFeR1wEvadum9SMNpnNiG59JhApC
5AKES4p7DyKJYJuP+/gYmbvOagqklrRWwbfet71EvwJRyR6F4tT6tgTtn0WL73TpXgqQqUs87VJf
I+yQ4BSnP0mUNaHVzhcjcQhGbJ4WXWzHNPkaTevRW3RoBuNpycqPMUfzmQKxhq1aomXOf08Gaq9A
T19WX20iu+fy4X2gULkTNm1TygQyXwDSu7H14kjskngUYsiqAWlybd1/VI37rKkCNAm8OZt5Dqqh
G8UWScBmUcahKDwYRVDFaMqBWjYQZjuKxV1bKYNv58tXQUh3FPC1h7Vx6PNXVxJDkUYdYL70YI4N
X/KNJsxBVc5+/Ukb+F6dRPFVNQ7kpfbitJobqwn2ZdFwQHMxXwhS+uxtcRO586nS6AbTqXxlMIpl
wkJmm3Eu6036nlX+PYtTaUSscHhNIFlQo4nDZPlfbaQ/xIjAIrU4P1alj4qovDaYEQznHqAVs6TX
kn97lSHIZk0BPirweEEf34DI5I3NwH650V7ENv8Ahz4uhi8kaWTOSA/16iTQaDUtQuh24GytXAMN
N1VQlIrXzHnJMv8cuPQ/sKUR65dte+beNEOnv7UgHKfOgpfWIGem8JcP5QOqdCNnOQFNRoJHtyXQ
6i9h9ne9i9i/oas9+MPO7oc0JFbPvJCnCZwE5Vy9Sxx8NOXgG0c5PDZLIU4mHi16HEh7s3mHX5d3
ZHjsginfksEenfpAXSJcmFTl+T5fIlwXAMYBx3MwpZlTNkm9Twy2Xsu15MYhM7gdwctZakTQGU2f
caZ+lSvUI1EQbpJiSxVOxvsaDzW3Z4Pm6Q32tVwdRd2Mh9FEidhEcZgWXXIwWtpSouaqMwabOJZ0
2CxwhogfpMYEBYz/aR5oVUXVTBqrubNzwm4TsFqkvLvbzkMiLyzH3kzFwMGzwAlbpr8lGqDTRIzj
tiDexGDpr1JAk6wV8pnsxJW3E/Lnyd8sNgI9xy1o8HvnIvE5A+FzGkb3JcY60eg76Vq/y/wPgGrn
xVdMCNpu2JA3m96AM7bgnbj6lFaM5/PYBKCct3sLsPwGShBnDGiShiN2Cud5WI6ps+9sXBzpUNEu
Fz1KIpqfTTJSqccE6EboN1u3PrZjO9y512X4Y9ZInfRSoUZkfxYEfu1tY65CPY7Ps20GG8N4XGq8
MB0EI2oK1MQKFkZWButgR29AZMSbpM4mwgQbcbSnAc9Jn3Vh4GLucKLydaYL18bxcx3kLlqu5C3r
V+uqFteRTSuwSNdLZHBvNuLZUqSt2SBAkPEiQk7i3AEk4T7WXdoS7yQoW7LxEw3Pcy9xj4guZt+J
6atWdrszu+7JzxGODmRloQ4Gcw8taD71cwkvlg4QWkfuEDWN+n0Li5bMtADJnTA5izgquBdlt3ct
TmtzDHCVdXDbBgtMz94+Zn3JGQWSe5kGZA2yV8kF/9rYYO4EMr5L0jccjPW9QHxqtSzDvox3Q550
O7MghRr8DoTwVw64IJprD9cMPRFOIPmfoTJsIrZf4sxrTllAEeYGhXM14wXmSiFZ106F1A64Rt68
FJHX7R03yrfuTIh2qfFAFtHveoD+py2QoiOcfLpSSCpynjYbqbebETUh1bkGRtjN58kpvnSPi5vM
281iyA8hy+sCXBBm6aEZnWqTjst72WUJctfyaSJiMTAfiA9i56Gr37qa8/Av29NPEOcQc1va3NUu
DQXyxraghZo9VUWTr6aUSYZigM/UxqTXtbOJICohwa/MsUl1RwvlVpjB5BX9bEF9wh/xFNHSSSY2
bi+lgDPt/lzo6MGIvKfOia4cC2j9L8GONiYa+pRgsFVt3NmaWjNlGJbRUGAO8Tj/pKV49NI7M8fQ
gQ1FxH+L+cud24tnRjaIesZ+TlI/2snOClIO3+IAG/uuLtpfre5ZsTkwagjN0wSAFff0RN/dgIPi
Sg8MoYNQf60NHGKJ5/zSF29yYnJI+hhnLrP5XnV/gSqoUmh3OYfMHB7sSb8xXdwVMMhbG5h0MPxd
eElGd6V65W1o1jyLhozF2kuc307U7eys+MLQMMU45WaEvRYpcF6gb20T+1YbkX81yocW+9tCQhtA
I1wz8aVJul+dh72k6l455Yl9Mvh3w+RdDJmGcUvVujGt/HkceoIpovP6XK2bXcoKxws9vh4/VNBu
mVhQbBFJwL01EfoQJeVNXFwbr3wP7Plem/IRz2rYRwfY7e+27d3yTuKaDW0imv5BjHmcU9h9nB3J
34ApgmQzcTJpK3eXs0m1UMfpISyYVhdKnRosWs1WmRTIauflOenK94lGR++k4eSNt4VELKZRqYtn
XrWQq/SUmLAgmYe0U3B19XBd36/BoKFbpFd+5Z0Jp7CSD3ALfumartaSIhGXA7X2pFGgC2xL0THS
+giamXiQHJdUW3BnFPTWa6BJtOmbB5kPb43f8nJ33AHsR1v6uAzI75TLvUzbXetUe8bZH6nrdJsq
bR664KG05F0zq1Prk7Gg0KRxLN7oxn1NMKRIoInRUF6adnA2dWY8TyUJHoF+SFM6VUTjMKxRbXrI
8/R1MqYvpoqY7rp+W/fxvTMg0SVQml74eJz69kaATt90BjTHDLNaPYprY8d7kMRfgPEB5ja1T5vs
ld4zGm6rHfGp4j6A03KVd5H4RWPrJp+RopUTTWv4lGYQH4jlPcI04aAfarZHMdzHctr1rBGglJdE
WHgQ1Qm2x7OdcvA2HOLa5kPW1ccoIuQ7a+E/MXWpy3NUkzkfWWHkA1TI3eEpogncr2a+oDxMggQA
NsVbG+F9kZRP68In9eN3ldP14J5WjXcaRPlIyB+o1Pc8I+PBCO7yzN11vf/CoP1dZwTBuTgRpp7t
qjHfLI2JzJz/lisbbiq6h5lLfmOhr9tUo0Yvb5X4L6PbZhQn22wPWMeJvo6ebboPNeeXqrAJtE7u
SBT8zfj6A7jo0Up7ZuN2ATz4Tylw6zD2JDkELlIZGuyofm98Llb3NRRARm3/pVP03WlGfJW9fJ4J
zTQMGytU88oc8xexOe4Q/TLd6EEs3d+sUS9lme0zN3tg5nzSxbLNCPD10VcEZXo1x4NRNc9SAUmd
uJSD/NMmNHSRzlMZJ7vEHf7QhjkirJ6H7HdrmI9t3n0UXPVGWd8OKn23a/2he5Kf4zWcNCNisiju
F0awwONob9rtvsm4AeHIgAtzVl4aco8Bdxu/2I51T4pOSArGF38rqD21VR3Kx+LFZJImuX82VnGf
Ts/Ml76j2b9rYvuuy7NfORlDsZcecxUTzjnd+RLNiVFeFkfctE79nYAQbbPxxjWGd4eLSkKSlGCt
w4SZaWY+5F3yUZKTS+AN/TwK3AGrGBfYm2u4t2R248JJNrVHAlFS3ynSpJyRYYrZ66uz1Fdto+ol
QsooLNrP3C/9+NxF2S3S3meaS08t95TNwkSkAthI1umur1ja7J6gi0ir5vIs7PsBL3P0CNDc2BCb
iVZtKwm4lNVafbXtLkfp7F3d2cZa4SJ+CUrSLdfFEtnE18X38IX3qvYn0nNhAxiRQaukQ6gflTSt
oAtBA55RT9SAfrDjxFcx5segL58tmECjgw28cp1NXzW73qyveQ9Q2HtyUn1yZwdxAh3+2H5359I5
FBMtIG9+IgmBX6HJJXDb6zKKSzrb94HRfDqTWnPXD6pYbiOmqN2CGjjrfhVD8lgVz4FSKOg97232
f0EYPE3u9KcyaiYpln3Xd9ljhAx1etEWNsphP7bdre66dyXmD2+wdkUWvKrVtwk6OieQ8c9sJxdB
F5yxyKE2K6aYNscpp61OE4nliREfIdsVjMaYbKCLSRBK6IBeHGbrKasuqVoOUcYZiR1jJx3eJo3X
15vwiaG5wdBnlXvAojVMhSfLmHEhe9YL061LgC0VdcCZGueYiPxVjFz2eol59uXGpP0A0fwITZzl
R+PJFfeceb9nvh5Z/o50D+gXV9kUz5AEoR88TEvyRgrMkyRAPuAYwXSAdrnaVjXK5LTek/hOgxqs
gLTE3/X3ZrN8MLECq0ZdFHl1m9ZGqrP+wkJYT17hJiEhbLdTPDwGalVKslJU8mIXNoE2+HG3rbVc
SGqJV9ExdYgaDzlRVIZi/rx+01Q0b4OH5UAl33an8BMW8rmy6wfg857aYgzIq/LJR1IihiXMCsJs
uqjhVAtKeVm4kwchVHacJWQyhYIkOqKMXxFfH1IX5LTR4UaG/CFoihgtTW4OOz1CaBrMXWZckK1W
GyA2oZ7gV3njNYjwRpriFOnuOhveZY6dUwzlL4VhLd7HgSb2Gn6bhFMCLMMfriL5iNdWpq6+U+1/
0m0lgpoZKD5Tks8/m+CFEc0xjvLvSPiXSEUAToC4+2b3e4nkYwTOWg8KxjEdnAGnucUox+hycHFs
kXWRHWjhbQcylkqmaSHwyWsO8tzKNC9lNojdwl1r65WeQQA89XbaE8ozIhtgAlVuhUMHYCrsj3XL
jLvpXRYEZjL9WaPPrtLvnW2Qmg30jWNgsz2imri4s8KpO47o0Df/X/75fyP/tFFqIsf8P6Pn7r/L
spvz8XeZ/Dfx5//8wf8Uf4r/kIEtQcxRj5s+I7B/qT9NMiMDy+LL9pr9+F/Un8L+Dz4lffIkHQtC
nItk8z/Vn8F/eLDspEdP3AnkGuX4/6D+tGwT0N1/i4b0UQU5DlICW3iWJf89GjKHXL4UtTkfp7x+
0qle4GimT+TJIaDD4NphMowNwgRzk/G0Sevat0W3L1CFdWXuHoPGyx9rwCUdzrzlZwq1YK+XiYhR
dsRAGiaTsxDxcLeV1z3oABpLYfR1OCmiCHxF7tQtZYOPMRwYQDHwn0P1FzvT46RRcgcI/SKcIlGy
4NBEqMdzQRn1HQOlmerP4q7J3ei++kzbMTm1sH7pTeFr1oE6UinJncjXQPMSZ2jXZHUogKEeZk+s
+RbxW+AwS8gNlzCaANBrq2V6M3T9S6oek5S71ByMB8WFRT6k96GioT1grWLAH//VnTx0jhXt1Jpf
hwbrVlTAVTN7Yqqe5+d8YRDnrcEpxQgtrZFOt0fGw3y3ZCOMEzy6Oexo+pIWTeg1J9pcE6M9u/3k
/P+XWXsTVo7xIr0RzUpqjpthxsA05mhLR4V3VWK8JV8MQ6ufnhLRXTLnold9E7UlZquRI04ZaM6+
CyZo4fmnKQNN7QVDc8I6pXdtkCHVUjN6PIjxlRwvSSz6G0t+dqrLbh3u2Y7heBfpgfOf0g5gTV1n
WMNg25iyscNx8rL9ir0XEsK1Nzdr0uTqk+7HFBOLgLW7pno79FeETeNcTYBKEGRguq1VF1YLnTKU
C8+SVuTY6uUY1P4RC2Xmu1TTRv8nIlK8XbPFJ0LGhzVt3BVrxbkmkBsrKr8nlHxZ08np+FxR73lH
LyG5PKBvOFXiw1szzaO4vp3WlHODsXoQeNgv1wR0vficOMlERy1Q4z9OaTeSlz6vyek6a095TJZ6
RKg6c8piK9ec9U6QuD4Tvb4n5MDcGGseu70ms/trRnsmSWsv1tz2YU1w9+HAHhr11QLUZapCY77g
jGt5xd4tje8mE902m0iEb2O+FMfOY+/vlSYzPiU8vrXT4bZc8+QjjVbIlLl1y480SBFZJ9GaQE/o
CC5mQumHNZ1eM6Y/LWtifTp6v/o1w95c0+zxKsa7rkH8s/Tm+4SVbTvaqLrFRGKL13zpEgoMgqOn
QFa4ZrvoV2Ho28IsnxZlseJKTk9+LBg6gt7OKB3IvzVDa3TegzZ/6hgEhwT2LOHQtac2Iqi6zevu
QG/gUv1OFjlvxgn76Gw/zYlZHONSPwSGvzet5jgg+gq7uYgPeRI9x9r49hOKu2zSnBJodltkNXpN
9jRL1eyK3lwDksq/BfD9pUPtq5bIYb1EJp62vW/F7a3rY1L2iRHZlh371lx2N/yxzgOv8meS6jPA
YxRTbEi73OYO71XUDUFzdYLgubXa266lHJHeygAgl+Gmz16CrL3VkXkQ9cIgTy7FQwbaf/zKNB3B
ZYLENIMaUImJmK/umx3797RJB3BAy7Kk74zOQZi7pAgAb1jqPVIQ3MV2BMeBdr5PjgrDVAsZQKaJ
RBKfjsyXs9WgHpgAqmiPvLsoIu/QtYPnEo31xkI0hLTA8vbo+ZC0VIz8Vm5IY5khcQUDhKNxb1ao
k514vKsnhFWo4YyNJbyDXpJjh1Yjng/Txg7KF2YQKOOK5lAHN9nQQAih1jfZH9zgQCicfWztJUyi
VZ3nN++ur7tQ505zqErqLtOBcF1bwISHZD+MHD1oPHGKtdz2OEwZpOExCjXgOBgxKQzk7jQTT45U
z+1eF8FGp/vn3pUkDms/PuJLTQmFVDdjY2GPcorrbIsHb7T3utLzto5rECbpTAgj8GnibP3H9yV3
UFZHw8Ko+DSPPUNAz4VkTebRRNdvdmi1UDc5aW4S/sfx2jlrnaV3ywyHYsDweMlkIsPe/dOs23Uw
MIyeoRMGhffHQJRql0V0MOyC9duaNtW9IF0xI0RO6rMho5D+95corEc8GgxeI+BMrWeFUpL2CdD1
c+kJ4xiS8q1H1cbBMPUAZscWIwurpUMlSSw5ou35NMeEgspRB2MRpJfVpI5XkJ0DoigNFVE5pQhn
7D5kAvW3keVrRqQrJmU6Mk6bbBcL2LflAz0aXAQZiBAu0ZI92tXMUuhttCqt8+RQ/xCIyui+gSpk
EEhA3WoxjJACwloc1h39rGWY9y6BtrNDIljTE9hYrIGos7NL+7t+jB6alvFPYSOhCVhEa5ZkYH00
Kkev2s1qHyuSOwx7PPWmhghuW/gzJMqj3H+i5EJK7NHfdtc+y4Q8ZMEJs3dqj1txLoYt0Hk+3iI1
xGIhcWplHDxkFD9QgZxKW+1I8XsgReVUpSy5mYnmVkXJr9F03UtsYC8f4ATRd2BGSa7Qhgn/Jg6c
O5iyZPxkILUsi/ldwEDyR78H7/6PPzbptvUPdhr9hk3/grrPx7XR7mK3mCikKS6a+U9m+HEIv45h
DUlxViCYkGZ/dOCdBgmLpXHfktn/4yoaokP72vnGAePBvSU0g9NlDtOmuxrpLZtCtLW8ANVkeo34
A/syNQA/XgzBRNuQDrECmTwlOTdZbwThw16wHZgkcG+bd33EfInTxiGvo1MyngjuDcgP0ORfzd3n
RMY9hg8jkwoTqn9r1Q3HERHvB5s4atIUr9U4vmJipq81+ReKXALPHIeIL8D+DBIFc2P7FFfVWzvg
42vZ3Sj0vUNidS9B0FKHz9mXPTX+fjKca12OL0tKNGFqZdY2cHvKL8++iem1sbhXkwFElxrVhR44
rzR5iGX6sUzoJzXNlzHKfVaUU0iptnIgGeb7z+i/ke4geIrMGbwbOh5HsfpQt+whF9ScrWh7YrPB
ybMZJK7SKB0ZOJfYx03tHLmzx7t/+e917wKFAa0O/obZN5RRCKVRk5OQDeKSnuh/ffj5nJwi/c8X
WAAcOeUIfGJlC+f/6+HH090CED4Z8f6HIZmurMjEWy3BP//PxZmfRtp9RbOSSw1czsso8x0NG3hi
STWf0vqpoOgj5a41NiX9h3OHMuafhwz57D8f/XzBrbUMf/4hyPKgmkYrLjJYzdk/dIG5L0+dgKP8
8/kf4ufPRz8PP9/RDQ1MJ47Y//rUz0c/z/HPc/7r6awa7cBNPWf1KW0+l1Q652p8ihMzOEmPcNHa
yO5UXMKzL6JE4M3nG7xlNg+JTzinK4Cx/mBG/R8u6z+/Yv1bowH258Q9CxIihvN2xGHeFh728Z8P
fz75r4d/+9zPM/7b56KkC5lTtAwJear/3Y/6zAO2KaoC9i02cuKNwKUxdyXQhQcmtdjKJVlroJn4
f+G5r3k9AxBcUaH/elvTFdqQm2RBbH7e5nxafdo/X0dF+lpkxPnSmeZzJraCYydIM1yf4eebfz76
tydsMxQCkuHw7odR+q8H0yOex14ffj6XMFoLW6iim//B3nktOY5kafpV1uZ6MQbpANZsLjYYQc0g
Q6SIvIGlKmit8fT7uTO7mRVdU717v2ZVbq7gZAZJwP2cX6i3oJZK1XdMLXit4p78SVrLPyh9UiUD
oWrpIgWOsw5cGZjjHwpJ6meRcb+MI79WUZA5nyXLV5TZTroIOqSzUNe4fmxhWHP1ta7+9glCnnel
0wX3ejHxl+jk31yJuKqa0nRVxdid0gpvDfOqsTAhBHGtKuWFzAs3To3kZ+N2n9TPSBWum/ApVPIX
VTjw2ryYQ41R4Tq1SIEAS8r/zlIvQDVVTZdNe0hqkNWySl4AMwwYE0HhChB75Zvme/1B+u3JlOB2
xkfxQveq1armFf+4ouFWYnaYRtTBhrjR9Gy0R3tu0mcvdjZOE3xugibbu9oYP9RspXGbqtF0cQME
VLv9WNjVa1FaeBl6+VNhoegIMT3ZROXM4xLcmLxfcpjDgAVYstx5mMhL2w6CEVHPBq32sgS+gfgO
6TDZDj3o1TSF77K41t5J9Me6z2BmxJZHwhEugzGxiwhTbedhiLACt5wexh4DQ2OAXmmaJU9IrDzv
O5ejdWWJFOwkHm5OWJ11fIDJ5piHfhreBrOI13YFjCkKm/YhyUw0VMM53UMr/INf+KvNg37XwOkj
nR5H217XszVgwfk+w++16NpLB6oYIw4R7mYNt2HfCxDn9RvQ5UMMAIododE0sVSXAPCXmgCZFrQa
2FHAvM4J0e1H+Z2bB2nSqaq3zndz1Kgv1VRu88pWvDWNJ6kn/kmNoR0PZ1xVF6A9KH5AoJCyBouU
KTBkoZrXgmMJGOCU53yPf1fCcUZC4msB5nkjKrRCeAj5V5csbfAvk/QpVQsRZq2uSzZSRzyVzqak
j25jgXQ/HaQPquqr5RFfxyRVXdjLq29L3JpFi9MqRCH84ZT9aiqdWOewfVB2YzjCSJKklIG5FRmg
+g1AMcnDK/lCYdcxqe8/rLc9PLdaHkHJxsq+28CtKRqpGtwAy9/0hXudokbDdP5qttiS3+ZWLTKI
Bvs83Oj+4XeGd0e8SXAQrGKdz9AW9hG9C2+NDXS+V58DHhwMqM81zEt/XqmqKR9auuV8MtBYWTXS
NE4Vc49KthmRvR6ahXi77yIkKYGwoFbN/ZhU5tZj4+RI0Wj25eVe1XwpYvGuz8Y4amWOJnKbpR3c
YyDd7Av5+PVH9U8GHltjz5c8BMsTcdN4py2kKGM2keN8MqUUD3g0ClkbJF4308atZGvtbVEh9jWY
Ww6u4UPDT+OOQw7YRPUOFnVDLOV7U2+wGW1SVYUe3atXhzjjrMvKerTg/++TTCNvNXyZpX7N2M+b
qtLNTSAfkKaIyeB63hMZf1Sq1fMxScPuoNpThvkx/r9+8pDACMQL2MFp2Q2XGUg1Ev9eisPNP2QK
kg6NkK0SANBzrcFgU8od+MgD4bGO1r0s2i4F7+Dy5zbkN0xdrAZ6RyrhZ+r5kaiyT5v5Psr5bv02
S65xe0X1Wury/7bvKrxwW0HV1HW3vlvztszt7d36kpofaxASM2vd5GOgJB3UqJp8VW24vvfbNVHm
RdvFMCW27ddbv07RTDBJwgFW2Us2xDL3wx6rc4FyTopXIb/3cnZjklvY0C3ygYbpBAIvjh+VW1sK
AalOYOOYWOOobifg1JcxXCk7hjKEMWk3lnGnq6+M+uaq78mtmFz0W4FJAfdJgKyTZbcSVJcxZdzH
0BlIEaFkt5A1QA+pJEnXyedwdZVXku9HvQm9GV5GUxTwqFCQjK18i1FsC4Wucu89jwSVl+Pyyz8B
jflub4Hm20V2AylCG4Nkl8sdKNahFyPrgInxyAZLmJLwlGvg24Q487g43aYxsn2VkfiJu/wPePL1
/08s/Py/SSzgN/O3shL/O/vapn/KKFyv+JVQMEz/P300jITvuZZuCw9hCIkV/q//MFzzP21bx/TG
JCiEmwxJg19qEq7xn5btMd21PcciEIPPzK98gsOQo/uMkgSwyTf8P+UTLFeKRZTZHJbF7sd//Yd8
P4ZpoHchDHiluvfe0cZzhznPe93+ubTdH800h8docZAW7jNYuZzpv+I1dpcSu/hRFz1yDJFhPTVJ
y8bHdYdN2ZSrCV+CpzBCx6Hvc3SZHKd8aZqhfeoJpgQeWQpVYIvrrDjvOZsonKuXsK7sU+94F9c1
kgqMHhKTbaoPmElwBWIuMDZkonHBxXXloYa1ttgwnmD0BwggnW6FWw3ohEddhEd8rCFcPmIzdxtW
NTVH1YbB1RAouC6iugsTXrQLat/moH7fRrXxOXONRweAzU88fA+z0fdvczMVBNAd8ZhBANinupVv
QqeLX2x9WO5qLE6xqQFXA6urOeVmUJPFDgC0lMGHW5fqV8Wtj90mAV/H36t+LRYkyPsnzSpFADW8
mg4gVqcDqY/poJp808j0N/m/9HtmihxHWYGcU7NVcW2XBC3rO7VQ7I07MgIIVqv5yJnIq4piYndv
kftpkH0H+NU+hThbr+xZi1aAQXKC8T36rlE65Id0JuzzL9WAFPzBrrRs56PpC3qsIMspQC6dVG0Z
S9TJvbZNDnJUDXR1CVjIIZAO5B1QKfTvt3gBXBcMeDjbPlQpuDshPtFvfgDxcwIOQDpkekQ0gTvv
7FZvhhGjot7Y7cFLevujYZYrd6zqN6DaxdZFFGStpo2x/lSWtvXsJmL87fI6BC+uWbiOVC4QEQzM
uA8DB7hcm0Gc2o8i0MAiBmLYiIKtEQL+ZyHMgB9INfCNqLX7mmTi2TVKUGSywKPqAKPZPtz6+6gI
9q4ZPqkuVfTL4p/tLJXYhfHXGpEfQkYIJwD5xGGPvSyImw3HhZTUgzbx/Xo3oKbc+toYjrYVteVD
xbHt0Fq4EBhw7VWrX+wOa3s58L4daRlDfYYHC3EtUgc9wfXbzKLJcWhgl/XrSjUSE+4KiIUhpx13
CIVS6BlPIVdzH/Oi76C+Gt2hKeKnOveTH4PRPs56lH+1qpgMXuVLlnxu3WP6aJ7NCtyGmAwAj8lY
Hdw4nDZO6UMj1CtthCnSB80DyBjtMWph6Gn1bGynYY4v1yIrcGDIjP1vXXIQQLWDimDoP9wG4sGP
L8TIpujXtXJinrQBdO7MXkHDBJTUofOdGP7rwD/oWRW2yefci8h+uPXhdn30E8065f3UPeON2B91
T7teFMSJFG3JyaWUpn30+6U4pvlGNeJkiXEplf3XajS39nEmmfYQNgiFqxHgyPYxwRIcf4womB5m
NA3uGk54j94c5jq6r6ek575H4CsCZkM/NAn6Md8O4W6m9uY6r4eFfR3PW/2HlRsc8ABaaJ2tP4Mn
mp/JzMn6tRjNCqFs/CPrOjWufYvL3TENmmMpu+DFFMfOTT/fLuoiLCLfLYoRpJxdhsO5Dg2LjzEq
LgCrHxbd7Il607p2pX27TsidrFQzM9ri4s9mfpt76wetRBZb0wbAKjMo+AX91sUegtOYEDuPJif/
7oFY17Llm96J+l7r8/TkzRkTnF9PhX8/gXRSWcHa+A1ncLk+TP9H0eeXMuagzYNdKTL9/pD1dd8y
ydXzP8kL8/1DlsOxUXbt4vwUvttvO/7ix8lqjCM7VQKtbuaITZ13HzTT0Pu73K5SEhFLuankXxGG
BDoYpnMOez4oY3DKnT6Dl2rkoOqLQgNAz1RE+2WMnZORs2m0m5SITZJ8yxYngu/SbKol/JqafEOz
oZ6eqrlYq5YqxmGXiT5/vTaq+KhHS3zpSHC+Oh1UFN33+6MarPJwXBUFmhWqqYOQbwUGDG7ioQad
OdreWmbtgbxy8mnJ6ksY5ckPQ48/IzhpfCgFuj0FrMb1bHjHPMJ/pRoT/RInJL2azIr3QTsYJ1QU
qwcR6MUHo6jQqW/hQWAJDkO8N4G+jwXI1GGwn7WeAtu/4Y67VrCbp0Q2hwybu/CoWmqah0rlfVbx
0nPr2s/XabveiFNgmRYfq9dCvRGJtvG72P3guPoZFv/wLQhT445v13JZaixnez8k+ZFP5bfgcXSN
/sHIW/d+ySq2P+R5H//+S2O+k/my+SoA1nVc2/EcYXm+8c5r0E3MKS/bJvwxurpxnw3Ev4bQWJ4s
BOMTEwhkjRgTEI76Irw5X+N7jChJMuWvIJowBylQSR7DZDpYNXRBUlbBgfuJdmAvil8GVNJ7dIGC
w21A1VSfmqea7/pu174b+KvJtz52mLg+QAXIYrN4qGLbOQG003bIqRHgG+zhkms1uVlbsz/Pbv/i
W0hBNCMGG60VfgejbUiQo+Uc0X4gCId6wn5sdA9QtGxHbBEA+cnea1X1CrKXCHrFx+t0OVH1++YI
oR+zweOYiGRbm1INIsjx8k6AGeSp5X/2yu48G2XwM9aKjTHU1S5HJ2tl+KP+mJlkMccEtY52yGl2
6NreqeqU1eekIsCn5qmuORDlA760POZSN+fR4HybkPs5EvbNX5cyR7SoHKyHINHTpzCl0KsOSl7J
rqCxy/TJImz15AFj2KSxC89Q9ql5tlYjjuJhLqCaqhhhd+/7ZP5867KnIT+5gOos/uSwqAFm8yoJ
BkiS6IWrWT4JAfiZAjLx+BBkBpLKcodwG1A11deiTPLXw30DBHiC4onq2z8WVLXODJFNF631dcnG
5ij88CeIc+Nx8nrno5vhg0K+7tVYwvElmsuHPHG050rXyiPaOSGqyJHxTbg2mSPP/IQmC+YDQ5jt
xhCuPQ+X72oCZOKfleOAiXDQRrNnG696zdLIkXlgAUbjmw8caYXK3ngWqVcdefos92og24RFugkX
NA8K20L4PljCExyL6DQLs2zvnQj3nBZPZbbG0UsddJe4jOCw2SJ6MUrN3ybuQAZeDqpi0JrL3Bj6
SbVuM2or5nJ51T/XUDOIZwXXNbpEgjbMHIHgoMYWwEsDb3+tJihl7jWLgD/0yX9WCXCOeMC4RJof
aqfXPgZDBKxDt52tFXnaR90ipW0TLsdznFHRINnletpLlBYa3j7gNOWsAbrN5t/dtv58nnR1HnSk
knwEDw1fcK5l/PvXZ5LT8sn4P4MonWItzYqfKS5ql9IcyOzBqfxWAb8fiFYhi4BQTd7ANQqHY9K5
5gcPl9N9l2hH4kD4ocbWpN8HVVau1dPNSzNrT9o6gwxdlFBgu3FeLy4y0SItxqt45vfpf4U/y794
VFt4xf5+HHZ1xxKeYzgSYOdajjz6//72NSPU3DJzMQGwtINAShKRnjgdQL171d217cdRdGlrtC2m
pCu3106v9qrTtOBTg+C1hxSeFV0WncD/jC/dvbqkS8FLNCU6L/wSk3Nt59JtDsqcBbPmrPpUITIf
qFoMt0cNOHLUbcxwM6BPPo//ZnMi4w9//hcTSHBs24cj6PGY8d79i+csr33Mw4Mf2picajRePkJF
4qDuWZ/RRMPXeoS1JyzL/pzonNGHAb6hDBG8IhywW4LK/mx5VryNSyy9VDPoyx+ZJXM6nqY9uU74
cr26Kty1DdZpo9au/fKp1U923KNr+yWe0MUO8woQEH+R6k5Vr+3OJUgqR1KnroBjVXN76Mpeeyjn
YrgvyzIZzpHf4+GNYHnSO7wJu98BSoPgOA3opMWZ614LkFNjgy0CbXTUkC6sTDx7chRi1PPeRjQq
7jrvs21E7Xoyy2nnl1Xzwl3jh5rQcD+7c3XNe16WzJWqPhg3TH77BtYa8R4//doiCrJOJ27qDpiO
DyTF9HXRIiGnD+L3pj3jwZVY2kvu2uEJpm90UjVVRAQxYXCQM3k3EC9hvv/736sAz/r+4+eUb6F0
6lkuGFY5/tvv1bDCWfenRJCH9BrxiBjNXTgIhGRy/Yya8fxs+R0FlsD3UWxi9CObaiDTOnRrxHyd
FrZjsItCKbtPFsM3sGSA6GR6T4Ssg6e0iXxcrnJcjT3JXIGVNxugE53QRzs7K91kpRejtUoFAl3q
CjURXuEnnijOQV2h+gW4EFZVHUVoe2pV1VJXqFVzI8JbRr6u6ovmxlolDi7Kal4MIKAO4XVI/Qwi
qSmccVWVhaqpYvQiZz8KTjxo8lAFKXavN5az7VOkgf7+UzDMf/0YCPXZYIdtIjgWAcM/fwxmXGRp
FTvmDwB5zSoO6vScN9mzjyHm3q3C9KyKYTbScxJb6NxVXrVWfWquqjWdaz2Mhg8qRF5xG5jqsdsN
0fz5Xf88NRjvjC/vulP56maYHLtyjg63ZdS0VkssyG6Iu6rmb4U1pA9t32nXV78NtLA6UYKD5XLr
UzUQkymYoF9vV3XdXkwzqo1X4Lt1649tRGEir8k2JDzIBkiPgQWBG9wJVft9VU0IhMGE99XfLous
soYi/X4x2e60SrsXlYb5WjOBrNVRTlU1KCgm0konJ+nhm4YvFo6bR+Sm0C8c+3LtRB2aH2YZeUc1
Igi8QlOjORORW3cjAkBpAl7E16LxQ2sa6Cy04TMxt+kRQI9+52qL/pblkDeMITWOS+gVr1VmHlQ/
4YNkPXZetc2j2HgzxfNsDs1nQVxuVxkNHAV59V+sahT1cv/3X1zoif9y//AhruuecEyeIdzP/vzF
TcoSmsRg5j8I8/AJi2DCh6M3vVM6NusuaNKDasEbifR7WHCIWc4hIjRyym8jY7Kdgqy+dnWzHuv3
tunh7eLbI3IR/5g8LaF/ndNWaX6ck+CuA+a90UfuW2bak9tH0tRYRg+NPo8dH7YQvlv4T6oLHHC7
tx2ya3ZBNs+URbUIuNGJlt+rPjUv7bwezLToN6oP6aRDzg5k5zUFzivG6BxU7VaoPhFFBa68aGmq
AdfEI/Za/avrfht2gKhuNZ/je0z29t3675p/tVTd8kicxf1fTfW7zt1n/I0Oiz5pQPoL7ahqyDd/
HFLw3u/6Jznt1gegq7nzS1tuxoic365/N2+0pezkKJz7dwNliSrBnVqwDaGRe7xbQD//7FQrCoKC
W5/IYdQ7oG1RAjwQlEsOi38I27Rp11BmbaKqFB6IUTBmVuxc592uIN74FABN29y6bpepNSN7Ewcv
xLP1o8d7QX2uGz92pvMGmLD/mcI3h+lvfxVDMqwIm9SbgFjtZQqzh0Z49Rdv9pb7bG44U/U1Qokt
zqGaHYg3n9CUCnSIDHC6FunZy2RCgHbrpNsWCSp1WR2czWDZVp5bfdTaNjwD9XjLg7L+mIQpTMt6
QFJDNvs4cnd5irXPdW7em5umX9D/k6Njs9PcYx6X0nW0Hy/WJGUNdLFsKkeLX8aSIH7hZu4P3X9L
PNRNs9ogCaPFy7NXA74dElwtm9SST/R+ea5sF1eqpNG2qs9J2uUyx971AtVFeqNfF1Hd34dhsjyr
lYLQevKrMjqpGcNU8g8kqPdA0ndcCT8hLj5j0XJ/veNNzgRtOCDuNRs1wQvulKpQo7c7420g5dni
mETib12jWuR2Q7290q1PzQZZ/mv5YGvs1HM7XFDIGjs/xbNYPuGvbflEnw2HLI4RnG5dt8e/8Re7
ATXvtjl4t9ztWv4EOBuptm2M0b/ZLFhyL/BbNJEzCocrIf/DuoDMorwl/7Zls6DogjxK2+92E+7A
JlTIbyMD3NfJzwnBCX3t1C0kClUN/U9dpbl77pT691ALXkvu4h+NyNIfkIz1D63vwkTxKnQVm9K8
byAUH2BmYv3TwjBZJst/FfAH40hHuA5XpO3gIgM0uZH/uUNlqQpacYHNkT2FfvhGWP/p758vMgf6
/t9qSB1Cj82Rboj3kVPDT6FomAj/igThsCaZYPOl8DrTSGAvS0vXEQEriFysMg3Y+ioX5VNocBhT
o/komn1m5mid+K69TmtMX9NgCQ5w84ODqlXocA36QiBK9pPxxFlKVVXhzO09OHF9P4ZOQFIC8bxa
GxoIB52+GcquO0cx3lvAL7NXlFfCVe9X9l3fFJLr7Gm8rhOHx1BQEEnVDqqm+hbbTHa9G2xuXbdp
ai5KJVBKVKfWyLXieHgM57j+wCbMWbteXKxB7mofuznXkR8KWjCfNG3L+KSBiz+rlm7e19PSffQn
3br09fLEfizZ/v3HZLxPI/Od9PlCsj3Q2duCjHsXrAzQAp+qxkFtSnMkfkn7YmUIpKsicKaMBE1y
4W36hHXiXD/FegEKRhRPsZMUT02PNkTq5CsYxzhtdkEoLhBKISYA0uv7r9Cog7Nay5CrejaQZd1u
Hm+v4cR8ph47LLWe6tfiBn2cAnNnc3lC3rbn4w/8Qx84xqFMumWNdqv5nCU5EmzjMH4dO2ObZ6X9
h5eNmyIT3ldzFMC3HT98mZOlWw9GERz01O0eBqBu97ZAWOWWIlpq3qqFLt6tL27Esw+T8KhSRLNf
9KfMqP/yIgTgwd/KC1x5gVpD86b+JF+lizIjWwH8/f0VHK2+xM44rqq67J5zjJZOTdw8xqnePasu
fhTzQx1Z6YNqGgOmD4RRQhwb6tkVRztofhZpVV5GK/afJst7GflVfW5Eu6x75GX4VfXicx31p2Hw
0UTLo+zcjJiQVbJ/QJDvwZ69bFcEMzjYNINWr5XlwZ6ztehG7XQrIl38ajbd9CFIB2LsL5E5WAfi
2L8KE3XcQ9Y7fg16qLV3mYMWiOxTU+Yut/DWi4xNqnNybpKy/2R+h0tsfdK7GlH9GsKdampaNa0b
axYo8cbWp4YH5N04FOHjr2tQJLCfjTASm2iM6kfPAr+f8c/43ooTyiD6lxiy8ii04YjAEQLBM4d9
vBO+1LMjsW6avXfHbv4A+GGbk3P5YpF9QT8pzXclKKLPCTAENT+PYP4AGrLZYHE5lG558VsBfnhL
ILdf/ZtfIMzQ97ErfnU4g8iole9hTvJ+K+6EY9XkfVN+wzbCWFmVJ86GLOoFr+Mu1zHzk82xrxqS
iTqkIY/nxG1e5FXjAYrisR6t7uARCrnr3cnYhHPvfxow100Gc/mKfhHkIt0LIVAG896ai12omc2l
cAQPpELsgE+3F9XV2WiJD05r3N361ICzICWnZ8MpCLiybtB2afLSWIOG5WiUW8AuSBeMByPybBLP
4EhUMwwr2IiimcfDtap6hWjNYPXbBFWtKnI+STLtVKuTq11ny6t9MOEovaXiMNgagVItqF7sKYJ0
lXrE+uZCfw4bgZjfAnfNSdx5nbRldFRFwMTjXBX1ikRGcX/rUzVPjv63fVY6podAvN5mqankyGYI
UIN/H1Ut6r5VjzqjhrDhys4kY0kE5s6Rh5VAHmVE1a3bwACiIrtmNyvPGlorlmyprnYosj2Jiewu
NoPkgtYSj32OZVbZzm81NoFbO7TqdV+J+S1CDM1kO/UaZKlN2g+ZLjWNDwZVBg/KKZxD63lo7GfV
DxoGKurshjvVNDnhJIiLOgl6uJiM+0mZHtAEQIB2jqJXRHuj1wFTcNA9L9eeKLfuwmyq9pFonHNa
5JhgON0B1a+Gj4AC5UgMOWCX7BdDNC9thIxhkxgI4cvRaBlAN+hztdM8A138JIwfgak0+3bKyk1X
pP2zuaA5xoE1+DZCcY0hg/0Uov5ESrr5NLZoTunyojrSUFxHWQpNtLjHh7JJOSipqltwZroWGnl4
iP+0LT0INlUC744YNi4OpmN7ZKH8LSTcVN9UIUw7T8u3KrdTDGQcHXBOG5X40fNi3AGAQbcBDjOb
iEzKUMH/irzlhYDmYyEP8mFQOIiqavjvLF6yd6bFvUR25x9R5t+pVi3dKlTN05HVRp3o0ctishLe
tE71OVju1D3Xi+dh25nxm7rvOkXg/xpQ7RzQ9zJX5uHd/Tl2rOexRw4oT1BFGXTU5iK/HJ/cEnHw
sDHjD5lPordL8wjdTvHDBW6Nsvq8HzysE6UCkZZCru1TGgIW2qMqvFrkxySAieoOSJKoPk1zgsey
MD7Hi0UyWw1ovW8+Vuju+QWSPsG8UACLPKomLhJLD7aBdgPCHjeU6nKdJ7uuo6rNz0O/XqLm8RW7
qKXwKTzHktprRAlWDYk+oLJMIT0WgH09i5IMVCBJUKNIG5SeGAuRfT5VhiRR0eqDYnipm+Qbco36
yrAIAVYowp1V4dfIqXvAUB5ufb1ARXgMIOPnrTje+t3UlWe44SevpJ0R4+EExr08X82TY6xVp5qs
I8W3a5LiMXXLDn7hkH2eLX8LaYrcFyHWC1K131R3EtvpJs27fq2aA190ZCej+CyKwEMFX7tX/Z3n
wp3JMMcBjZ19TqfIWM1pPEo6Lsc+URpfEG7xiSxyIyiAml+qAqtl4onN1yAlDQ98J3wC+wRswRpx
hZ+GcW3PAyodgdYdVJGaAhuVW3vSFlTixxqhFTknV8NhUvVYCplw1ys3Q6/X1B7qRCsuro9Mdtto
8Q/08N2pm76T451WdhD35zJpBZnVnmdYmmEhlOOrIGfGpv4xGX3vg2PMM5ZMQYYasv5urdDDlCIV
1cUdF+MwZoZbr1XVnlILSXrZO9kxiO8+xA7BMw5i+N67fDKtL4adG4r6Q51jOiKyMQZqvjQf9CDu
HkaeIEgv5c2Hcvb4Q0at8aBGfdSaN0vg6Pdq1PWadNcKCHyq2ebc0mwDJqtqRoNeHPuBfYpqFnxg
bmaL5xBnVwJVQ/RT0jj6YGzDOx1NQTID7pckQJIwNjyY322roaVtBPw2hnKvQezbjsbK7FdGlroI
ieGQNPql+WoXHRxgt5q/tp1+6BtL+5Ka9o6MXvgq2si7LBaym66eQMrS0rdAtPnJ1JDpKvV4eHB6
Gy1/9Kt2pGDnQ+nwhJnzoyoM8n3Xmmr20OaPoyxuUzQ0vR4MpyAUJC1YjCJ50IF3HlRBHLg72LjV
VHedJ0jv5LAztcbutxbH57MqSj+Pd0PRfb11qdqiYStqxyU6ATkOJ7FtzV9y0z8DxElfkXatD6of
9ar5S6JrZy2dX6ahsVD2sTjvopa6iuaofCS8Wj6qmu425WM2zL9GZ9lUfWrUz4DCjEGzfLZbnHJM
fD8fLTG1p4YE0Eqr2vrb0ODZXIn8bQ77Zt2aOUTQqjZfKiv8ai7sgIGLbiO/ax7LOWkeVc0k+nXP
IVvgX8VB5E7zGFYjnoCd14aYzajmbUBdPLcOBHwX0Tw1oPquKzhm/OKyRdvYZnv0eYyB0I0x3qjI
WdeedW3CVUWVSzYDAtd3QquOY4OBSbk086Grxpr4iJtelmoYicfqvHWOy4jgTf2lxUTmPjWQEq7i
xPpQeE5NhC5HuujPTa0R4zqAtHjMvwZeyZe4zq1XHdW2t8GyMTkvQBTbXSbWU93ZhzLT24OPdgae
Snr1BFzDWsEDIhwcR+WGX252Hnz7I54y+s6SLdVF+jk7Z26fILOVNOsCPwabPwvDeZTWD54h/7BN
ffIqET0b47BsOuHqayDN/VuUZ8DJRP9qxDjpVXpWIplUD2+dm2n4WcTTKUY24gVZ35Ofe/2bWZT5
eoIVtFWXg9+504Yieaq1ZKMS9wQovL1K1qvCjQr/2lQDpcrw3+bYWQAfxcFoXOvtF9NOsCAauk8Z
v89DDtxqFdiYxCTWWK3HCDUGNcpHady19ege1aiOpnRh5VB0uxoLjxpcXzLrp1KHEkciPbiQpExO
pSCbK1uqSxVF8TZPwjqj+hRcFs2vdmmGkGpaxPe1mZe7oG7bj2buwDnIG/egmpk5fe3m0XlUrSIw
t7peJ8+q5WkPoTv1LzqWYVinIP5WCXFs51EcZcYKIXRZVW1VxCjLSzFiTJv+OVENvGv2LlykoK1+
W++2yLu5f7VmV5MR1NGAYh+SOefeDOMtpPzuLiawgl0D++ZVbCOfoKefZtGLH93Az8q24vCOYNq5
jjPtrfUdhIQtK3xGmlish1GfD3NWEYeG1Lw2Zj3dBlL2cjKK/OBAv0ZdY5i/hE5yRjm3elX9cRT/
6i+M7OywT3o2h68dvPBLPRF2q6qp+dY59aMLl+ijgw79FkchrARnb/7YEH9QEzSRybu/PZ3jOTGO
Yulh58dh+62Q6itg09AFEfZDk3ioWEXZ+IyXWnJd20uSH6GZV2ict6ht9W62hrg4vS3lsFJrQ4YK
0H5YKlJztvtYWYCqC/muxszeRmWM4dxABkVLwIIrQLgqFP5bQcVV7Tbwbt67pppcxxEsTDEhuS8B
5rcF3q13ew2TDT3IvKVCVkdPsUSYJ/Qy5u4NpU08QdIvrbCAwGZ8TInhISiYoEoO8ZJYKGLVxVjX
D2paXnZHnyDKayCyeF9Ymn4Xd3NzmEa3OcR62h5uzUH2pZ7Ws8GRVdW+TvznJbe+qkQktEwb7C//
YnLUNRiJO2hQG+jixqnFt8D0jde+Tb5HlVOcbNlqZg9jxtFZtmgJIzmOoQnE0rLLXWwiJmI+Gagu
R8TBbyEnb4oPNaZz1yCTh3g2p9H40zWCdLvg2k608IAdT4R7A77s/KSjvTboK/JdPf6e5vKrJvs0
O6n/sC2EH+LZP1rC5VgiC9W8FWUI8L0zft563s1a7AnqcJeNUn/lrmrK9jmV2LgZLBFwvq7fq6bR
aTaby9S/92EnvIrGK8BdaW8JIhV3tbX42PRlxkkzUh0Rd794y+oGh8pA/Jgn96MlwvFjEaL1j+yq
eUhyVz/1ca3ftxBjUH/JNbjc+Ci6Adp8hSW0M2JAv4rJRghp5NSyEUYWXtRAp43dGQk/1ZgTO3Dv
3LkZ1wTt9q2frIoubO6sUE9/Gvi5R372xxBHP2PdI9ejpZwKomU5RaSm9g36+JvFw6oMaGKEnJJd
fsumjBlcxB7p0lW++Ky3qF/5hTOfkVHgpD3ZDwYMxCjw23uY8t23elgrxHNco3qEtl/8KCSqD674
DvO/8snWUHc27cL81i3aOerS4IPRxfbGQYpmS0a5+fB/+Dqv5sZ1YFv/IlYxh1dJVpZs2ZbDvLAm
MmcSDL/+foRmj/aee855QRGNBmTJEgl0r14L9dfnJrfLL4NjXSc1K56dROTPquOyUaiQdZJdOUCV
4jajJuMsTShQkcsmLdYa75yWQQFo5Q8tad7rzKfYxWmQBfWCAVqOZHrkaDgs42jIv5sFCt1J9SMT
FSlbT0suqa9UO/70ZuORPn6FtWsuccelGe2N0Wr9J6Uc9iqoHP84ebp77HncrToxtZ+WyLbydQmI
80Vlj/pcWrX90OR+fx7s6XdTAHY6ZOiX3e2eO8QEk2IQ/hXHJlgP/nG++4w96YJi1KCeQY0vgkUd
8o0qfGOrp64kT8+tCwkjbPG8CdmdNGh/Yx9SINm1EsQoRKN6B4Jp4ZvVku2vtKQ+ydGo9T8ISDtn
bqXRG8dg+H+cDipUXoadyCbIguRZTtTQbvD7Nrt0KAzcntsZoLM+UTSYdXloS1vXx+QQa/t0N0k7
ILm+IprcUhXOgS9un826CzfANb9qrQA+Wo1ptUNN6jvA4Ymi8iZ7LCp+KFVhkIocZ4K0pPF+jKRc
ESYBwlGhptERSf4S5Va+VKeqe/b9+SCoALW1/T4/eAQvNpA/tRei6upSBXC6SifXX9n+CLKlAmsN
fUD8LBuvS3cquKDzrRc1xGltZWdPaXJzcBVrgpJMdEsHmYig0/eKlQwn2SAaQQmmvBy9DzHF66kJ
/LfCd2AFbSgqM5PJe4v00VvruROu9bnr9b6z5Ovl7eRobaQ/ytx0z3KqlUKipRIuI/BRPhspGjHz
HNst9WNpJBNcJ3SLwE631Hwi0dIitmWyNUEjA/apYvSgjC2dCrYneOqMuHE1ToVRc0TZjKo0OVR4
hbaQ/ob8F2Rjqa2CNNOXDRuhR61zxT42sovsFVbQPv7XruqIMrH3w1dPUyRG8TVCvbm5gVn91xrS
Lk0wafZHQlXXQs0e5GGILJb+IDoyyo6eRe/DlN7smTrokLkX9c6b7f/1l3ZRF8VrHXDkgGL10IkO
FPl8paOwckARr0ZEkmD5MCrTtqjgRLp9b+edp2WS3Jj66iBNruNCmj9/i2t/35Lh21VlpSBIVvfv
/+v2Tg7orfWzbLSQfdF/9pP3rWCX9PAmWahUNvYHQZP+kwi42CLy6CHnRDeMYKLXfTZCaayfgoZU
j7Qjm8kXu554tql2/irY59ecNwLduCphFlHkZlJdkqnKZ6IrX2pfWBfDM5Jz5NUcBGa77bKR42he
EtDyxINeCHvfq56/56tHoPtP3UajOUhbJGO7DebSDvYbypMPI7DsydqPMlbr9dQjuCttsGbpcPV0
aONVAgHSWn+qh9p6QZ0bSnOvrjZ8vNYLQXP1AIEhpAmlYr5Ilz8TBsCNHJVjAIuemr0OcM9MuhNd
9LmXQHwPc2n8Giv9tGgaZy9Q6TQWeTv458zJfMqMsqfBgnaFrP8+T9P2QDn2gv1DexpncJps9Png
lVjOh9/PZGIStDYf0MK5QQ0SztQRtVu7JoWnTD66o0oweqscIZ49SqanW1fGCtGHOkWlre9lr550
bqiuC5UC1CBsgvwX2QBwfDcGu6KswPNfpgRNSDbvzkM9dzufHYtZKl/MpHVqZE/LNbur8Un6FpHn
LdEmQy9mXs2I5rizA+UKaVblxdCF/jJ9H3rVrpdoWkA3a0ZiP7Q9vL61Z+/M+C0HrfILsZArtL3t
RxCi9ezk9g87asyVHmccryMEri1h2mdVi5uL1MPWIOSWpjwXnMdnj3ZonbMclG6zCbKwPbUd5ZYT
IIAyyoHdo2MXYb2KtOhFrdViy4ZmAmo2wx7k8M2z0qZpNRhGs/zXTOmEShiMeJ2yHAiroYltXFB3
HT8mlaM+4SOxll3qBb6k3Lyemmi6eWktMTW3BXYecVCcG/Y0fBknAYz2jy0P8nBHhrSijLE1lYWa
TguESAlHxmxL+yY6+IMdHmRXNhOiJKSVEPmripKtsDRqqRKGa3mZgEhBg3OeLme2SKKp5bZt7Ap2
cNE8BxXy3ZXpiB8AhbjQxTc1VQED1Ebz2Ppdvw80Hk8+vBzXRihfSE2IHzpa0n6iXbJUVfdZkHXB
BjEVUuhoXq3cvA6pXDXZUIluejJ6uDf1Gll7QQVDllrqk5WrxnWgl8w9OYZ65G1MnT3nsbJOtNvY
/z9PjmkzIvjPPNNLwVaHCSzgSdksDVj9n/IRZjkw1/2Gx0D5UhgoCCEq7vywlWBhEhOM7fahyyLz
Ww9KCOILeMeVqS4OfVIVDxoI9i8Ve7NyMr51wfwvV4llCBElZ0CX+lIOaAYa6xonprrnR1M3IYLj
VltftAqJeLl2GvePQ6BEb6FG2ETvtWKrtYlyBNKD7ElgokGHuti+ScXvq8Eutr7SI85XZDMMZna5
j8qr+7TQLFXqyfz4zHZ9MVSG/RE4OuQbCXowg5cib5tpizA3s688ptoHXcvgxOH2/MrH9GRz41sE
oQ+PXDyJV78OgWolnbr2RkW8KnEyEDlv0PGZR4XaUI9IOMLIHb8l6NUs+85Ini3Ka1+pkycQrJrT
4b5S44DeLuap+C8oT4P+20+6Y+Z5xjIQ8MKVsts4/PPnRri20cKsy+XNcb5KlPhN45uEVsA/fvKq
moIL2DNK7cv6jdt+86ueYw5UNvxgyysWArL+19J2AuCkXXmEi1Y9mBESxaUynJPaGS5o741Q7aFd
ZAEUkCbZWGiS6WHTPcoeEezhchuVE8KaHYJQ2+V9jdrj9p1WA+w5LCubyHTHgxfWb7KXcSs5a2UP
SGguBQau7RzEXC7czs29mynBe6S20SaQFcVyAJS72q7NuXpY9mXTJD7CwTGy0vMCf6/6r34cBc+V
broUpFvZVgNDu9IcRX0zdWAYdquJjR+02pvQqgrozWDtq0lLd+McXA90kEphHhXrNA8z5Om8aZN2
trYK7Ty9xnmFqkJYww7cq+lVWEmIhLBRL25dBATPuldcZa9SwLJ6Vd1CepVUhzpGnU5e3RslckmR
yH5MLsu9eTZBVx3ito0XUQndva10r74H7V0WtP01auJmXw8u8k9zN7at9JDrubWo1Gy4FiFUDL5p
Ug86jzqD4h7FAElValv9tY9c6wSlxPd87uWEO85xPL7JMTRbjUcvKp/kxCTwjacRnnw5lqKGdqkc
ZS3HirJ0nuFqgQyLVbycJ16b/5RDgxkmV427URBHEH8m29zJzFfpl6NTHtdEROVrOz3K8PEwq3g3
cDR0dn71+3GXWKQqwc4X1yls39XCa85yzI0BxerxkBzlID/zDPWrOt7LUcWJipXJjnoru4UgTpAP
A6raKIXYdekech/1gvK/zTiuhNprR2meurokQm1Ov91ijaIpKBxWXRAh5CZ94BvAB8XKaZvq9eV3
V06U43I21LDq2g9NRMlK+BlKu1f3bAeIOfHIBtJjpcbR6NwBqVYURlrf8PhXzcYeWiZQmNLJhUAK
kRqCi70+ne7NNATqSY/NdO9aOhxi9OSgtCcj8W/qwL1600/IAEhjDtvjuLg7ET9HuLnu5g2N8kuU
oNtI+YJb7bVkVQx2epRNGACTFrdqJdm6XZvdhmCpf45GZ+bj+OMjLxUlzo4OH3bhjMNj4oxoykZB
ua/MuHmLKp7ug2cFxGPo1nr1PCVq/CR7ZpeiEyDGF3YvHDWKYxJUUDXUVbHydRLkcIIjjpDW5iWE
N3QNvRb6ah6Ku2ixgdQyRFGsoVqmXi9zyLQHKnmzW1+rvccQzbljZurmRa7jljzAc+Npmtcr4qg9
W6MPAJuXkCbKj6b9mLS/pOlmh3N3U4SQOcs/QtqEW1DWKyAaDoVWrDWvR4h7PkUlU4AC40S1qOkb
Jyjmmsd6bqRdgYIi1FTjJF3Nqkd5j0/qZru7yVl/fKU9c8fqqCHNtOzKaPzi+xAaaAVsz3DlbofO
a9cxtX3SDoPg9OHWU7u11KpbeyYKcWxUwqNZxf2yrSpz02VCPI/QKj2H2jZ0W/MiLexQ9C1xThQv
Jw+5rzhXYcB2rQZeTEc8o0RkPmmc/2+jAIIoxUFgYiknh1nyUwCsXdndmLx1A+KVqKlcjC5NKCy0
KePgRqGhQ3cNv0oj4g/dSw0DspyQD4QrCrs9yDGb/f6jp4zvciwgXHvS9QaCUKh2n11hvQVT/UOH
Zus1rgL7pbTXjdJ67ZLlrornKydzHrPTxlm6SdFupatwjWkDWUnDzYLRbPK945919LGR68QJ+9U+
onS40fRHYz4ZVfNpCV31Fy3ujZPsBWpLLKhFdFwpOCzBk1afZ385WMz+amP97U/8tn+Qg4gf1mdn
NB+dLAS0lPoxNHODu7dLSNHLvjSfeUiZz9AVoPk0esWurUPrOdf04HEso60clG6hNpirJiAcf59l
9S8FpVsXOUcvjW4zJaO1vE8atPrZ9fX4JOdA6O3u3fmFzfk1/3ph2Q3i+JjU0dW2hfZYWzUKxkno
v0GX8surjelnaLyilIlUNFyiF83Vp892pqoeJgPwEY+ZdVVb0yEpfAJrCoegAoTkJXIgiu8d13rz
y5k1XED/gHCvVO+tg54KDAWETF6k2YvnzmqskXWUPenhVI2z8DyUBuUsTyCCW4/eNwfWz4JlC47M
CdqMwnR6eE7NcqEnYXIW7qDvMsREQEQMKpx0cxv5XnDS1E/pcTNRiJicZb8iywQyTj1os0na7YnD
SR5Xw0otOvFYGA1HkDSpPqfGqFeVqo37BuW4975+dTO9/Jx61d/2ou0erCipiEEieEZIqOEWqqAZ
4JXlczE3pt8i9TuF5U7aDE0j4MsxqHODZ8rSimefICzoDsQP5Jj0KiF6oEyhOlm9MB6NubFySyx7
C+JoaWu0BI5gHvaPTuhcOLjo+7upMjrzHGkXvWFfsJDToeNN+cFnS37RFJj8mOzEOspGcT1CXfKy
EBWXhRmMq4zT0fLu1Azdb3fyvRY70H+6YdDtBjKzO9OPv3Pf+DlA1kPcc5qOGrI0/IIL8ULBLzzs
rup/zW1no+mG8ssS3loJ1OrbaNvGImsz62UME+9hUhz7GBuNto/gU5ph1cEFygV4WgNwWtbKGBrn
M0wzd62h1rVB/c/5VEjewZJkvbuGDws/akAPRUKSvQihpECiy9haqWK8e0F+peDOetKHPH6dyK5K
c5OEMeo4+YD8Kl6B4XurTGTm/znJKJMcGXdkmAaC06UWfrNDS1+VbWvwaxiDxwC5ZDrlB+fKT1MF
VSNMy3quKv8ozbVGJfFYw+/ZRWn1kSc2tMlDb5NgHqI3MjG32YOuE0Z0su4pdbM9mj/oiDUODB7g
hNbw4Aafxhg++T2YPIXb6CNh/ApKHeyw3WgrfhhzcDMIP6tp3cdW+RGiKMdGY4pXYQG9NaxH2gN4
y6PqE/IQnBhPQtNRX5yz23AkJvC5GPEJ5GzyyuPlINPcqKbOjJuttZHJcaq9lj1ZnrcW1PthLOtg
Jd0MamGoAqvzRxMmj8s4Wh9y2apIsgcokIAyza/SPbhwPX82KXxUjo1Itcysi8n/JLPdE/tsGu6o
iJ3JRadSiVYW6IBdM36zhBqPC80YX+IkNLYlucliE+owCOZUAB0nizxC0rXeRm1Dk7KGVsyk6JQw
DHF/ILiqaXzzpK2ITi00nsXcs0wh4IJEY1ixR+VQlwU8Wn3mvUboRT1aXnqUvcQwp9eZ82QeckUP
jW2RtXPYgtoaCtaORU2ePuqo5vM1U+XbVYQfmet9L4Wl/PD9ZkmyAg7wlo2O29fjd3hGIBKNeusN
7phoBhhVQHMH8dBHQ/0yKcMIlVYF5cTcFdTpPnnQVyLq2hLeNkBr5hQsPISG759L3QW1BrSKG/lz
NPR0+qxaJQYkB3JMCcvhFJoVJYsMIhqCR6L9SLwxOSaUFKx5XZJaiYFYoOB8MVWZ+Vh2qnYDgcEs
/itXxwz+AJJqDhvclQSHaWJABMEu3rUaDT/DtMC8DQZ0sAUh16b5yq94eEhDiqu5tf7S/XCkkr2C
bVfAd7RqjJE7MGqhijY4e9lQvgEgU17iyCUCFc6+mpu/x//lep9vtJ34PV8a5fTbcA1feVDl+sXt
iBsNZSK+OiqwEAcS6UVydiu4JQBqh4+Rp4Rf9QBZMKT+kJyoqH8GCaM+Eh7XNh71ozCw1c1BiZtw
YaD4AWM2mnxQTiFA44XsmIfWv0hbTzXEku+ysRa5SmA4FXwPU/h38nKqNh2Q54+xtr+6MCw91ZQw
vOSZsQm5QXBa7ZDzm2yQyNz37IduIEgEiqE7+nrTu6exBMbghf3KGklA5mA/nltAEls11IstuBvl
Oez5DZXsm65Gorn8apqM3Jpfv0/lgLKEjSgjjJX1u+JBBu8W0XXWNHmyhPMszW0+eDtIo8OVz17h
nWe8DyjfEFs56nrWL4pUvbMclCbZbYv+YFL/fh2GWSWmT9wHs++0TyJip0741ouea8HJCZvXZHAR
i1ARjgTkwIvrWrzuisF70OcuGDsoxP08oTSTLoUJyl7xyYRDcBVd4V4NzlpIXF+xPvMifFet0Xpt
mlxfgxUrHho+gFfDn5G0Th0uRaNYry7JibNZxte0bzykGvphrdTGsbMgnUFHWrzkENQA8I2Twzij
PmGTCnZTCkm0HJV+cRstazaAF9nrUWxc2RmQS7fyLoCE4fzMW4TCgQLwvW2G71pXcbzIsy++GYcP
7O3Z3uiueu5KS19KjxJWOaWIv7dErZaNSz7en0B1OLWjryYP2qamQ+RGmc52FR39GmVTJ9ZC0GJJ
t7cMP/voTXfZ8xi6do6N6GUJ92fAB/EhUFp6YCeqb4x6nJmgiY9A+hUsJg2ISyHCh7Tiax7pEFM4
JgpNMcjO/VDymOH3b73qgRYsDEQCLmiGx9vMUJST12u/GzWtni04OXZ3ewvyMjWHdjciAkoFwjB8
KlPx2IFx/uXD817bavo9R6OVwzxgJ2oQk7XoOCeqg9ofUERW16qe2c9tifCKDnHLN6fU17Fujb+M
wIdovFe/NHpRL9Ux8I6WFQdwKtfdQqXY+C0y8hhaYoEyxtytQ9vegFkhSzd39QR+ijDzrTX4tPqN
xG2xcjTH3Y7zqD3rithmRXBnHmUzRBVvy39CITjxNuka/GdlcpErlR01CEXTvwLTGV9HFI/lHN3Q
861fFkgfDcNXAF3dL9/dmWrb/CQZnKEco5VXm3Kah2Y081OmEdxHjSLfjMR5LypwyeUYWsXXxK3h
rrXbX1ll7XoCLV9iKMGXeVRPl0SPKHFWsnafl+F4Qni6gO6i06/GnKp1Kd38aXdL9n/tL24BPzI7
Ud/aNHUAE3gF3zgqxFNKUTcDPAZPsOQCE42dtdXwOQLjF3sFBckUTN+uchCHha2mIaY1OjEpElQe
DrKRQ/eurUeAqlx4y/41J0+pqtAqT9ny+CjO9dw0YE5WWt2LFZyTxZn4EhA2Oaw1bvKvkYgzHTt2
fOQoVS1Xj+NEO+wKl2fxrbGKgN1R366rHsJlaesrH2BG3uifEGb5u0526zh2YSEEsDrPVS3Yc4k9
CpIvWnQgI44+hrwcA22+nHLkkHxxvo1Uwo8OQvio/MjLf/mH7uNIgOXioa0WER15n1QjP5FTBFI2
d6M2aLaGwc1B80XwrnbwuRM0mbZylCc19OtF15/kKEl1mLsU9cVC9uVlXnJoNeVNLhl1U7uQXblk
T/ZrJbsB25vbkrILV8LGMitny29QhUKaaFVAORYkZci53W3yqnf8aW/1Ndorsn9v5Lx7V17dbWxY
to3XnsjwmJTWX9syozzaEO5TFzjuk0stV2oX0/FuN4cBqbkUbSPpwfnWfUpnVGJLJJYM1T9T9ZqP
RrdFv5B+w940SMpyf04QwO7cUz1faW78+0raOCr9Hv3L738aBZTg3tYr0uDkw+aaJKhotwP1hDAR
USHreqaJ6Md8aZoTuw55eXOQviTz9EXoCrTD5qmyqeV8efmvSaRLkBLVkFwZQxTEONjV20gA1M3S
Onia0A+jZkNjW1kD06lyj+Tjn4ExcYIzxeRILOF2t3sJHLPcL4DbE6p2F3K4NfUTqOL+cPdTYj3a
N9H4MViWs2t9T107jTrs9QQ1bmGZOVRpc3+CvnofqYVvPtzHzTJnXLpK483/1tfNAPV0ovVUTXqL
WH3M3Xz6GhR2/aCmebsPo6h/QUvoQ9p91LCtcRxQWghztnmpHgQX1JKVp9yFQY0ve7uqGxvR7ypE
WpXUowpb3QDp7FS19gGU5c1bTmFz6T0m5avskPtjVm8pSA0GsG/Oa8rGSMEWA+HlrqIiSivcZg6e
zlWyi77JTYI8iccvK1f2ok8oTQ3Gq29kLbrJenVJy+TNLMvxAwYB2AnXVViq1/Za+464Nr4wuNYT
Ia4S6/z72jYgnsyC6ZEybURB7QIJLKPUOV9BmwRk6WdtdM5Rj9LhNapBaIYqp6co9odXtrrBtmMH
vpKjSlOkp2byvsnBtDI0tkgHcAlpt4ymeq0ZwaMxChCNZuWdZJN1JLkXlj+2G6F4MUKMc/8+Lq+c
qtuqZqrvuy5RkWZXIsjJc6KrXlyKgyWIVSzQ3O4Osu/MRnn1l81NdciviEyyEUPqF+oT8D6uER1b
4QSPndv/biwHuuAhnqr1XwMUDMD6VLkq4iT/zCC+FzxmZh6f+L4s/7LLNf2weBlhrtjJ3mDrPVk1
AslzbZCs9pm0vthZZkGt1j9lP9JucUijFO1eSITPzsDvbrpduVQP3ZeTNrnmH19p+mt1PQwQXaya
rTlMiUI1M9QVlt9tvSRD2Rc+q5E0XV8UO+Em8yV9eZXDlLow0uiohyV3H8c3zhBamWdTnwIYdcaV
JpTybI8+RMRalGurWIlzQPfzqMn+oRce4st8UcAq8+7qMXofdb5GuSmyB9nNfatYQWVS7cANx++G
Fv/UZ2iTHEysZ34lzhUf/4kE41OlKdE7WEZvbwvoDKVTMMxCKm6lg25gfX7W6RI8ZHOQzkPon2rS
0RfXtsmn8Z2Q5iazamhp7ej2R+kmZznlyw36gLJ9ldjJk4Q0sEdpLlio4Emf7kgHMOh/WQrtM05E
8gRYuLnhJf73dW6v01gf9zX6gWIxypX3XT6CKSDQjPK76o/2EgA90LC5obKxXeUTepwiLzvKFZUu
RoLLjI/yqpXGabI5nOsoB9yc5HjU6O1v/5uXnJBkZNQh/gKa+9cicvg2KXZCZMT3BSeiQ+J1zUZ0
3isBXuUQmoNVn+Rl1OcBFVYYR36Q3DQoagDt5wgwdhQ68j2IfKIhsa8cIqIj6FmcB+9H6/rxag4j
Io45Jx1lJvJ/TkrKIQAB1UF6Kka4bvs635veAF0IBaqVPqNJa87nN1KyW//PcKP2Sn/+0x0ieKoR
GYPCTIMNqFmlybDsKys5DFrcBps7r1mLMLl8gdgiy3L+072tAJ/PAHlMhrwih6SL9ol4tnGRTW3r
3Sk2Q+D2IXcvETbKLnLqjP9dZ1zyJjUvSRVQMaL46vJu87gHr5rEIfE6LyUHCgfNlFEnw3i3qar9
4SVTe5ArSTv31VUDfpwyImYaWhE/KU59ez1pql0zJz3bPcs5CD7siSLpOxRsB4r3y+FotNyvhO8J
dqhVvMgh7Oh44T6mVWuLZNfsMPrBSinjYR/ME0vpJC/9gMSjFrvNw303Vs87u3v3r83ZfeC+Yfu/
XZqkaRcAurr1IDj4TOAbgi6oH33gzLANz43dPwWjNew7HvMWwDRsVeG8EYE1d7LnJHX9mBta9eh4
1Y/BqkBV/zFJj1E3UpAkU7kdLaiIE1EqSN9S8e2HYnxHdlddDp3foh6c2Q9pqfgnBGm1rak16V6H
wPnYuFOwMYq2flJMq1/FWZRdp6ni0Cws9y3tBnFQOhV8FAkSF5gmTZAN2bGsDloeeUfdDxjshPl7
UHro+hgfTT1cqByM1dSKn4o5sRhHsXN2bfEge7JRuAvsU6P9IcYAfSKnjfpN6VUNFQu+vWrs1JwF
4apVEIXKxhwn91UoNYfWXD+0qDU5pLSfvOjsWFYCGSJNwtP40kLdm7lO+yh7N3vg7TkLKkcSENNc
a9d88e3I2ksPNU3Tiwv58oLUtbU1nUANlhRoAElo6nBzX13NIALtcxLnd1vRpMrDZKTZSi4jF+wq
JG5Iq/OO5j/KmpshT9odOnjF4vYneKrB3sDWXs1mGoPlLIp9Cluxuf/NnW3kTwXh0/++u35APKlB
zff+evCw397d3fTnHd7/gth0SYnEgb29vWTOcQOgCtuH+2vGjgNnZk4G7v6qIlL8B0rhfr9DuWAd
5b/f4e3TikIXqt/53d3W1q2A/Q7vTnrL9eU7RPF9c/8j+/kdZu3t/3f7WPqSIvBk+P3u5GzVsfZK
4IKKmj8IObvI8i+xXlv7+/IOacfFUCvxChhe9QLuaK53VctTaXfuM6myl0Z3vE+Kb2Ccy30Alppf
vRdavixtJTsXumc+eBNSAq1TPHJjsl5ynYgc4rrcZaKErGdq6kdFM77KQdlUgDEMyxtv/rWgaL4l
ALqW+dA+DrujWyY/7v6eRvyQZz4bThehWkNhr1fNNO3ZMKya2NWew6DQn2GUOrpDq5ziuTdWTo/k
IR+tHJRutg9lPbvtEFZIXPw2hI7ChfJ4XkM2elsOD5lwyn/Z/KRZe7bTPN5eZYwbYv6+js4ea8hZ
rRmhCmKX2V52B21szoCbbz05a2ihM6rsCnLOP39vqCNGO2nukzTFED5sIZNA6/fPunCG/yrUtDlI
j7SNw5OjN7fXlCa43YmDDklItu+fP8b4TALR3T4SwP7lRo0zYPzGl8E7GSiPnRtFo4B1DKJHeWWl
GaVTiI5tZdexUpjcKx0EQmS2KJ7/19tL1AHNN/PtvoD0kA2v4Ofj71e4m+2kRKTzzyvcB9Kq+/0q
BUUo8MezH1IFHMkqMtlAmQlts+lY65ZiUFIfJDu285BZT95wIOvskm6vq7PnIZUwqGF7MUAXrMjn
2K9K6CIRZuTDh9X0CN8NxvgtLtpT7Qr/l4c6npaHA3tC5P6gSoeVPHV19idq+N0xtZ8I4ykfYTYr
uhpdftWp61llsI1eKF3iaGoY6pk/V9vYoXAOjiLcnZe79W5Q+OYahSNlWNh5af53flzjEahW2S0a
2Wps+VtDZDs5MhjeXHGUk0te6CIbjzerY3iLgQfBA4iKnH9By385X0ZoCK80RUvXncb2ZFnlczpb
u+RJYz5X8A9toqbcRbUWETP1gkfVAw8CvliBjlGgo6ln7WlqbPU5VpurtLtBYqziqW733N01aiqN
FfpPyid4Vm3t6cisSrehPxV6BwVtb4Y7fhragzRzQjz01aC+xhdrCl3KwOy0hQrVo85yzTaRICQZ
3/TQD2Z6aJqypUZ5vpx0WCtcS9v3WlAQXwxXkSvKh2nMs6tnkz7rBsQRXMdOr6WCrIJdgO+QXdFR
chUX6i/Zm5TWhSHdO8mZcL5Yz7CkL2EK5lk8Ny7yvYHTvspOn5QbmNvbi5ybxdPVDCL1LHu8E3h5
/TA+Ste0BwTYEarfET5QXjPOnzt+CqW6MFEdJFZPYwxatFSd3HiYoui3bcqo54LhugEobBH2k47x
oP8zPDva3YTG4FiAN/5jL6050CDUhBvp9JagtgKsukrfhTLq0P/z5JddoyTmacRmsA8Aab2zB3hT
rSp+olx9euuslXTSci99NErB95gVXD2mnsnW2AnMU1LXIp2v+KAE5tFR4+aIoCmyvvPoRP4bHFJw
HUFXXSyjPddtmr2byCIepjaqCcczqRBTsbbBWKzlJKtEuxx5Ow4PKKwcYO/318FcMSmbWOryeBE6
POks2SONBlhCoqNQwUxBXb/EhLXGpNMvXWLUcA9HyUPBJ7yWg/3o+o/kGW89aao7xNLydOQnNE/3
SGkftBalMmMoSUBCC3pVuiDmmMBKBIK9XUxxAQjmX5rVfIPZAdhPNJeJm075lJiVtbH9aa6ZG2Dp
U3hke53dvLS66SGf5pVfG4fyKW1Oo2sdYlFAl77bs6RykhXqtQxtUi2mrhPINr1tD0PUzlOmGU9S
Rg8wqxbXJuVoxpey/058bXVbqcqTXdkL82tiUqlgUxj+0rVEvdo0yk6GWpC5S4ZgG6mO/xg6RrFy
tSR7j2zlR+Y41s90uNzWQfTqoiC18tlZfQv4SigXD9aHlT9NqDQN6XVC1uo1Qg/iVTQoQSVO/ixN
cWOiMR93IKvnwQoNxXVBOP1BjnJvTI7CRExZjpawC7+2h/ta5OPmqFbSHuW442UZend8yZTP3OvE
6yiyVQWd8XtnuRrwi8hYyK5RWs7aRtEUIuu2eeckhpRTMlA+MTsbmb8m8QEDip/Vz5RW3cyDja57
Xszo6NkrLfjNUT4ybEa1sw690qYL01L608xPsVKbsF+a9jScpE02QBGGUzo3U9zaKySdcJln9BDZ
jmBXGZF9XYWw9D4sbXIUOjjQU7l9UJs0Xnb95J8bO3BObeEMKMVP7ldCcPtg8Ke3ckLAofCbakNN
ZvQRmBPaEqn7VaGgeZUjlHeMhBY/5aRv/h9r57UkuY5s2S+iGbV4Da1Fysp6oZXIotaaX38XEXUq
snPO6ds9My8wwuEAmZERJOG+fW/KelXrWxoOrwriE0jooiDiph24xi643Burdo8VLzp7ihkLexbZ
TrQdJdOfCZc4sH47o/K4TnQ5RZeeqqaZSahuVhh1xe9f9NldrIqEjycw0uFSQWi2GzugPKI6oB3i
H+UIs5KoHKjpAenxYXOiqmBwgh+y2QQnUR0wjdWT5//FPLGKbvRbWymDszxSKiBVJOJdI3IefKNz
HuwK+IhtXoVlkAn6QJOD/uw0JmymXa96px7PohcbUbSpOpjLfETg0rnpVhdIa/tjOE3IXNVejahI
BaphPvhorEB6n7Ax0WrzQc1G+xpbwFwYE5bKNKSlSz37Is4qWBvDKFwiAZwdFVDZdlmGiENH5YuS
pb+PhI0yq+Zx6PM5GIrgq9P90sys/GLlZrq1KHBbCrPrBXvHanSSvdytkI6ByiDpgq/hKP+gZL+9
+lGTnQZtsGbCv0o1qCIyqzs5mpxcXVV/F3bDyV3eAwoT2hp+Z45dHISdeytSxn3SbEMj8b6EOsn5
6XKkTorXMRRsa9Hl6ow/V9d1dr/MpquAYWZfNNbvq2t5lZp3qruqoFIJiy57LyzlTEQ2+zKGmbEw
o14+urVT7Au0h1ZdF0TPYwtEgTBK9k41+Dyqe/3caGqyaHTNherSQwRkOro3SSMNa7ONDo7ZfLQL
X13WXzzd9p/bVt8rsal+cfsCHrI08o+F0lAeL7vZUk1c67VX47Mb2MrPUMseQMUlr5rHn9WVmbQP
tbE7wk5B5ajuV29g5bce794/FTf/ijSX/iyXEvqXOcF3LajlU+eNwUSa6X6NJJTcJ1fokFB0cvLq
KaP6e9XqjbeTKWU/wx7Vz1Vl4Ec86C1U3IMLqm3Ura0WOhs2GJEgC3od07JGCnOIvxp58D1PKvc7
kYRTBkHHe6GOS5nbvj9z2iOkJ1k4a0zob6gYmVH6sdKzpHx3fPmCmFrzXWuD97H1jY1kOt1KRnnk
0QW8l+WP0EVkj21ZsAEdXGUlbO2ol2cKxzZp1mU3D+gKPeSMdcIYKMwNWfDgp6FzzgMDFPN0RCV+
tWjiLFjWNnQiSx+GMf4Dzr5USUrzeGXfaBTRw220dqlLCu06WEYW5EWkuxvW+WvKzcanepsi1veV
TEGNNqhXsd1Ks1CKpbNrd+o+HgDKRV5WfmvDF/DH1ve4bNw51NvKkf+CedShHZ6X00Az/EioQ/4W
ml249Er2AeYARCWXO+jVotD6Puo5FRmN/yXvonYV2KG8lXJDfrBDZMiFR9+aTxo1mM9Bqnsb+EFt
wHtm+dwkyqNwgJIomUHqB+Ssqsq1KgUqHwH5IqCYwOuqLxaY7I0UJ/mqRAjGaiL/Bf57dRvrTre0
e9n4ag7NIrDS4dUte31jq+iGCHspf6/7IH5rkHNbN8CP1ooTmF/jJDG+ajYRhT6WrXXRdPHbEH8X
YxE1ziu21doGyZbxddDQzJ7mKAYb1bBKVGJevf9CQHkjTkF8x1oEUrDWzFial4aP1Bl7ib04yqfu
3SYGdL/8P1w63dGpp2j0xae5PUj7HazuKFpC8SeaMgSnXAS59sGWJl125iLCNZkCtIj+OMfTAGz9
NqzTxs9PdrWm5Nb36uMnu4tw6LEB8d9G5jCvqFqed133mhpVeS1SvbzacPjs/5ioeq+uiNPcTGTZ
SoJIVMVKbGt9fVAWOYp6Vy8ztGWt9xCetI6zyjU9Pzrs9DZUxfZ7ueb/SVrc3Xqmk++TzG83FSyf
R8OFUaeOcjIYEip+EVzIFz+s4ARwS+8xUVoYYkNeRkMVVfbpzy5NTV6ZSuvO0tRw2VjfPgt52MCR
wM7UNNOzsIkjN3aMHZVBJ9HTnNCDyijxi2NFQiqIu/R8s4VlgoRgIscLfxjkR4rBvV09lgBYXX0o
2Ov5cwDQ3VWMGnFdLCw0fteiq0V2d8iH7HtWJvJjpZfNCbLFQ+y5sPaqYUBG14g2oqvrSjdL89C9
jQbduNadyH0ge+o91WqzEF72yPtLqfMeL1OtCPALrpnBGMkTohV88Eu9fgn0ch4NGnTMFpHCUW+b
peg2dfST2vjhYidtdE3Zexp1DEjU0bVlbhY1vJdMSlCrysiYbOQMfVfLNKqH0iYKrMfBsZnYbqPa
CI4tD38xJhqvq8tlo/rl0jSVMQYI3Vx0w5TXHgiSbYr++Fk0il5EC7kwEbTTsvRmC+oxoVrJ81EB
NYEzTs7CJo6o4Cw3ckOC825zJd9dwPaizEAe5uOyjXtyIxMHT+I0yS6kqGkd078wDzq7tmm4QTnP
jqq5v4J4xwPDfg8L95fa9PJLUkojsKTKP9dZZW/gRw/gWjT1U6dQv5trefGihHlAfqNo38HyGprm
/NLK8Cl8SktZ5wk1mLemTiwY6trkWkQZkqb/am+nwU82YhvojzSz2PB/FYZXqScHPDMlGfK41AEW
HLMRbWo0/N6RJBpgdRmGvTi6N5ahJGslaqiiRt7NmRqf9xCqHqfDUCufWpUM8V3oTdhViTp9Ybs5
//ETo3fnvlSKZSzr7kaiGm2N2OoA2sgMXlVFkuAOlI1tWHnBqx8l3wLTqc48uINXfcqCx9WL51o9
oeHkUUwZi0rdkTLs5sIpZgcL8otqD6KwPFMGHhtjR2WR0VvasxnqyiKJhuocK2q8UeQiAb+gmYci
jOOVX/bKg0WR2LyjnOStG60HguwTkJ/XL5JWM5dK9sDlNcTXtXJOuWP9oFc8QZJCkQ8KXLW71Ja8
zVjI4zn302ExIGT60nXskvMv3HOSg27kpADCqpsR4JKjBfDW+OBNZVJOQynkTPRFAyQvBOHQjGg0
Rn+NiDWEu/C5zRF9VYKxtWvfhkpPrv5Efa30XXbo0+IsTOFkAoFgHMOuXguTaDpdbc7ECmZizt0u
jtSJE/tmw+Pm+md9qMHWtwXlhDhdElVn20+zg/CXx0BaucZYAcTSnLVBYGs/FmGxq7POIQTf+Ee7
0rQVmLjogpKVvWDjMjxmg1GTMNaK6ZmbI1WkeQu7oe5Mj3RlD2MLJAbJxBailHW0EsZQSe3idmh7
MDS7RNOGvTyoQNAU9tOZ11SPbReDBNddgtWJnKzlpoMYsc/17ZCUxTadIpMhjIyr0SnjSy6JULbq
PelylsxNuSq+oCPswxNKaLGFmJRqzpRX5WHtTpuoGcDCZdsVUI25mbW27GFmTICPtpCCHRtw9N6m
ruU37ox6CekQxkn78setsUAX2j0VM5mv/XZzK9NFtAw3h9WEXaxmTm7gWj668RZighMY40NU1+Va
im2S+9GgPgamWV597uBm7RvF3FUpCmhhJNiVTqw+WmaqbjLPoJJ/craRenlMKe2ZXPU8yeYKWLeN
cFXkOt41EnBt0dWtGsFLp1A3nUVKCNog+THxYdY0HCN6yT12Pc2oml/qkJdh/v3Kt2iESsKvlZ9S
2vLOFUO0TaxiZhPmCmdeuWabgegqeJplFSXFVZIqfV41lJqXYQtHU5MQOiQJ8I0i8mPmN8QtQnvj
lZn9i/zcs9uHxVueGPnckgr9QQMlt6rhUT2aYaRtmyHRNoimtSexIlQ/KaRcLqzZbe9/KzPeTnl2
TbHj24pFAnpnWlFvnXw+TCSFOrCordjj/N0u6JONjFix8xNC26Ox8SlSDDO9T9GbGZJlAv8QLN2S
lifXoM6z56IpnrNOU0+D26bPXGUGuNEgIjMNjlIG1Z2tlTsxajVVCH+n0W7EKFmPAnYn10Sfk7mE
YY1VRay7r5oTGJoC/LsWv9mBfDAmDRLTYnviuc6XVDcnutGgOTlhBTCzVVy25zUFYVHRzirNqt/H
letJ+XsZxz0AESix5Lx7o7TDObhS+bupm2pYxlmszT4NfOqaZcVui+JIYR+DDO4QBwnBZNSdg18T
hoZ8nU1raLDDL4L+J29kEDL33S+YD18QFPe/OAk8wdQVdecw7o1NRV0OtS52fk5ICC+g2TbXpj44
cx5vfOxT01BgsDcVGx65XkNeXBgzy3IQlh4iMtOGy/NrDGaB7umHrqrcJ9frph+KWiPMSDdpnXJZ
NgaSF5MzKgHmetR06Damrt848Dgjhnxbysqd5uRLzbOYOrIrfoDwaG5NrmbddHNefYJVzH6Cukhv
jBZ5zMYz06Ree20Sbj/Vgn1D78+AJPcoPwSQDhiLPBq6dzlXHlOyjN/c1qxmqmU6L+h5DXM0d5NH
uZGDJcTTeyex4An0BzhbwzHb9iBxYD5RpGxel+2OVw0bPDujiqXHa8mw40UWueljMjUDmQUyDVdh
kV3v4FjjVmbo6Pumc1SVzBjR7aZ8WjbdZAFEqJMXYrwciAhnLXzFVeMeQ+Ly80Lv7Vnqy0+RRfWV
CSXDeiD9tDLdtJwLZiFBHBROBbB1lk/S8cBa5bFCETFWXyydP8+O1LPoyYTQQV4/oalaXRQ4h3dl
lpYLL7WMt6HNflqJkVxzp5JO0EOT9DY6fkfoPEzRyCvZ5Op74jc/DT6zNx4uDdqXwAJCrQnmMDZf
UJvvThlFTMvAtkESOxaSmUpXbUuPcmsXvskB7RzkduTxwK/lqzJyg0QHBP23uvVWpgPCEr634KfD
P0YrJWUTKaG0IQD4fSghNk90CMgL+NB/17LAEJmqufWKjqi7RuokXZtF3lx9Mz/G7qAiyqWx9S+T
H3INswtBZ/9ihcW1k/xw2/eBuYfEG0bIqTHis5d/ywq/9mZeR71oFrS/OnUla/K6Dwrni5+53bLW
5HJvs4E4e1ziPGx4ydJgcFihuq2fy7Hx5h2xSKqFihCmaMePZnUTWZR9ymdNacZvyiSxCnlKOnOt
POcbNawy2X714dr9btsBzCodBWc8UMK1WcKM4spG9+qYwLVK3W9/eMawLr2CxF2jPbWp7lClJ109
M93UOmQLgwXpyBCp87pGZLpLfHsdwUm+z/qq35i2tHPHLF0qg7Mf46qdyQQ9CMQ0/aoNNHOVuc0X
30prFN7tYFalQ/AdXqaLbRTWe86PBypnNGChQV85Ul3voH7dOdQ3n3CYxMypUDilA7j0CBhI7/nh
VTQQlCl7KYKVfjJFkgStWGIbS3I7yrGzBuUod/mX3s4vhZkSjc/KJ8rH4zPEzvJzJikQeCnWSQ3z
6jgY5aULgfLkSRjuA+c9lJv0IEM64YT9sPUs2FWA92f6QTq5DZWKvpm8daAy1mDToWaautJgnqfI
1oOptt2pMWsK1yVAbboUBotSbvy96jRHpW5sOOsnxOEETPQdjnhF+BnlPhipAfoCYRcNxVjg6YWL
6Dt+9ZWX/hQW7eG5R1voXMThc61k1YlAK7+ksSPD11Xti2yn4Ywii2RdBu1Pm0zIFZlg7dj3FqWN
uh/MedvIDhxdxSCk8d217S3gymP0nbA+Hp1iDFsniPLZrR+oVj8bKjUGVJe2y7y3i5dCC5slopD5
WnRNzeTx4yjwy3oj9W9OPsy7mjJQomxaur8dWuxa965Opd98AlXsI09/IBUszf0OEULf2aXVcCmG
0DjbCajWrl7qjvaTfV0xk8P6e6cb7WWsE9JOGTSfZfA2lvwOQ0mdD01Y/er0x862YPmJfOdQkGaa
wULVLvqI4pkmRIo8kBp3g1AcASd+zpcEJs9LOh2Rhr4kalxQxIlJDLYZhVJdx71SdGVVT06SUn6P
QPVk6H49lZHc8gyCFkp0rcAbj4NNsIzn3BOYz+4habI5ZRDmU57JySwAJkDivP+orTZO3TjSeOr6
5re/k1YTHmLA4fGw1QbO/kfBzYIpewjiX4Wb27u+gPvRbtC3oeom2QQ6FVbUZ1KZXMJNxpZ7WGm5
VpxHu7QotpQbYjjexamLbJPxqr5PbfJyPj//Dc8QknMZVAoQHo5nSJmzpRsE8kMzRhYqQ538lMfX
suQFdJLrvbZtGG5aHUX40HPq8xBMyRcnLt9UNz3KBb/0KO5RWwfORJRLm5uWlly0xtA3jTvKG7DS
KJlnagw7uFVsFZPVAHdPj4yuIDPNeylVy0tVLs13O08elQGZoCqTZWRrpGVnhPkvdnknn3vhm9dy
hZ0fZVA0Bc2mHOqTzU9pHal2t+4Ne7jIlu0t4IBWX2USlKqZhL9S80gmC+g4P+aL2dfWm+XDc1q0
SvVAgqlZFXGdgXUpwUYTxuKdq7pkld7M08qKvhdZP/ezMn6X/RIRhDSIn02ggasW6pP9OGqwtBhg
eX2nU8jpD0e11u0n23EUbtkrolzFt8A3KO+05WLn6p0FnrB7V7yIG6VtAcU3KhMgfBPuoSIOl0Ru
hlPimPmsNYzvoZJ7T5QiDhsF4tQ1pKfOM3t0qCJT7wc0FgAI02R4GBK9o+ynlFdl2jav8KLuhEdg
1iDGC+Jzaldl66avNrLlxVs4IcytQv7hwP8yIvVXm2eoJ5xFAJH/sukJug9qMBxSwr6zPnDcJ0PX
CQeV/W7CnnQaDMFFD1qwr+NjAFCPipqyXpYGQtQen+XCRP9yy8NFemnC0Z/ZrU36exqtGhvFGUN/
kuWJi9TNeCmqeZCWQCo0ve22TUP0erSV9M2JrfcOpOmlcEL9kmn+T8TaUwqgnVkOjnpOHR8MC45s
bhGRGtZ9G6UPnjpFrrOm+mFCnpUEjfLOLue9kAPruYD6aako0Zs9lPmCvKdzSaYGzDJMquSONq4p
qRL8HpWyGEswS75bOhfh6Dgm0PyQJPbdlku9SfSXG8u0inCLiStd7Nvat8ViE3Gd5ty3HcFmyfOX
dpanR8mrECAYY4ifWi0+gLr4agGYPAaascz86hEK6mCujuphrJy9nhDHtRxbOeaIus/HwVcWRl33
Gyeu1C06JMM5n5pgkw6EXEAZBJvcc4KFbjbqqznAp1/2/S+K4Ua/Y8cOrdVzSbx9VtVOtuwgSOJ2
GXvjjgzC3NclA6GoXNvIAyC2uDAVYjWetXEjKZ3zlef3qsRffEeFBsZGBEaT8+EwUqw6TzTS0aGp
9YvOiIjQy4NFSV3TtLOobh4hC0o2wnZvqAr7y6Wy1W7ZWZ02423kqJMqeLWrjjCMpQcvExvlok0M
7RI5vrPyKc52E2NNRmo8UGCUbjwDxZtOLWD8CepjV2rJI4wKvFejsgf2Su+3wqYkQF9glwUOKtkX
tgLWu6IShhonOTL7wdN4S0Zt4pssScPO17NxBx6bT8clgxFQ1H9owB7xIhh9kSrSDh1FuMsWAuZN
UvT2VUbeU7bUlk0PSvPUvRIrDdjj+EEzj70kOIAZTrfBSMDCBuaxKKxRXWi+40Lu0j14RMMdwySF
P4aSeaxBKLrUq12lzMuuvEtP1c7IRowmb00e6N1nEyEA5Mh9XvLiunxG5YsgeqQ/8f0xwejMYXhP
L3Yz6Qo3zxbFyBcin8mtKchLLwoYwpbD5CUGwqJyT3X+Q3QQOpWXJEyjhWWV4wWGKWemKXVPlkUb
LzebbJhrNbZ18K+4iAF2C/rZACI5WfIujOaygYB7LTXloXes4tA08e+jGKoFGLqhYYT0GpCy8Lkd
cifiexXL7SrmSXgsDdR9JdnI14niuFRV0vA1cLZNbRG/T8ejUZo8AJLwWhdSxM+f2yJvsBaKsDB0
I2xCCUlpWFdhq+2MQGMFbWloq2yTKpckHVFdUH/rUU7TRVYMpwY6oIsMs8Fcc33v6nPVa0JzMdnC
DtZ8b7zYgIkO/OiqTlnAK6jzmHb1vZOryboO9bfWb6Oj3/4kCF6e4mbIV47twhYToEBUuZBuiiM4
laHJEYf3prZOfdEPhE6RH+lN2URowoKvWorfXFhRvhrIW8wMXapfuN8r8zp0vcfCLlFqC0v3bMp8
KYII0p4g2psN2rxqY/Bombqi6SD1oArSyfpsJobUnrh12i2kLlYvWvUQCHIm2YyR5+EDvnE3yYTj
tlSFkb4YKSph16tOoT4E3ATBkmgKX+G1wDebleLJ2o3AqawbxEh7FX6hicJJ+HXoWsEXbR6iDB6B
PPTiRWMp+q4OqNd3AHM9Kb5ZPbCdnsl9kj3B/LgEJildpxd1t6mUVy12ikOZBO6ta+RJMg+HLlxB
4ILGStr20hLxUmkdA9N9qPTsB6UTYMTSrtvxWwtmHZmqq5FF4OWceFwbjgvgqpRefLStHrohmetN
WT15w1A+ZYl9ySETPuWeVD45WmfM22FouMPStW3FXZOiCBdu7Z6MLO+ObT64pxSxdfg5w1cvCctt
IPs5hRte9GpGxCaJQwYbMRpRRw1GnlSZGHUlhKvSSHqUbV1+4PmxEebeatND7Gcgm9hoApAcfcgb
yGAaWhUvqIcwn404gsBbhTuciirzOamIfQM0kxf21DUGWVnnGY93KbKM54QqJSChSrwUc1Wn9dYw
fDfL29wG5DBPew2GX5x5w6tW2eh68KSxVNT2AaTt1H+JropI5RJmfnklnNMOTLoO7ehtVPailNCN
n69vc/veXUD4I6+Fs0YxxaL0bfc2GptVs7Aos98IZznoAD21UxpWnHf0pble19Ea3OjGsJz23HqD
tUqCMT/Y0T4jQveE2leryN3TVEnzlJT9C/k555jBLLCB4QF2fa3vzk0dbylpd/aWJsHGImy18q0Y
qcy6mVqti046SAVXztUA6tJU35Md2dmd3Z2Ff1oG8YL9c4B8OeomVtrxiheQJ5bDGNk6cheJ0v9I
c6P9lue+iky4ZpypSw83AbxRNemwS2NEz42MVJjppOqOmHo7D53eey0JHa80eA5WYlSpkP2oixh1
kWk004H0VVl78QJbe2m+VUXibVQ/g7S8I2wXJma5qKSiXINm5rlle+Owc5CpMJahYf11GE+HupIU
6vyDw4dDPVHyVTRVe3nGgzt03ovJn0fR8rCQoAF60fi2Xd0YIaKpJxmdfg694UH0wjHNTgXoPNED
Y2UcNBR6ZoHgPS8hebL7Hr7zaVUEOrXVxK61CE1JOw+u/LvRpa0ldd75buaFP9/FLmDKyeluj3U4
F/0hMOefBjIvlGeFmwzru7NwIR7BXseEa/7P6dyWDaNRKsozwgQr6ruHN3s03cVYO91hUFL5KKuE
uxoV4GDIHtkfIJsIJkUh0RSTrJA4ijVj4sFAGHa0UBQSNuXPUZxNSeYWedpPA8JZjMLai+jHtLKY
huavB48CRBbLERD1bdWK2DKwJ5JSzQwk8yIaxnSXVcHvhtrAdEfkO92Jo/vA3e8+8MnvP3C5Lw/c
DMJ7sf59nujefe5n+g9cPi11n/uPV/mPZ7tfwd3l0/KVJ/11+f94pvsyd5dPy9xd/rvP4x+X+fdn
EtPE56G0A/qOfvAgTPfLuHf/8RT/6HIf+PSR//dL3f+MT0v93ZV+cvm7s32y/X+80n9c6t9fqe35
JW+HWoZo78CrXTD9DEXzb/ofhqLKZ1ZKjvA269Zv9Cj72L9N+DDtb88gjGKp2yr/m//9rPerljtU
aJb3kY8r/W/r/W/nZzPD1rvTQ97O72e8rfr5c/ho/X897+2MH/8ScfZ6GC9G0bWr+197v6pPtnv3
84X+4xQx8OHS70uIkXj6l3+yiYH/wPYfuPz3S9lOCXVuqX0bJCPYN1I7MSQCNtvHfxoxEg1DsVO1
izALiziqxIS7r+mW4V4MlySQtk6MLJvWeQ+Z1uhzrzKoraoN6ZoFMQRqdf/ELhgi26kX5xRAtuBb
pnExZwx0c0f2/ZcYF3YXnqjVWMKIJWyiqXrYMkwdEFgN2f4BuugzpB7xubCleNvZDoLPHXW+thnd
Ghgq42OewkA6eWlRhJKcGA0sCTibJx9uNjGsRvo7cnQERKwGahmxVO731Dnnqry8ObqwSi4qI7Dh
STaoL8lGJHbY2YPDREx15Udoudrw3RjUz3fFWSdoQN4+pLpn6g6BVZwLJS7OitJoa08vgK6L2a1W
DRu3ANnwYbbVOwCT0+YNckFWFBMrM0eWyKiv97XE0n6nVQQ1vf1tvSApmkOYxtDy/nVK4Zb2XX9U
ebG4uekjWzRL3Thy2VPEjF6QN6nb38TqoUemRP2DcH0jU381Dt3a4P+2B5TrHfxq0rJ3DSYJo5h+
Hy7AiTiSo++SrgFVYecFRacpTB+Ztc0Ly791HCVwQMNM9hw4LgRXBK9uM4TxPk2yxmhO0qNefphz
86yGctnFSbr/PHFUBn/bhNL101qia2TmkUi3sVUqA636GKG1Ue68U9Ak3kkcAfby0G0tvbULZJa8
NqP3AeHXOWN0HKksnVzvM28Lae2DbUcxcdNA34lmJHS2QxlZ34kjBNOGbSIlMzGY/HETXVfXvZSC
E2ZkFEcjNivNWkcGXobamA/xWFOop1aSlJOwtojJLcHUanMxcBud3MVRN8qEvFXvIHzvHmSczJWU
Q+kBXuO37300UvxHRIZUArb/MqiNmb7RVfvb3W6CJ1Th00ozsjyuvBYj95M5aBiCquugMJmu+s91
3boppXqUGtpLcRGG5al8ImUCw5bt7kRjZBmK9bf2bu0iE2tGTQjRwsk3AdmC8PWA8t0Yd9KHBfQi
J2AQd7F0W/A26cOCZQ/XqwRDw0KFGX2vT00Y5s1edMXRvflko04P2lg2YvP7wH+1wH3a7Rxq76wy
qO1SNj5lf0jYIqKArCYXX/bTS2ik7K5CBCXEAPG2CA1qRGozONLhpbV3lAKM6Uz0wZ7+NlqG/4TQ
grwSdtBjzu4+4+5bCmFLsYyYe/f51M29nmoMp96OcvQmNSmZjNyAyU0Po8cAgNrWtggayHzDXotW
2wgPCrgc9tyOf7EmGHuaUV2Xm3EJpMqCwn+Ck7QTnKQZAPXkY26SepwOhbGeRsTR3UdMqfqV1SPf
dHcV5r/rBgKicl8plseT29bDdXSMi14n3VPBhnuX62q5HMo4/ebpBiklAFaEzgZI3qYUlBy5XwoD
4GpUQL8W1rU7k+phK8DGAoUsmrqy3blhOMnybhOw5ZSqumUCfmsuBm7wZNdxw7Vm89X/AHr26jba
wrz4/ebYUMVdBTDmInDl7pzCcXbsXPV0Jg5FAxe7AYSgQtP+Zi0p0+4L1Vhpd0/ITl1kOCcf8kbI
xE6NmG4XdQDAkrBAblY9jKEphOry6NXI5gTVqczhfRZHosmHhGrbVAfV4Va/B6I/R7EHyAEmZ30t
nGVNQw468uFEra3q3KfxS+g6FuTDMZBTKUYN648tJJV1FgP+dPRP9qRPX+I/a0TtE2HL/FA7eXSE
+z86NqW1qBxCn5B6/TaJwbHoRvAklZJvIaE9yKM9dDPhU3UgqMl7ogyfOhH1gdNaSVtXwVocxo3x
bgdqtv5gE6cKf+Xwgh/EsUTItO+1BKI73dklU9ObCoyU9744QicYXRKz2ny2S62z+ztbb/juTkL0
CU33yee2qrCKvpgjmnag9GQuRopikDdklVvDVC667ucvNfFmXwbIbsa+/kzUozab/MXzUhkF9Q5c
v5y9KEjIn43OfBQzwtyOj2XOS2OuE601G240OiXXez/13b04Srr86+DZ5kr0uqFw914FJJmH+18u
4Z+ju60DZooajov6xDR6H7hNFuuIFT+drqZaZ5HWycSJ/y/z7s6/5wYyKhRWsJL9IFsXo+5dJbmE
hb5w4i9E796MXld+Ia7tGDqpX9sLH2Mrqt+cNiKlE7b+gx/a3DONUNqbtRnvP63TQPq197sSvhu+
xAdFrqxtJ+XEn6AdmNWI5xwC5CWGYwMr4KoNgV6CRTDL1zCSnGUMW9fMIlBOwjSJlvCONYdmakjW
fWzuNuGiyMoyKm1pe7eLCfeucBO2NNfMzRg5aLX9y5JGPn48w32+FpKOqJPk4hoGhVAx4g4WrORr
0Y3lPDk5SXwCYBvl8yZFzcLzUdvytRqerx4FLkUL+hmkWh2J839pMvR60Xs14PaeiaGwU+CxFoe5
l6ACWxBW+2B0i8xcal0Iys2pmlWgRMpUcuA/iqbRIZBA6/4qel4BAc7do5vcOjwCa/zLg7cm8I8K
8t5KkVYL0o7esRQkSUUd89ruZv1SGKHO9I+DIESKJydh/Gef+5y7TzXRLomBMNS8jQxWDwahXHuG
KyRylfy5rVCi+6vz10ghFdIqpTqKYpjpvqd52TKEymEuboP3u2I2wIzrTwN32+0+Og3og0sgfbqt
iua+1H3gPu2+1N05Q7CJeG2Scl+vx0dq/fuZTcZ9N0boxaiJ5ZFrpaQottymmFdwlfiN+tBPgxBj
2PNGAZktfHvJNPZBNendZlpbkFYJ9napBmcxGuT8R9IEGnPRtcjMn3Svn4SE5MdyWLbUx1Qg6YAs
THLndqYt3Mb0tylCF4fEgoWLPVEeLcQhxOJDNbMzkJ2UoZarekj7alZo8m/X2/h9qjjqgomDYWCv
IrpE2alm6gHhRVL2YFNtfHJrTXkaSHrOtcjSt6CmlKf/Ie08mtzYgTX7iyqivNnSe7bvljYVkq5U
3vv69XMASqKu3n0zi9ECUUgkQIpNVsFkni+sHRfafeCjOF2CClPNYWmL01cLyde9ZVTfqll1Wa4K
GzGNAUFgXb2fxTmsLMxAM/dR236TtU6c2UrfiNSd//QVY967yys5rlYo9R5KV3ock6Eif535lMbn
cDVrAmakrdfI1mw939vOVaFcSvJ011PbozY3BuVybDLtMMsibQhwKoSc4EIa/mgS7QWsj0OQ9T+v
pMsf3kYSfeSFWu+I3qkPugpY8rfaoJQclNUiKo4ci4RHaWqlKmGTcXRmq7lA8P/SJ5TOtU3mnDLq
hB4jWfhHj1Erj5btBMfbALLlPsqcg7te/X4bU99wUD4H6dKKyu8cpZbPnEBVz4qSfuasvz+Zoqap
1rgjZBIpK+FRVnr1XETdCvT5/CD9tWpGiHgkRUo2KpbdPOotW/eiu+zk+6lGwBFa37cXcNPsnOUW
uf1GWS4HtkoWduIVR+lMFMG81ycyheTroxCh7ieXY0nA1U5vvHdNbZwdhfBYWXUCoMpzS1aOrFae
0yxUM3HOeaCo7z/79L1mnJUMzrhfecb7vQ+T2PhB11H7C2FaRk76NSMG51qIgiNM7RrqmbUehXrp
3SYbMrNAJyFB5UdWZSFdQjN6HolOPNxN8oqc0dFmc+Y+DmeH7sHPQf7+frmbp06uuT96xLqKtyCL
0TEhqOfhdvCV9mix9iyhDejtUR/rnT0E087V2hY8LaZUtw2yVmRdXkrrrY/sbjccIhKKWzXrcCb+
uWuL/+hQqOR8JpGy0zqWELJI+8An6krUG1XRb0bSXX423x3/ss2iR2d33s/Ostk0Un2rEZf/99BW
6rkZ2p7/GrYk9WVnTPAb4YKkqwTFmQ+t8waetCYinXZQfGjuK1Bk5w3QWX1uYiQDnTHNP3J/Ktdu
QHo5S2xAz7W6cApVW3kiMh8p6PxoichNeSVtM4HohBWLFlkUv69kFUwazZ6VguUZxIO3GPYqc+YT
XOruQQuz/kHXLH81DCje3G22WgXnpvS30jSQdAllViBdjckd99IoixgwxNYmoENwrruHe2E/x61f
PBCd6bBUtEjiLJraI+CeF6xiWz1nFtFspJiuYvCau5LT6reu4RNqYgvJYaHETP4v2dV+1x5NUR1a
IljJEPZPstV2wy/D5E0X2ZUI2GtW69WDbHPNctuZdvok2yKlXRCBk75onua9DsgPQ3jxbOUlgpT3
QMBmcyx8IlJFLQNtcLvqvBQRAq1v9rJhtIL6wavdbgdJi/mIcL43dKGyVzWzQ/ACN+lLHFuw6QIC
U+6+cnRE5KokDG+9b21hTTiGYmhrJQj8jTeEcAjSoLjKQrWQhppbBHRlFUHjnw1N2YCmUdVgc3fO
RSuSE8MqTErQc79HSUatuAah7q2HrkQg6HeD7GEN7NrFigOMyVQ2NqTtPa9j73MN1RgBp1SF1B6y
XGgFS6zlvX5vRrgQ4KWsT21b7RqT5OUwmbcF5/9QnoL+wTd0vm/iykjOMRqAV86Uf1pivxjErg9/
IOkgGvqyrclgIJiU3eK1r6Tk6ccenEAAtPvBa52HSRRk5aICXLM7lmqR8xBmlvNgab6zbcfEWdxt
pqZoJzKcjtIku0pfMDaLNtdDYhQZTTZqQRDdXuZuu7+M15Nx3MOmOXqh0+9JzCY5PS3nd5sp9yoz
O/YjRdWFRkXavvk49krznJjONlD1mViTPjimRJguI1k1nWSddkGzk61RNX6JfXFUT3TOa8W3V3rB
VgF8z4IQ0QqGrhot34DliLayOscVUZRa6J1lVauJ+FTy99wIuwtPqvTWCX0WyMOQGtbSqzQsZVHX
xPPLau4A7NQR3DYrvrZ2WaC0AA5o35ROvuWmazxz2MCdHJDAP5ENfhsg/lcYgePSQer7+pevCScA
LRZ88xSVd6aPK5J3vVWrzsaxF4W8kkWEFNXRqUK/goFOi0K41aI3khbgJtWkbp4Mr43fh6T14pcy
79r3Uu2+a120cZ2qeiwHVX8hLZ3wyLphphiFxstItMcqsAZ/K1sjk/U+qiUGARg4Tyh/HxOfMKlE
ONfsIT6QAn6QjbJ/XH1LXVZD0hKW8aegViBcC2+lBOw/A5ZXLUtdpfzUnmRB8pVqhU+D1ZdPJHPO
7CWpwC5nP0mXbspyNTdNwKi//du+2BqhZV10R//uZwiSjYOWXoeCOyXTSej4RCNeO1HIhjHP7X0w
Zq+tXf0yiQ557pbn2o6XN//ODg5xOJ87iSgV8Hl5dS/a/7BNmfX/8rt3i2O+/4XSjiszDRJipX2I
O5NJxrDIOdWbUIcYRCGv+pJzkoWs/9VMLGi0CyP/JO23EWSXv/zutj98SlgdG34P3zW10plk8MJ/
vNK9i7z6+93kJntDI9O6xf/qKEe8jy39jFCx1hV3FUjdaAQsBxeqNN/apNxYgi0t66BNIoKHCWi8
24bRQMPoj7ro2Emj7HMvateJD2U5KI8EDlrPfZN/UwprOMkaW676hrWZter53jwjHLKLkmI85Z2r
oZJDpsZkxzr6prl+lTZZ9LkF5NLVi7WslspM7G7Vz3v2bPn+d3X4RjR0RIaa1qEVWOQb05u6c5I0
HnkqUXBQBPmVQdm4JkAonOuAGPQgvMorS+dpU2gddOR/N6Ayxu6xb71Luz1nMRgK4aKlP5qBgyQ5
Rla4IXCIUec2p9goyJIbehtY+tYTBwb+txRhkmPWpsXRGePHyLSybfzbJO2VXYfl4u/LkYx2rHzQ
t96y/Q+n36NJ2/8+ZOl7v0Zvy2BLkJO71gYvPzdp1ANaINOgJMdkEdl9+D0nzJMkoh/8ZT4M2Fjv
s1a0K19z02tRQBIE7qfvJrvSrjZztJXdd+WS1H2Pw4d2PoUm4dmbOiSVyGmccfWHUV7KwggIUO9b
wydci5htYrv1+XRvnkDcd4vO52NCN/nLvSECD4vGGpqXalY88bTldgyOVNbIlDCPTTF/kjVZDKUp
vjRDvdabqXiSNjUCBFPPLj9uTD6i2RzVRmvZZgoT+BN9OytGt7zbsqx1F1NPsPp9oDH56mtol99G
JR3sQJpcvJBjSFvuwZb10zHeSBuTo2hZ6VG7gzNyLcoJiQ9klp56zx7PcDPPsaiRJl89TVD4N0DT
5pWsyoI9/O8EysfsTuKWNpZ39Tnxlp2kqSXbegvZoF/WgKHJEx4nIsl8pBnHUr+mRMeb5RxdWlGT
dj20zSNzh4OsuepsEqWoT9XWQXJrIY23olH1q68jFWZ0kOakLRxU42JO8aLJ6nhte0p1iUqL01nQ
vLvU0YwL/2+XgGdHe+1tDlDU3gz/mUptmQFDIZm7Nw+5GRVfworEVRcqFbAjRVknc+WcTAglB69R
za3DpshDTz7kCgSL+m4V0VdOuOofTrxFUSPYcJ+ptw7Zcw+dp9vLogqw2V3nLQrm5qeu9Q6y1VYS
iPfpxFccrVF7pxILuU+RuFkZem2fSJv/DlIhJIFCQ9JbmO7F3WbDaN8Vake+OR7SroxT2cOy/tWN
3M3/n+H+61WlTbxD1l36OiBSvhbHl60oOnHyKguSjVYxAb+nu0l6BPqkbTpd5Q8qfKVN9pdVEkGf
iHe39rJ2H5csmRwWyLYgXerQEVYuZJazl6pPSRZ1PoOy964NJ2xTk1e7QlejSz60ZP9ahv3IbhDK
U54PXAkd0gWyGNbn0eqeh4RvsDI2S2vgjJNV/vHGV/0DtSovJy/T13VlkiojyKq6YVHIK1FIl1nQ
WTuxax3N2Y9ZL6crdzQw12PYfyVZ5VCRVvkeADfakl/e76rIj5GxUb9afMd2ueuA3ymc4m0kAWnr
ufO0ltVmbPs1Qk35Vlb9eYhXqmXEe1n1dAG/QujiOHGrfAsgWZFuBHqrUlXljP4zcc05+LVKdfXX
Uct/Vmux3yqrXuL5oMj6n62ymj2U5noK1O/9PHuQX20V1aHUJNa3zROiowdWMLaGYgn/mVWm9OpZ
1mSRhZkAWejf48HIs/Xo7HWbjX62DQzSYVTjdiUm6yTGVAOHQCSayQYTKYdbKz81kxQl4Z3Wlr4u
9QH27O9mr7KMciVHvA1LZu1iyn1l3SIVs+zTvjhYSYZOIHKxq5n486+qBYRB9z4r82CtZy2MDl3t
5s9GYnxFxDPblkFAnE4XFGdZuP7Yngb3KitTU1Xd6t5oKIG2tGoklsauGnYADd/8vCKZ0Kv1hac7
yqUVgiGcBgTXPIW2ZGnGH/ayygNzMbjAJ6O2Y98AN9kLAm2/n3uULjm+iD91OoxK23K/tEPAgy4p
4cT35GV0Q9vDjCi8L2CCvmhlXz+bxpQcmCppaxDPw5eE6XFqeF9Mduo4qS1VYmF17cmc3e+yH+sA
Ht+knTyOZDxyHtGZPHcj64YkU8dnU7O1z2SUot1JiMheLh1lkbEUCp2Sx5RYTcoiqkj7VNsKgfDc
cSENl7NzLj17JRehbizk2vJgqfmtem2SWL0Wjf+pjgJtL2uykI1x4i8GcuPOd7uh6+apK425QqpS
bbw3ezbms+1H06JXERWcgcytPX10t7KaKdYrqs5L1FjRxBDYGlOLQz41PTzJq2QOs2YhL4PATZrF
vUl1WxYttUZkOF3+cPx5iezfwmxtD5rjPJ5iUQTswuSr2hg+nMLutrIB9S0f6ZOoeLfNnIzDsg4b
/tYD0UPyMhTYnViIWogHzulWCJLPrX5z6jhy09D6AoglYqZlVHQDz01j+Rk6aIzCpVbYKkbPddZ3
rdDuaQiX56keG7s20/VXtfd/toK+iw/TgDIc8wR3QS5d8HV2km0dm+YPCPv7Ju7Y5APSwPLR39uN
UzzIjfxUr+aFGuThUVYDLQzXlQqazE2c12ac0UdK5s+275abtB3ZfPSc+kPYi0qfPpMyC5aVrzDH
O8uKCKlDoY7Rh+kmwIy95qWboEBmUf9dmt1sCLelMS6sbGezRjtA7obULK7Mf1cnZRyEfCHNt8ub
e0i4FdLhwHN/9/lrnJu3hrxAvriPGXjOo0MexLbOneGkBMWA4D1SVtagXTu0zE3EfLHJ1kQdh5Ms
ijp/UcbA2SZNbPtnaQMNQgyNXtYL2YMgk4jtaTFqlc/JTuP8p0T8Fa1vcpLKdNgkv5O5+AM680K2
WlH8qWjUbje3mk5Wg+gRhS0nQaUdkaX321FmgYH0sQkw+8IyNklAW/ZMaEomIXXLIcZWqRN7U8Iz
g3ata+oqCNofZclWvpJW6ASS90JmxS+xd/6vyL53w88GKQB/swlCxl8Nbu6Q/HofRnpLlfibcPy/
x/+vYe62m3z87x65BVmF3y7vJhLvJhLy0NL7/l6tUH8KzNxYaEpTrdhjKB5QGMsfHHFFfAEJTPZV
WmQxh6jI1YPt/OHqpe3Eemh36/J7hLGaMm5jfreWPeXQpqv2l4m9LGkysz5E8cIy2UaOwngzx1bg
LTSeq+fSHdaarMp+WZkWHGeq5kYNSBsnza/vThERofd3Jl+dfF+HG/7cb+8NXtv1x4ZNx9vbMFUh
AqasEHJ2HjO2nTqPjVLdqtzHtPHMM3EvB9mmClMxOIA6jInZkajKhrbshnWted5Kj5mHL1nB+YuG
dqEG7dx8+KNebeA9JzkKd4XuETWbezuxf+0eqsvZcZOdG3XWpbWKlOdrxhGo1qiE6EA2uMSzaV3k
lRvUxj5o2+ebn+wSDOk/uZ/Pu4x/Bhvf9HD4SezaxogWthhV+t2HEnGhk1MWh9tLarAyIrKyVoM4
bRz6LiAFryx3sorWOULAFqlIsupmoD7q7hnBAPeIvoRzK/6qygZp67042pRTGEMeJPbPiId0gb5N
/YjGXP0YxZx5maVOxtcw1XzMFOSZ/GmTzjwF21U6QOuQVekn+7Yxcw+TDeZb37/Ga5qw3ZYNudga
qudHs+h/Fl7nHAcmDaTAQ1oimepXg5AsrxBCAMdpxU1Rb2CXw5wAM1hpVbCSI/xxKYeV3rLFhyDC
Dw1ppFlFPArxTSQxywxN+Db2TqRMs8k2WKill0Omrm51slDd081r8gIIFnb49Y8WS3YqRH+o5yy/
yRNkGp4yXzFrXznOZBUyv6KwklJBhplTP4A+unZIxjI6ReS5Qp83DnGWbgL2OHexQ1rVXFbWgTNb
exeYw5NiDGRZQ0VeGHPfblhATZ8TdhHIP50+9AAmAt+QdlOn/c2e2/V8sw+Z/odd+s+Ek9z8zbRT
zqgqgmQZwScNVXWphbpumrA8bsspOsxCe3dwkBbQENDbNEJs12DhsuMXFa5kawCa9eTbCQ8o0bfK
J/tBVaJdJ3xRTnAPbuC/gTCdHxu7NxZNDbUHFtwCYrfxxdA65DGCPgJnbpLiqjf6Io295NJHZfqM
4tK1gib+iTCrfGMHjQJgzSs/eWQys39UkuyHRjsH/qgmZmdSNOsz6GoEhCpEgAa3vpkCOwRQxEl+
fdZqhb20jPBs6Sx9ZIOsyqJ0yGP3AxR5glAwX+6O8koRSOdi+HYfXprlIHfbEEafO+dTOhbzpjaa
QNtUs03SosJybYUQabXkPtowjRJNVpxUp7EzuItnXpxu2EDKFv+jF7FU8cHwjNVtEDnezclM+ndN
MepdbMTR5V7YBVHUw7S8W8AjRRc4lmglzJH1wpZksJe2u4u8akp3XvqapqzuDdrk0o1d02Br9Rl5
h+LFbkZ5WdREdkBvWhmp+ee7MBy24rqy++LWyXAI/Kk/eKrzs5A2WZUN9+ofLnGlpIs/6r+HUWbf
XPrIai1l673z/zqWI15Yactwh2bzHrTHvI1GJ1zUAqHVQvYHBeCWq1LxjGMeeqC3JGorARp1Tjjf
WU5WxGavX08qKpf0UQv+KNOsH6UL+IEIshICTEFQWrsxdRxmj7XyaRi0PZlz0LjVcOTwS7DLhb2a
q+9GAqkjikP9UrbmoQm7zaD0h7ixiq9h5jY8JQ3lNYrNajU2yvBgq1a0dWBrHF2kJ5ZdOpVI2+nA
79v2S9Y48atRKs5DQSJxDu7t1ec85qUIDrJJFqAfCGlWG3QD8WZe8dg05gLN3W8VWsEviaHz/DSU
paxZiBm9OCM/MjfpVhNz7ZVjLGwlSp6DsOufkzGLV27mt9s0s/tntSjiM3fAN9koizHwP7vMFk+y
Bo7D2TYmuZuxyrbQksFcMZjnhD8Hm5u027IRfJ66lgO/uWAOIyA+PYRsYk5EFfLJ2mn1bZVCA4oi
ZeAh/EuJRwrjaGkD2NkivvTeUDXlF2ReHBDL7AIoWcgp05g8yEgrogyvVZslDzIIS7Q1oibbgji+
NmqqLqaWWYdjtSXHhYm6IFa/fHIKs3hiLk2yRD7nW1mVDUZBnnAcOxdpaqy+Pumt83LzF50CRcil
Bix60qmP0+Vgtl9jL+iO0oWTDPfazvby3kFT26XKTfLUaOYicZgEJ2XUW6CCU3/vZco1rgOFxRKB
nxcky/pLNjSc/6spSSs+KM+t4ZCzgEZRvfV9zeBD9JtlZYUckYmHaaonsI1jZH9ETRaysRAed7f/
u23qUeEbG5J7E2Vd2C50QtbULriR9RRn7nEcw+qKRkm1RKU1+/b/9sgYY/z3GJ1WoUliFMGuStL2
uZmUD5/3eCpErc67cDcPo7ZUFLN5NoqxfU7SD91MkydpsdAYQcnQGjayLZo852KOcJKCpn1MY52w
5sq8sDZFmTvr+68Dj+zQUuKP1vGMTeMZ0b5IVPvScTOwB9c/1jzmatJ1uRxnT1m7JQGQqL674DBn
xJbmVn+dQC/dqnpv669d7zt/VO+t0vm/+ubs/e1g3maz3p5k4amQD3joFqAcf9nkldpBvGAr2OcU
JBcBnlOGrK4KWXJ1M3YimjTunF1mG/NhLqFjSyh7hwISzyTnpddmZTf1HaH6uR59UitjCfQz/Erg
JOFgkfuqOzESiSUxOEkP2NWILtag6JcEggzJTfxMTllQrm+Ndtw6eztQ30NSGjjq8d+KhluEZ8/d
tkfAZlV4s/FShWZz5PijX8iqDhz8IWoSRHpqpVsaxruml92zbKsBLCRKFV5kTSuncule5ohb+QMM
HPc4JUqyJAAAeZHJns59NRtL5JbCr47hbJgpWe99W0IV0SFk2ZMSvpVCEEw4yJ6JECapR4hOsidT
6+jrXFmbfHKs92EYym2frMMA9PdMxHD9T1Shczi1mvJm98PX2qqTq6yp+lvTteorIXXdI4dr5zQt
UP7ufE4y9TRYyqqeD9mWUGB7TZzeR0Z+/L6q7Xwmyl6ZdyVR13rK1pAqCiscYU79vhozSBksBoaN
bJCFVqb2zc8B+HEEGra8908bDlGQP+oaCBB+uHFyVLRGt2NlXE/JxetUnTtmqj1Bah6WSdm4fOhz
sGic2gTHZYzL0g2Ko91VlXu7zPyyOGquxRa0U0JkVL51BnRuNtwKpIZGwsAnnlKFMSCL07XDs+4L
zfDMjL+lvr9k67H7kcX9gwmM6tM88YMxjap8aL2k3PWDzR6hlukXI67UVahxYA+z+4vsNLn7EgrR
d8caskWo5vVr3iO0Xjt+v6gDFMA5H+whivKbayaz3rWJ3b2wJyG0xohtl611EQYc8pjfZKNTBN4z
H4xskgVy52/od3tnWTPsxl0a7kDEmRgadPF/jiUbK2V2/z1WhOCJaWje2RSd5Vix/hKkmbmS2269
1aWoG0Xtz/26P+r9qLjLrIM41Ii5davD/pjhwexgRVgvqRY7m6rPk3Ur5tp9XIO+VbgD96KqjsZ8
Ydeac19qilbqz2PyKDvKwRyr3KPgMfDMox2BoIpsrcw7yrFUY/zvVwpeyyDi0WME/q0I9NYidDRM
ok3XN91Ctnh99bNZVm8+atZoe+I89vfOccnKIoAftNAmg9toTYzbUbfRNiOMlbPAlPurMPkCe66G
2hQhy8TlzTuLCK5VtPgwg8hTXe2TpYaEGbedvxmCYvpszLCnfpm7CtKuNKvOf5r/5S0HycWe3r+8
pTmM43+8ArbxqLr9jpWTtU2g0b+YU/Ctt+vpG5CQJwUA0ZupxxbJVZZK5mbN8qeb54X0ALO4GXqP
bE4/LAlo796NWBuXBifwZ2aTkFdVpS3Ost4RNz4ILpQ3fGNqjWxXYf7Ig/KCroz7adBr1I4qdrUd
9lO3NZydg9N0yqnvPX09F0PzAth8gCvXjN+K2hA3HvMHG0NbqMOLLvfml57AFvgkKjFe4lOzasI9
/sOOhtq5NUv1JXBhwQ6W9dM/Qijq7n+3C/9e+PsO/nJ8+YH+2//+ugHj/OUv38+//f9jfPn+a/H+
nalYjxygvBie9T00uuFbBwV6TlL0YdwFmXQRwH8r37FloH9DP/2fMTadA5DbngmnZe2gB8Ub3/Wn
z/DaQLHVyrujwzyuhB3x4ukzRJ6l+duek2h3swv/2TX7Hbsn7SJDcOXYmEldL9JMsY/VYDgIePT6
SrbIQjbcq/Kqbgy6/NVcxN2hC8dxd7dP2mCxUxaqz8g6w2XKEv1T2TevLqeqP+DtZooDb6ybh92I
Rs1yBMOySUuvBu1HgZ5WfZJVeSULZeC4PDDbBhIKjySFFK1ybs+ySEqvPUeikFXfGq0liJd2dbfV
Zsc+tqwHyhxvDDOYF7Kf7CIbphKqLDmdNXh/R/3UzwZSb3XwWrhWdOoHR7vZpxjEyZjayGmqKJKw
NjAv/QD+JUmzQ+V0qKinRHNtvRx1b9jtyomNXvLmHFKRZ0Pw7/L5eYxY3ngFyy1nekYdZH520S4g
pbRHfFHYSLuZEHZlwhHZpPnZ+gPJbdNzO3ogcAnLgHzs1dUyGF0yClL9IlvtSORZESW21oxwfu4A
cYnVMJPJdmmohvcRh9O7BpfwR5o8OJAMg4VtEx8xizxBsPrrLmXeoheEHfRq91knw23YojwXXkBA
iSWmMSDlC4lr3KlOSGSABthNrcqDrI1sjVzlVXVt+mq8XSs8Y1eWnvKZjQQCkcNP1lAWkHpekZl4
rvNyLLZ1PzFlBqi35HByPFukbeWwoCD9GP1XvymWYzmZ8G5LZR2oWXRItGF+aqwY5Cxgud2oWt7a
bcNm444oxmpKML61iQA+tnm41+NufJvcWFuwAMzRYaB1rhKeKAjgmVk0olJS8cT4XSAC+bPK+ig+
KF4Fjx4W0IU0qP61cbolcxFOTWKN20YSoIkjquTZA73r81U8GvyXDEfQNQtiidmCX9tlo3+UitAQ
bxLvyoFbfTSJLkEbSunJlwzDDYO3i6olOyJ3Xf1RFkzur4aqgTIMYJfd7GAHTKV8aIjcfixSElMi
fQa7/auLGVUD+4bhx900A+ncqQYb2vdhOCdF2IYn461rA5hymc5dvtJ8hJBrgnHOyawb76D4q0Bt
3wtLDy4uMM+FNKuJjoKGaX9oUC0573c3SLATN5WwobhSdBGurOb7Oqk9ZdXFNWukIjc3c69lVzcJ
8luRIXWCMDQIbJtQlEtBZOVWNdBhs5puumZBb5N9ozmfQTRvSjMovhdD+1HU2vhmOuqwVvS4OaHw
NpyKtqhWg961L32V+SuOyKNdo0XzG/sLhNEENckXgza9hW73WSHWhDRBampgMb/Jhmczb80Xldgp
/rzzW44yz0M4e0/SqRJfGXIetIUTQVrW826rqGOyqUz4feS+jK9G750UnrtfbBcOpjESnBNFqE6S
kgmXbhzaL9VECl3hpO7jCFnsOGjEAUxEan+p2HwzPKd8h7yf7gIniLZNa7WfxJGRdEClFwbulPeH
utf1Zz2q3jr2XbcBewG7WoBfW0/TXkTE0SapneiAjC9JkMCsloh96V9H5UelK9M/BJRy9yNf/Cn0
nGhnlJGxcxtffWwD2N6Ax+Z/iB8CoKV8qwM3Je6m0R8CB9nqpneQnCXUIS+a+OgJgrQs/GlWT8T+
ZJtJhFbcbbcrF8i02/KFurVYwjHU+Igdw8To/B6Hz8ZGCBV5tarMx0MwO2wt/n0p67LQTXM8qKSR
/E8ntVVUjp2DYTxYccUoBDCGxAiBSlAJMjMirb8EdWQ9lvXYP8Tel9g0kFVPszA/BZP/JNscr7Ue
w7JXd3VOTOpASkG8TKzQXPeFrXGGJeoBlNklt+YC7BvungnjsXS3WQXlbyp1bTfXHEmTzO4wD9Y4
8Wlm4r8RsOy7h6aJCPtXh4usAbztHkrbZYc5T/S1tMlC8BTQKtAuCJkwlLS1vv6RaUp7uHlYH3oW
HNihmGGJ9uRuFcRaoB0j4h8r3Xnk9D6+pqqHyEzoPmZG5TzmmdUe0NSOFrIaOKN+RU2RLbzenb80
2nAYdSJdFC+Zd61imhsmHeonAhDBnyr7ZlQe2XnqH0enSg6upXuLwA9+mGUipnxCw9p6tivmJi3n
ZosRgvKrnsTpqvGrhtdPEQIgSvDsNExYHIeUdTWr3WMXqg0ntkV/9YVcAYjY6bnriBKcTCX7CAJk
mx0HUJ1tQxcgz/ux9JvkKyp+waLPTIQ9BpBqidvoiEHEhGY4ffYCLhYtrC52Hjs2/tbTSPghaePa
pq0asjEIPNjZuW4ceya9+6DnY3RVcY9Q7XZnzkNyJv2bW5E9JlekFnkssgp4nISYSRWU8zPyZirb
IwiyjY5rwV4ZtQ/0ExIyDvlRO4Bs29Cp/jHVaV/mAsLvW2QMdzMSB1k4Lexec15nG3ncqKtZVAc1
GdJ6svKaoP4gAgllCKMAPmw49UeZLlgLBR+TahcnUCLpUnqlDjnfRuoiOyI6gXxZuWkOFlVv+ovV
+DW/abtGCrVS3tzQIynSY3ei0PtnK1CW6nQKrUuflhGaNWN+0JFQ+maU+T+WasWfVI3wxSh20ZXV
bM5d03QmUNYGdZEF9UXK9ehA+x3brUpjoQ5Nf3VFGpnMpJUZt8Ri9uDw+ydXpONK05AE0FnSXj94
blo+z+QuHhCZ7hdVnfS7kZi4DfJI6jVpowh+hXaRNSJlCUwRBeTCdpvAJ+YJGZjxujIGfaGUmf0E
jkVfTKPtf+676ooKhBsseNTaAmjLq56jPCFzpMqjTW4UPCkHI1EIjkrRdNVjh8SM1jmzTWXMq4CE
K+aJ3elWrXpf37QWQCaXY2n+DHG8cRNNVQ9q0qCzBWZ0kep+dZZFJg5vaj758WZM8h30GvMkG9XM
hD7CHtm6shDzSF2iQloziC+pkW1sBfT9RBwYP+PCfIh7z3gIi766kGAI1fWXqRFXLYRJf5yc490+
Joq5tJu+3GhREsCJRrBzdxuOOyKxO5N1G0oOjORod2rq4YfWzLD1x7D4nl2awW2/K4nVLUy3mp7d
evb4n5rDgZWttxra4iszABsVDY6QezUPOQkjxU5W7w23KodXidfk57/so9mpqxiu9kq63YuiYAvD
zB+kxXSz0l2Nk9YtddPL16N/UPWgf5JF6PLR+nqv7mUVUrkG8RcSz9j0Twrfwicwl/k2cF3U5UUv
aYOmSfa6FnsH6Te0JL4ks7+5dRBuhR7mm2b2p5XsNdRm/1TX6huSpMVJmkYXrdm+iS+yE7F7BWoj
4a7khOKiDWzETRrKlUY9sBkLlp+7p/5JCbJgY9pGcGBbWXvSZvCu0mN0mq/sbqnPjerW+/9D2Hkt
uY1k6/pVJuZ6IzZcwpw4cy7oWWSRLG9uEFKrGt57PP35kNSo1JoJdV+gkQ4sEUQic63fVKLuN16D
V7CaR/s6L4SByYvuncoGvn/riiOqJEi44iWwEuYsUoU14QoZ2GpP3NJ5tXi5hIVtPgehFh17MGjL
wrOcVyOomQrVKmKXnYtn4WF/kjrBsslBzGuaE+/r1NCO4NPCbRRF/TlvmmKN2qh6T7TeWpp1HT2X
ZaihL5OiS2+N7wqGEH/UXbQvYsPg3eaM29CbPHglHNqAydnNRp3dDdF4y0NYPxnfPJE4y2Zyp0MZ
d/ZTmFjroJioR39lq03oporMGN4ynah0h6yrRyQCF3KDFMg8fMyBhQXFUJzbYqruvKD/IocXjm6t
UoEsu072Og7TW4LNxt51gZq3xdCdDNvO1gFuu4+i1AQU1iz8Ulu4R8stT9Xvw663/kTk4ElYcf4W
5nm5VGtNv8+G0d/IK/ZsPa5XtNFtPSlpj/nUYOWP5TAIoP1a+EUE3a0e62yiuGIGquKbRsZr/GP2
njH0wHmzQoP70VvG0UgD8yHogWH0if3WG0BZFNQH9iYq0g+qn7CLRKBgKtQMQ6/siqLzM7M9MHO0
S4miA9XaLsfsq+eUIQZUnrOstErf+S7FvksQS+p7XJOJ14ChbsxtqGARLluHmB1aACR7KVuNElK7
DbUQbz9xUFzdWaFZ7H9NgjUvf+1r2WoNpl2pehRhnZxHxcxmqtrwOCPMilzfV7U1PrHXL258PQrW
Elj21/pwrpdAtL/WF6wX/lu97K8MRUVGMhU7NYn8TepqARb0RvQUdIaybWP0D2wvip96XSluLB3z
S9maa4nCvmPkjTS3uq6Om/qQ3E7anMRp6q8S7mEqXXLT98gUfKI/ZB35TtLxP9AfymAmN7JOAkRk
Qy3IC9SAQ20DoWMXh7ZbZzJIIyuR/lY6zOy1bmF5Urw1OF4/V7OAPkFAFM7mrsmHiDdtDqpRRgrM
sTVP8kyfzxD0Pw/KlNzIqs/6PLOabf9jlGwgIf59qNeIn0bpwfStmmpzp2tadG7T2F7l0H1WokBl
XdbJgw+1YacXLq5WkHjOddW1LHDh/sHzMpfdFHf8C38MwR1s65atc7j2k9fyPEiTzUxc+alSUT1r
ZU/gHVpRh8qqM/NqVyF0u0jcOsBwc/6EmE+Q15bXuY6eP8EsOnuVehpxJ6N176xJg2mnDdU31/go
8mj4KorMWPI1pGdSy+ImwCBso2O3ew60WOCRVttrJXXZWWpd9mypHeycUm93w1zMRIX0cuxUN7IV
MYcOKFPQH0c1zJ5Fm767UW+d4HRnz2bEVp6n6qYJ+NmoCZ9aT2rxBoYPeaPAjE6R4qYPMIfOsl44
eQ5CA9LwhKPSm90Xq9G1smds381D0Yffh3spEmMhKuonw0r+63AfUMubNeXX4YiwmwffdvWlnRqg
MYzQW8Yu0Z7YGNkLOG30UrevLqJGT01VKxc/IZGeOtFLawTODSGeBk+bIn4Z2LVuVLsGLcU9WbiK
VW/10cNhzqiC09Dgzj6gD72rRyySFH/sVk1QiOcptP4sEtwpyuQOajJL7JmEAV9jEVn5yTHM4Sid
dqUf71zF7x07DvFvi94fVVWJZ2GfRh4Q1qrdV0l5H6FOrW7hBDQ/FfGOafdYRd2XrZqfgriCYei5
6cowTRQQ50Oatu8Jcin7sSsxDhybKD1rKI4vI9tuN7Io+6lzQzrqJBErI7teoBqqlWskoPA6Y3wc
PKIIkVG/4kBYkiEfxQo00hxQQHAbTe7kduCl9iyaZBGLuHk1DUu98QZHWcpRvq+3y1RgEy1b1dcR
eb9XAi3hMU1wUoPj3bB6j9LVWHvFTR2q1oqwZrDpEt7gaAx0FjxGdmC2eT3NEequAeQewQ8RJenI
/sdBne6NWSZnxdrbWTR9xfsdjbIl0cfoyWlikFl4pX6kNUg9z/oWAUMgbGxPD0aGDe0wmP7BFPDZ
kIoI14oN515UOX5FE+FmsunoI4qvPbMwqUEfaUtsE7aDV9h7uNvWqQ7dcuWOif5a6eIsP8gMg10M
FxJrOF6khToBNci96CzPrLr8piiBTSLwL/Vl1bgY2OMunhL63A0KG85OFd2xs+r+KM/aLPp+ZvdC
OaghUHE6fFb/0hV39P7a2nazropVEJiMSZvFbZDuXKysrmmznht0W+rRq2wsZrhIHi7GxEkeZfLL
VswvLJWyW9mEf0C20vG32MpGliDJ9Vpl6Co36UA6OYh1/4KJnVhh1AS0KYTNLuu8+Yy4+1pRddLF
uBRe60tPr3cd2duF7PE5IAmRlnLtoQSl+e+LhCl/ihMi8jN/jKyXo+LOMVdujB25bPjp6nygeQ4j
tbhjK9E+1ZlzG44dSJC55Gjpk6KG7kmW7Dr/5qWzJseYdk82ju54TRbTUczFAjzzojSdHugEI1VE
a5a673Y3bT11T3EXjMsUn7y9HEvEG2vJyJx2cuygMmGPfWBur3+DhsKI1+GaIMc6JLk2raEmG9na
x54A+jj765VYcFaphYVi1xfPnhXtJlW33y1TsVYJ4AfIQ0HxCH/wcq1HlWMVs58/qkPW3Dum/kXW
y+uEY406p9tMFyuDe901k/M+tKbGbNtU5yCM3ZOlC4swhIaGYJMOq3rAVrJ0gv4CC7O/KDM9v+I1
OakukLMf9UIXwYrEpWCFRg/Z4AsNs4oMBZa5yi9UxUXYdTxnmJUcZF1qxtGCGVOsyn0TAf7WWMWv
S1cf9zGJzcc+n+6aqscnqCEWONp192jZkBFxCDj2c+laFaBmUqE5K0sRfDW8zJP+IIujF2VrPwnG
jReDQXTa1tpkkrmjBl67KOZTzOM3ZtUF8xKGunZm92jgeotVEwWAcGYcrjbF29SdbrLCVt4aplSR
siJna71DZJRfF4jItyZ1d5io5U+8JOoDCrGzwy71aAT9MeJ6o2oPos/yYDVegrLUDiHL7IMBT8Zp
iZDrTNoL0Q/VfaZk7i4Yo2E7RMn4mOrDH4T+rT8ii3kEvYSXvDCTjQPy4oZgenhBAhc5GSu2/nCy
e0sd2q+NjsWv7VnJydUABdQ1qFfFTs0D2gj1wmPdwzRHUR68uDcPc2AGuP9c+dOpK2uNtkw35IfR
fJzbG6HFS3fearK8X2JI4B2JX5vOqrfVcBUqir1q08Y+4eDdsueJeFqCotx1hmGDr6HBFzWA0U4M
kBSZrHeykoyWc20WQQDZxLW6xYBS16rV0DtRDWu6xztXbGdjKSy8xiZlNh4+MHepsGmIpnvfZcOJ
yMpJluQAsofqapi3qqpStCkL23ZZJnV1kV083mH7KdeshYEa8L2YD76O+Iafxe5eFo3OT06BuoPx
fIFyT1i/ehaoL/gLiPP3Kn/yW+DHMXZJYf6gwl1ZqykWAwWqLHvbm4I9uyX/lLghfkjEXh4Cv1QW
PPjNe1cm36+okwP59xVrdLO27pSpa6xC9Z2pxWhaVJX3ihDzR2UZ1SWASYDdo/ssq0dDJbySTu7W
mXsVtrEVeqg9stueMH3XBfea+g593NUAlvsGZ6r6NUtX8v9hcuwHy2DLC53Ozgu42MnwcxF3S2VB
EspapuOE0VJvVsdIgXC6GefTbrYCkodaK228Q+hTIIDSLGTlZx8D5d6tKFJ1GWaEHaUzsKaPu6wh
URXxTC4EGM2n0U508kATPGA/99d91TjPjTX/gvIXjMXck9+Hf15LgDZ3Nau9VWC2+ctYpg1Tq5ft
fU8JV47ndRulBHetuzh1pR1vKq/vtvxk89cM0ZN2DtyaUGBWcRFj/4kQ7Z3w7XiBtdn0pQVJyhss
Te70OE5In/qwFX9INcozKbh4VWW8trDRZpXrbT77dVGfLkMrNZYZ3nx9m/WXcT4kpUMc3S8+2hQN
EFmS9YYfwiItR9ai6C9fu7lJVZ4L8Sp7fVY3Iwscoefp7rOhLAhgRTYARnk1+Xm12mngXY0s/lL0
/tpkajgl9YDPVTuG9xlYnqVugUIdKwAMfZCX75rWPGN6GX5kBtlQvWXWdbVt1moFW0DTv9GdGlMp
RXwYY2C8uuUYEMFJh0e9j4dVVpTmpUMCZqPXUX3b6jBK9N6cCZ19t/rEy3fB0C6dwoWiR8KMDEsf
1LeyuYYPijNM/1GzQdyWhIOR4sljbOLyu6m18NHRgHFlSkHsPdYxf8NokrsdNjcteLxXmHmye0Sc
ZR93dbCs6j7fMUshu1hH5iqYJ1x5aJqoCK7lWFRZtTBqmOT//Mf//r//+8fwf/yP/EIoxc+zf2Rt
esnDrKn/9U/L+ec/imv1/tu//mnaGqtN8sOuobq6LTRTpf2PL/choMN//VP7H4eVce/haPs10Vjd
DBnzkzwIB2lFXan3fl4Nt4owzH6l5dpwq+XRqXazZv/ZV9arhf7ED5XYveNxX0SpQjwb7Ec8UZId
CeRkJYutJvRDhfkOXzmtIBO8s+FFR1nqa89+hPYO3ujaarCyRPLyLBtyfYBaVebomjkIdZldsm4b
o3j1ndDZO1PSrGQRrcFsWTlpdBzMonhtVyCq09fYIBmUTFqylJ3UuOtWLqHQvZmFT5mTnaZmqC6a
6RU718+7hWbk0MdlZVY60NUC7yhLhFSrS6Up4zqr3XjllGl1ye3uy+/vi/zef70vDjKfjmNqumPb
+l/vy1ighkJotvnaoJwDpi6/K8aqu+uV/EmawhsZmKJsEtZGWsxHnfose7GbSNhMsyPwteyjmDkz
8iA6rcXTJ/4Amlfdccupj+L25kcvMUdKflSpvmWiyqu2y8KPhucE3YrJI10gS2CDIaOEz0GTtPfZ
5EDmpY+vePUpEiZRkcvffBnGrz9Sw9BVzXQ11TA1eHjmX7+MofLSxu9t8WXwvLUxq2Fr84H9U8vi
jTOBRJEHwuDflaUzBKuKJMdPdbJ3S47/EOeKCWd8Hi3L8iwYEAdWp5QQ4mQgENW0G2IYCQsBKz5V
QZJcD92QRaieywrIsaqKnAK9ZNmvXLDhfneQY2T9tQuJ4CdUSXx0EWpNXeQig5VgYFf6++/Jsn/9
ntirObruGo6ma46hzg/7Tw+zDjh06thSf52qutloZptuTNbQe8K9yVPU52fHjNQvmZOSiGpFSNw/
iM6BmygL2VA45hMaxN4DtOzopkvdcR0PJXaEVfOASSvWnlMS3HdNlOyvxWBOscg8i0rgetsqEQY9
QdLCVf3RInMxI7r3cY+l22dmRp7pimHffo6Voz4v+lNnxsvPlT0+670B2C8Si8wLQF4ORTb6BxtG
fn4tBwZ2n3xbW9lqzV0++yEkGFxHuHLEZ3MSpZm17A3d/5vZVtfn6fSvj7Vr2JohdHsOMjiG9dc7
VKtaje47JPhOCctNn6ouLkvoJDkuxFPCMezfsZA7RV7VHYvGRcygy5tXu9bDg5F02V0oouxOS3BJ
TXrX3Mu666GDIeMHBcatcz9ZhwhwSoyna7ey2I5WdtcXukOwOWk2o/xwzytIfudlt4Y64yEXAp07
No2sWQyVgn61EXNawjwglOzUy9jWiqObFPCFfjptEGbeRZN38dQaVkCU8Y33idgxh1nHaSjj7dAb
4TmPEn0NvLa/i5g5VhhWxo9+RyiPaIb3rBQ9VLxhUt6SIPiqqID0Fd05oss9PcJZu69MrdlNAMgI
B7fxRScmfJFncIq+cQEULH9U5Q1ikFGTPpvuNDjXAUXpw2BNwc9+jm866Jce4cpQYdbKZ2G8ycrL
+AvhJwjcNmJUvlraS1P0+CHrAnr0fBbbE5L28rSeQvdaKYsA8s2b5k8RkyP3l2Da4zlsmqzdJgDq
LQ9+vDOdUdmTBI5R+lZqY6k5AVYJiA0csQrwjonSdAfi8ggFUJL1ll+x1/jpFPD3GtX66eazT+6y
uF3JsqVbXyPTr7de3uxDtQieArUtVoIcxTGfTOfkkkdfGnNSoE1n481EvPIqzjdkWc09xuXkkb2W
vG5ljVc6g2QwDJ6PlaED5XUmPIydSzy6BpYlGwEpR+e+QhdBeFOxNKt0XIxqhE3Y3NloXNLRWfhu
G3ZznNxePYEq/X7IMox6iAnYW/bzk76ou1Q9RRrwReTtN7KfpX2oYxOc7SZ2bscMC/vBs4J3t4cd
E4+CbVlXi4s9oHfn5kb4XnU5BC3PScARmcoD6biT2XneE7GrbuFGN+TSxpPiVaq/7vDYJP0L3M4t
i7OhwK9AuheL8XQqD7IuA/OKJqhWnInoPPUFGhsVO3V/zVaYABgY2N2ImLO/LgSLWyUDPyLHySHy
zA0iCEcJ/5rPa00OwvkJD8s6CRK+2AgM3tqcvGBls61Ya43OCgd1/RNskPwgvMo617ZunccI1OHv
3xxyOfGXecmwbMN1hOW4mm46cpn405tDlBHuxopVfFHMKFvaRIW2eVngLQqQ6a0TKNiha/ecO057
IJ6MfsFc70QoJaqFmM7JpHgXX5jf+sIa8all/8Jyor4R+qC+RGWxkPWBZ4Q7oqHFRha1DItQEByP
RO2MoxkM1fWypVawIG/U9DSJIN0kutZjvJCEG93xHeaU2H7pkTeKZ1DsL/WpvzSLNn/3x9hZ9xgD
7RN0F19CNb8CjCO0Sq/1uJm3LwnxZAn0/aV/Rr0EDLuhEqHjcAgrJ3+Y85KrIgvNjSwqY5OfYaXu
YuJdBcLLOgzvoMv3UZsXDxhkk2Fp6o9xVLT17++W8x/ved4hNokwwf0SOmmMv75FqrI2HLKYwZcu
aHGC1vKXyaq9uygt7VOfV/2iEW3/NrQB+AHftWArO9oTGjkbLLH7N9ENydZp9XArzLRZ1wFIFwN8
yUGbDw6ZtYMsyjNZFwidXI1t30R6nF14jyPporLgKvFCviAWiF3swEPTl2px9LSxPxaYZTw1ozgH
VTSdESXKn1xdfJDvaG5lKZiDlE0R1AdZTNuwX1au3e+reWTps1XzJ8PeytYQ3PjaSKt647t6ehPM
kDMwkO2xm/lE1qwd3y6buq+PoPaAWsoa2fbZq+x1ZMQddgtZjdJUG/XfmMysOb+X6hb5MWKb98zP
xS6OaoIpiUoII1bpasTd3LVu/J3tQc6s3dG+tZFymxbCzO3bvDJPVS7GfTk3yFZZrzWW/Tc3Xt7Y
nx9TnRil0FTbUE02a9qvC7weKequd33jfdT9apVbBYhaofTXQ8wPHjUS9zmvImvDliK6tUrHuksn
hHdtBBZliTx4chadCRyULfBsKtWtc88MF1kNrmbskTKTB7SispNjM6f5jamwyMJz3EF1ilDLcOpY
6u1//6M2f13k68JQ+TkbKkxYwzC0X5ZGsSlKx9Ai7d3WvJcaUvNtwyzz02HoUeeD76ixQJnsRYq4
9C2okX5lZp57KVM938Rs7zFSQoNUZLl3UzqhdaMCodl1yTTdet1QbQqsmS/Qz/pFb4zNoQg1YvFm
Ue8AXYMSSqa146Xe3gS/dyPPCjXqrmfZj7P/1vpZ99mPxFr8N1P1fzz8unAt3dFMxxDuvHn/ZTPE
wmRizz5W71GafmTZmfC8dztEkXUKZyyPxOcIPY1XKB6J1WedPItbRz9qGGxdB5Ro1CzkaTTNIGKj
HDfyArKzbEDJZo5+eIeRpPX4HerdoTBQBmOA1orT317h3/JUHepZqmlM1j0xUHAHEEZ1AD1ww/T6
bEsdk7nODlvt9toF1Ne1aMxdfDRXFmjNjsjA1tmlqtNH3RHmjTQbwok4u/iqaHYCEV0IWBTlQfbN
0/jaNwXv7yxEGbQ7Xxk2faTX0H2dVlu0Q3kLUt55D9QEe3oHMB4REptNrHg1G999t3q7WcJcQF1E
651LlSDGqs8NiA0RDs6D7Ayyxj8Xk4fo5tyQjaxdGm/EDFwE+W07qHN4iIZoKl5MAJG/f0xs+Rz8
ZQ6w2A27AFtt2wGEaPwaGUCyMtHQsn23BpDjZR0S/MJdYB0pvf1cml6/EnVt7YK5qPRguFWjyW5l
K69u3HuJCo+FEI8ZSydZPVpgp3i5fUUN1H5uNfAfTm6qS9no6tiweDwqHOZWJ78L+v4Rd6LyJEph
3wo/1JctyspfgbnDqDLG16kuQP3hmrLPQr94rJTqRXbolKxeWO3Y3CH3GB8Cf0rWiTcoX5pwITvk
euauCjcYD16RufjEe7z650vjp/fI+tZ6ZBVj7AZDwY1MEi+d1CLs5/fcX2SOtqoW1XfjfID+872u
yszqTh6QSvm5Tnb+HKtEXX3t91mnRyglsab4y7V+vX5pgwpim6STPX+wbfUUwAl5SwzsheJyyPZ5
rdivfYRufG2/dQ0cuqRTK9SaPOvNLrEDh7LIwrQDV4LBCCJn1EOvhJpQZ9alywY0rxOooa5b7ruC
xB9CIQmPieFjFw3dP4I+V439gYVHHzy7efPg6GBf9Lx+diEI3E5m4zwAZzPWvYu4W4gb8cPoVx02
d/geRUhXLFm4gDAf2rPsO0w4eCWV4sFapa+vkQyr8ilZyNbrIW+WphtNdwkboqMYNGOr/xBKkXon
v8iffIqsYKQ9bbFivnxWyQG/jP+l+MvlWhh9q1Lo1kKOlTIrn9dLsRy7UQssjXK7WXd9blxEoTUk
OPhYYz4b5jrZqhaufj37fb8czfCNq5Jj82aMuyXh7vLUz70no7XMawOxae3oSoS8bHXm3vKsGHzA
KfSLyRFNBiSIibUYKGo1upOH3GsQM/DCdDmjaa51jTCnvZ3NcOG5Xzsf1KaF3xLr58+hkd0qJ31q
l3006mvUjZ5Mxx3vbHWql1rf1VtZlIch09pF3znpvmuK6U7WaSnwYAXSkyzJ+mJ097lTjLefVa2I
0M9vo0tmiOYisg9PI1VcJzgaEWodX7H1+iDf6F9cRTPvBy04NaM9vIrSMkDToN6EQ8rPvfqYmQZq
5WlMC3D5MAaX0Wik5TLxTx7SZveuqgwPtR+xiyZluPW7aXjQy9E4zvxDx+2ykvgkHlDgXEAK0rfL
FQcyCi8nLX7QeUegyz/esQ0sHtQhbdeW1utrWRzdOLzLxnIpS9ceY6ktTV9XtjCWCZ357JER9rKr
jeGZxiHUO1Z/fbbDJtLeCdPq671skIekB/a5cYUxa1n11UL2li2Nrd4GSVHeay7i2WUj+tvYdrST
1wJIAkRafk0QIEuRdXzJ0zTbZugp7oSaF09Yf93JDu+h7ts3gV0rIWp08DrcxrwdHGcgpjIOZyiw
6QkywOLaQ2Mlc1Bi8/jZQ3bziwwXNasBmWyqDovlymF3HGBNPohh/s6S6qD5iMgHKcXEarx9lvXG
GrWGEmVNAhX24KVfDQR0ytgavmFUBLAYS837bvKRx0kba+dF6sjc69jXLgnPnGvZf1gklSW74pJl
6bjnfZyiWPHSwvTCpG9AALDOvx/cufhZV6Qmt3EmWm5AuLmLgFzuK1Z9S6kckFY2unsqQMyozO1z
oPJalooB05jc22mpH4ueb3kqehSfUW18n5yZsqQpwylVCVWZmInoJptUkN/LotHKd3hDoI8CN4dL
07ZvUHOtJCvfJ0D+W6+eiq0sJvpNMXjAw4ax3E2jWW/kYCQhlzk8t5deUZB38uJxLeuDOtw1kSae
ikntbpLeFCt5Ga2yT2pCGMzLeqQDWnQnE2GZsAW94c3ExnhR2tKgaBrvMHJ/l/WaD3YbfLc0Nhhe
4+EQzN31RlF3LoZ9a9mrUMXZrC1SviCgbw2rUFDs7Ie3UTRIAJSLGL+1ZR874slSW3sxNPX02vh1
jNtTOH4RkQ9vvdK/GVG2I03iA8JU/szhRkYEKs4lO/ZgQZp70+dp9RH76Z0ydMbd5IcZjGkxXDJg
80sIE94mjvVZ21dpvd2oNzlrvSGo116ULCr0E8+uUDJvYWgwBCu+0k2c+ajkR296oLrssMpKufV6
TbkdbHTAYr08yKrPenmm9l7PP4oF5y8NZmAo64kP21aDhUPXFJ+dJES2x1S8pzEzEhDNrnJx88K/
Y4fjLAwoHGRiqbP8PjsJPbgjRXmMVKM/GINmntXGF2f8QuJZlm0tq+QhBWiDTcvQ3pCKJDLbsmRw
VS146mMAt0BfYlAkbfiEUod9jruS+YpGy4uHB9/4yMswfCpUvVo5Y4rnkTs0t8N8KPQIeYes2qle
1tyqjs1hPpONsltpGsVSQOJby7pf+pXJgO2l9QhpRztWujodejctMdCpo8dpIA3uA774CPHNaEzv
oxNBuPCQniLf6k9rH8TYdRAEvnITJdpCAJU+2DrCsRqMtA7BSqPbKWZzuRZRlTePY406zMJem/Dt
npoMA4Oq4DGJRFo9lRAF1xiDBVvHt8qnzEDOklndxi2Gol6aGIk6OaKXczG0bXsXoCW9lEWn7cob
FpjRtYiionuAlwj+aO6cTpZ6qxf+t0R/9OJJ/QIU/I8IiObbUJfewq+E/ZhUer3KHSu4g/2Xb6J+
UG8HpRwIXo/qTTJykxKrQGIFP5+lpertBYZtvFP5b29pY3OClCdWfjVqbLK7b5oW9H/yaChVkvwZ
sbJbxFgjPJfhGKyrAojwn06mp6vYSngC1Mhyj32p77BZ5AEoTOs5KzPjpvDG8TKXyqbgm/KD7AkU
cLJQNGNCxFRNn2zfBBLtK9WNbHW1DM1FdO2BxNOqd0OPyp07bWSRrHG07QnoracxS5/QozIXaavE
Rzevg7Oua38yGXYvYZDmuwKezdpCmPLFz12NsF+hospCq9sFRz1o8vsmYwYRPsI2c7VdmtUBNrOc
ULuXBr3bdTHU6la28mNB5T6pEvBZXLLvVxUwpWcTGb2z3Zs/fS6kwHQtxxjtsNGxZ7TUrr7HcSwH
mlxi2RVb4clHanHlVGn9glz6C8wkfp9RvyTj7X51Jg+g1jxIwD3ZDoHAKnweFDggtQxsjV+mILkO
spx+6VSF89XvUwQq7Ki+9+dPSvXg508CBFe/ZJX/Yim+8pGW3U+fBKt3NynWgrlUgBKdk/EyRS8P
Vdps/maTN8c6cpmsv2blSQ/ppmoROAOA9J9xnjbzikBR4VPYUWAg/NnGB73K9OdUj94mP6rPCP/p
z4ERg2Ctq8ehZOnTj95KdoKLja0xUOvrkKAZbyITVJEszoDJLSp0BjeOSziD0q/QJjF28opIRIKy
KGKST3PrGEbnGAuai8au/IboT3jKcy/bBQk+C6zWEP4QU3j03SRfBBFbyjwcYJemA85YifUoe/jD
C5pv3YNsD7Ad4bObkyyFGq+idFSTm9ENnp3atRBMMdiNq9bWqwxlBhI6R7il0IPmYq1k0S6Oowi8
EUU3KQfkNV17J4tmY8EMLRr9EDjjAxPxs+5Y2b0dd9l9zJYDJCYR+q7gWVj6EQ9vmKUH2QpipL39
/R3UjP8IZ5Hhc11VEKuxYAmJX8JZkc1sUtZOzw5vGLcECCeDrOTExOiliGM1mGlHt61QzYNVZfyo
+LdCtPNIoFqjuHjZV111ovuiyuP7EhPrvROLhvRYBLHcRUtURZh4W6uhsh7zontVO17MbWo0Z792
UFsppn2i6N3r1PXTbhLAOAPE4V5LA+WNiRDYyTJxyAEffh0OPaTZOzWPTj9frWhhyLqOVd722JM8
j8Cz5fC6mPKbguwwBlx0K2c4RWam1TEFffrifP9M163jg+Nm5lL28gWCfhqz40FeA00kknXjSnGi
YTkQCbzoKMxdCswXfKa302eVK8DEGAOibbJOHjyseDYm6rrXocg5a0eztF5UTHSPPv6Ku9xI0Xub
zz7r/tvZ7/vZkfv9eu6Ps1+uEoeu2AKdJoeo3tWd4m2jIAyXbNCmeZc23WlpkGxE2+Wrzzpfa6dV
12rGWg6TDZ2pl0sztbvtZ50tHATTRr3ciH76Bg4cecxaEzx5vroXBmGsSfQoVdehc4/+e760sqB9
0zvxCH4sAISjrKmAwKQ65ckou/r997/v/0hkGwZ7BAAZFix0wray/aeEUWaxyQn1JnhDqCaMbyx7
VxvZIwSv5sNy2q0Ya+1d9R2xDHTbOJdo6u+rYLK2kP3zY476/SIHOLgAYcWPfD4oyPqvrBgkqCzq
dXP6/Z9s/Jo1MWxX2AbBTctwTMcUvwTOLE31w4Cs1Ps0DqvInWqgDxzMpMDz2babHdvkeNGr3vc6
dbCx+MbPbqGnZvdmZ/UBah9wcw2KFWkEyFNp2r/54PUXqUjV2x7NsAdlTM9WqvZvRcUN0rGU2aXB
Ctp04Wf67dhUhDYHE3/tPOElb7mOhm0iLfJMHmRHMvA9vlVh/jcQBMP5/5ydWW/bWpq1/0rj3LOa
8wB09QWpwaIsyY7tOM4NkTg255mb06//HtKp44pTOOdDAwFBipQiSyK59/uu9awPFyb+cNsygSib
lo6eBoXKr80jXPQoDIolfsDkgmlkdXlNfyZcgrxZtZZFrobldVDhOaeAffjw+Lq5HvF+7PpYZpSw
WjOdrL/lRT4c9775/tzSwbiDqymBCasPnzTg5sfIcJ4wDlADafWJgAYrNHa23rJ3OQQnqDfinL9Z
H0KtNR64ks6wadm5vsggE+PU2rF+BY5u/CRX9QBM48ZISl5S6vltho2A2rI8YX0RKagjF1lAeFxf
BIfZdE6Jjlt3Gq1It0E16Guj5JhRI2TISXs+XRbrWtfqpQtmWWw/7ChyWO3ueqDJqeKpCiDZRlQW
OL109iIt7u+tzJzOfCCfRN5D91oW9fiEYyq9e9tvUhplkNxer/sQZ6hF0V2XGZk3Zt3Bcg0jhcwG
Tb7OlPrn2vrYukiXvR8OXh9b97adbh2MEDrNMIfVUXYExYcpuzWUqqIu/q/FunO2Ad7vSn2qjuv2
+245AWlM02CkSeuQtyvN0k5b7rzKspDRZSSKyM/2ch9GHpKe5q64DG+3YUTyO8JaBf33Ze+S5gOC
s6CTiFpgfZG+zuVbQ+zWfetRcT43B6irEwOV5V7+n/5XpZ8OcaD//F+TfJQ9ezSQIuTzDEGXgMYM
5N5Ti5IFV1rlXDBu2pd1c1An6UkdqOJrABiu+1EtLnnRfSNfWDtDldfP65oZ6MwASckw60pnmjgj
Lll3JMzziZFo6+26+b5Yn9HAdX1/SKb54AolBZPSDdIJgQswNrWwd5FsSqf1sfdFZIaRF1Zx5lM9
To8wvEgAXNbWRSsFU+muq3Stsh1s1Esiouw6CQsIWHZVbG2+hk2TVM02B7MBVQIeNEWuEeObeA3r
En7G0Bd3bUfdephUefu22Qpx6xAbpGp6UHpG0VB6qauePDoOjpxBnItkvqb4k51CenhgTw3bDTpd
exxH1dwKo53362ZJOKCrz1N6qaM2/NwwYlGcTH/M5qnHsPzLs8z+Jsckw3CzS6gLqO13zmZ/QrT2
GJhlsy8Hpj9lGVUQLeNP6wGQ3ibXigLzZoyd/mhUJQjh0am+owZdXsCuJHtTIAg6AhZSb8Skz+66
AwnULZWS7qEPwgq6DEDZtEC9Htuqvx5g1DCpJYouvU2eauWleaD394PDpDWA0cbMudktJpxv4wZw
IuKhFAMbQ2btKohV/bPeIjladid2iprbZL6SD425tSNj9BdxMb4v0HNSJB3rlTg3ypvCAp61GjPC
Kj1EbZXjy3W641iGPw0b6tj/oJ9Q3ZKBNp2buqY9hQTzqdXnrRJ30gXewvRpcqgrVWhIr9JCHT+p
UBZvhX697lsfaRSrQnUTmd66Se3iVtd10ydTMTq0sabtUlkpv0xFu1s/C3MUvRd1c3vOs5oW3mQY
bx8vIOZNUZTFk6JxUpPKIx/GaKzvDAKf1mcWSgoCrTLwJLQIcCQ9dLbOOEVf8Wq8fRFqAGRvsGF0
amR1XOSsLjyzAYwg9SAvCx22aVvjk8PcWjtvK9O6QpLQ28qfuyb5/3LM7/8Fr1O0olmGBe//hRSq
xt/cltXf78okU2ky4k3d0kzn413ZMMLOyU0xPuj6bF/STFyI76ifFEE+Zg+jZb9uFmA7zEalYNbQ
GfQGQQlyGjZBGUp9ysdjVV4BEA+ToJQgif/XmqRbDqOMKdmva297a/NvWpNgSn6dti4jK9qSpkVA
LhIi7eOch7lDW1doqO/1ZgC8CXVXbjTlytKBca5r7485/+Gx9TinvJAa6k5STlcKZkx2iClO+/1c
U3nMnMDv1eowFXOi7ZUxsHaT4M7ztk06zQ6eMUyUMXvqRZdttLax/NoBKGq0d4klZYzKzOIQR3HO
5ZnNZOp/kL6o3GBl0jD9xT/Wo6gA5FvNJsls3WyCewtJy2OFXHDXt3ZjnrOxqGHNxdWjKhh/tFFH
/uOyGVflJtSC5j7MZ/2W848x3yLQmSySl0qHxM2ImZ6dBtk+guR0GejyXlvBuFu3plQ4l3WtEbYM
ZYw8vdQCP+2uD0pm/gRBKzi8H7w+nyrVTl6e+nbs+txMcDdeH+xHUsfjUMMlqynBPozlmrHKUD1S
ArZQAlSZv/4lieN8onOpU7yN+4e+K6jw8heZ5BV4eMpHiFuFZTxVefwtSub8OZ6TJ70pdYb9Y8AP
1EbZSDjk/XJAzH3iITZqLnWDg9h6GS69ra5jKHVK+WaVSbServEm3gdWjSKqwHsfSkEoJXMBd9x+
Fnq+s+O5PjAet+9pE99qWqx9q4wghZgYamdNi6pzWLfchJYdIprPFSfWgyMX4cGKm35XD1xw2uR5
3U/rOdrOGZH0eicv2QzBsNUY/p+zjHHFoDjVN9VJHnF59WD9VMOnkStt1sf51L2EeOAvC0t1Pwir
3VuVI32JgNesB2TkR23VQWt8+OrJfRFToFleUA71xrOn2T7hHtYubdXTkll2iICGLyQr6VYN2uA4
53m9MXPDuUkGHC5wST+3TdmCL6vCB4O5QRUq02NvWdX11Ojwk6ZiesTmEe+6WCtQ5LM3rgCrSkQ/
nde9DZ4nSy8eoSyN54bYBKYkHJXG87yfQgkYkojnxy4RqScTf3Ncn2Q54VaAbruX2kG6sQqSZNf/
GN/LwXKifrM+idDFbNMFtnkAadaemgQ2yzzNCDvaZdYUJ9rD+yY5UT836ypojpSW/n1z3Rs3lBzW
53ZLulJch5R0c3qPjk7j34gCPw574+cqt75+yaeuA1/Bxi1tf9u3PkMKjK2WmjKakENaBIHxpR7b
BmQHwDkEmJTsUxo0vWoesnJB0wWVTK6UlRyrKTDu0tn+9PZ45phU3VDI2t0Y3DKaflkfbxmSeHkL
EADTUnaTd1XnRovURJqIa8kjW7+Ycz2c0X+SB5GA1e0FwhrgvFur6Cz/bZW8GstftwOaMXtiN2Hk
cJMFhqOfigmMZVsT1fP2WF2bp1ieJf/fxDXLY6FyOyHVDrhYMHxF5dYn8fdmCD9ZSRC/9EO9J6m4
jNwq/54TEJ64lbgwMzYit0wTiBbh/NJOwcVs7OE76Ts/5qZUntRZH6GCAbgbKXu7UOLB7AaWBVIw
YwaBgc3hPiQH8DR7myLXsroetK61WkdWlG3n3vqY1GCZcaWI18jX16CDEO/hd76uu9+fZw9Ej0XR
XG77IB9dB8w5XtM03EpmrZ+Z48q4WRXlUDiJOKHbAhNnRO2dFDFWtuem/wop7hKEqBVdaRMWff/m
booXU9PqbFpdTGGYK8doRvmz+J+6iWgKU8tLt29GCwEaC4p92B8qMuucMGEggplV5eVvIKj1fhi1
X5Qln21dOIuTWIT5iYB46bg+tB5qRkAhAzinm/djrYjkQcWIrrKkMTaqOoUXNe9m0qvMiWS6TD91
idxvVacs7snFUvHeauF3bUQC0zKGdvu02qRgfZ7LMV0IfIr+4MTAD9dXakLl5yuVS0CrZkrq3pQa
40RpqzTi6GQvGxnD0FM+zBlgt6GOd60lLbkI7LEyPcGHSD6nhxKSqknSXbGSX4/LWqLU+XVYNd1V
SQLh21r052Mf9pZhO2xlrPyoA2TfoTaKq2RZjUxZ9iWDxbq5LgzNLszt20GQDQ2VoA0OtVNT8Uql
im960JuZrWWPSH5U39ZFu1FNrM7wMiCDRVQHsKvlN3amkcO67ICHVm0GR9h+HUbO5yYTXmbqIxkp
SP+LoZ926ya6rwNJcsY92T4J7WIMYBn0bUGeKx81o+8yboOvhLbHXl4ugDJJa3ZFFhfXYHnRMoPd
3ddz2N8qzjx5UYR7Xc5oPmhLhSlcak3dEOsHu2ge3x9a1+x60DfxkmYoE/ijpLl9TSK5zaQf3xyk
OcNTl831sXUxV4xcXDyHRETawPkgBt02FMA8hX4YIN0KlMK6PS/bYxuiYlq3uYv/azvMm0ddLmB+
FfIXGf1w3sjFKxNEoJ2FwXwJoUGU6uYntMLmLrKr+GhaeXgS9tJwkrrmQZQF9AvIvi/ie5al5Wuh
oiFtGtV+kLjsIRzIulM4NKpfWnm6z2pRf2LWCeIjr7PvPYGb67OUvrqEE1crhHuBx6V1/9eVP9X4
1XZDl1B3LFWmLOwYhibzc/q15kWNMuptuQqejXLBH8xaeMyp9eHteFXbsP2ep/P2iyHAXCcErHtp
fJpUovGUFluxZCjxRajjgSQkIv/qQGNEVp7jpGkPwtloVhXv86qMPkXFpyztLqUW6r4sGZpPtYBA
l7LKvLgXKGB0zAbMmvRNKU9Qv8ZM5tLBy+GghfG5E4+KLumbboLfRt2u22OroJysNVhFuohYC8U3
F/GNJeMKAij9RVWAaxXal+QF5ax2M5cPhNE5KH0gGKv0N0mOsotrWQmUfd6IB8mZCSoKaWDitTeu
6KbmHsZK6WgldxQ9oHqrQ3sxJpK4gh6bTQxF+ijJFi13CKluQU7rLkeZuhkC8qnsKPMCQyl3WLjk
3RBk2m42noWuFoeeUsvWoj7uGYBMd1TAR89qKsbehjgEc5xd4cVFKzOjG0qN0gXRi6GTDDUp5i23
JT2e1IDhnNfuKMfz3QA0OpFIb5wi7vnYe2GKqKm1RcckbRHeVbtJs1U3jQZa92lXb2SAbCQ/wJKR
BvVbWoLs682i3hZhULiSVOebPFSrTwlqQCQF6gmItXrq8DilSixIZIg8CDejj+DYOZJgCPi8xSBF
zzC6SzFNetmoUnIk1w0RYt0c4PBt4GHSzE+6wwzHHlhD5ZojFYNkFs+5XGvXyGe+h5G2tyLGTGZd
JoUb9FPtUw0PuzC/zjX985iYmh92srVJDfC9jFpCL1GcjuxIs6XHcs+sLr/GzJ9f11ykpwjoq8CR
0SRBdRfp1b1hdLlvxLSqA/1I+foCFsv8wrX3ENmEu5M7bkfFqdTM5LGRsr1iDQOhVnHrlbQjb3XE
dH2ju1lkoX6oIgLgSNDDKZu4fd93J2H6MzKI7ULz3BHqexKZPZ+iEoGKZNEVx5p1XQWkzMo4snbW
qBt+VSefyzwYTsFEUTaFmWErTXAlJvXWZj7qckm2D2BLgUKr452SNOK8LlQLcuJYF0TwRQ2iq1rW
jtrUIpXTrOuKbuxlQImymcwIfL9FDC1iW28IZreTT2FtG5+xH7p2FB1rqti+lEvjYXL6pxz/+ElX
R7TRGl+jhsDVUzWChZnRI25EP7npGwAJwWyr+5GR7CZXLS+WtGd5qLdqrHJ7mcbxJBf5TYcnj3R6
9LWY5MFjTFq3SQtBEHoebSlYOPsstMoNEOWNOYbfTFXr/+aypvw63eaqZiiGZWD3pGpABMxHJTAk
ssJyGqf4gexIfSwn9FRkx1i9hCGnsyQmXZiWYUhtqyDBWt8b1Su5GdY+4o5GTkpKfHqa+ilddhH3
E65hzu2/ufL+2sjmLVo61QDkyopKJ8LSPzhVFFnNmryukpeRZCiQ3mQODnJ5W2dKSWbtNFypFikq
FXUgr2LuuMuU1tUGlFYrRriaoXIkE1BxLdtpitnuaLgwbYm7/LaUC2crz5G6m5drbZEOseeYmbbV
c4MMoDJ67Cb57z7xX6s06yeO8FoxkN9jCvnNvkkt0ylTnG0/coBmPsxF84hiZ0OOfEIoUwYPi7CW
wC3wu7qUawOSzzMizVUb56Fhe3/94TrKL+WW9d2Qyw4i13EUms0fvfsjIn+154Lyw2EWAvdENAR4
ly+9HS2mpanbzLqTumYCqcUe7VdNSp9F143XYnDmQ6nb+1q2mLNQNrxibDj6gRQhOOtia6dENVz5
GZqk6KMvaMDkcztH57S1FMQdfXzKhZrtBUkcxnYtfxBV+SiVceCqVXIfi/qOu5izDashJ9EsM/aN
rD3GGUGPiQ61TTdTqHFLgyERjuDjAkIkalPeKmF/yPNW9SJD7r0pVBqyuixsRMtmY5rZth2sY4j1
i9yH3M1H0iABdb46XRztjbh7UosZtGJVfipt3fHVUPGHWLqDDZZ8TjlrXcV2vuclsEBtEvIRXY5+
VYTcQEopS/ZGoDZHzpRm0TUL8WpM+oXrAS64JttOA/zYJkjFtSp3HZpah9AGuTp2tehOWU4csxmW
woNXnLqpbMfUiZQbwhMk+jcxSaXtNL/+9fev/Daq4ZdIC8/gzNdVy7I/jGpKSKlWbYTFj8KSx5u+
cSritQJ98Ojr3LWRyrSooqquLr/Oqi6jW4NrwV+/B/W33+DS+0Wjwg9Ro6X6sQ+sSFY7Ymedfyhl
9kyqW3eNeiODLpeHqFQhxazNaTVtTgg99szAwkM0KeOWkjby56G0d7GhfieYQJxGwnJBw0zSMYMp
kEyFvBmGXr2eB2JB//ptKx9KleuFiZgB3bFVxVl6oR/kGUrKdBJdk/UjbvjxyanxzRGDuiF4EEhI
ENaHwjKRyMzdZyPaUrw/AE/Xvpb2eODWjVmVHEIGIdVwlvrKpfrq+K01ZW5ik01AmIGn8J0xFLaV
+7hW5O0UlVfwoeRN14ZHxYY9ERBhaLb5hvwU8zCGc7uhcmrvB5ta39BlcFZy8kIJZ1ow39ljII3F
zhqgMUf0qo818tFtHQSQWMK4v7bMiX4ObWSsuESSijJp3TqZvhc6vc0IR6SXSpPYTuFo7UrDjpiH
lv2mTfoaN+Tk7EKh7aLSaG61ocvxzmfWdiS3axfoesKIxGG0aoQD1b25w++m1ZtGDzsvqBi4Osk3
jIFRW3+XdN04cWU3NpJEfK9iExxaY1N3rSSeqIUF91jlnMOgx6+CcR+upXXsPE4HELzVVdV2qImp
uuwZMSg+DN0YaPCzrBHrCyBEa3pytcouOphLr01nuk36ZUzCZKQf2iEctwMIM24BRnHnQGW/cnrx
YoBSzBnUqMqVgiHupmoZqV4QIDG/k9HN+sF07ahVehXVg+JOvR7PVEsKz6gzbyL6/EazJGJla1iW
g+xEhUvnQrqNiy+FjoCBJAolP5K3ydiwUDbh8ApsPL9rS9280vt29jpK0LKh3AC4X2KOcBOWc9f+
zW3ggyHo7aesg32wKL87YPc+GMKEHDicl1bww2ziiNFUX7ipJTm7FAXSTpFjQdO578+mafRnPVTI
90zCY5lhbWfwsBv1/q5fAgdxLt7nfCl/fab9foFgBOAYDoIDxVSt3wAzmjrMczoO6csQiwuyYeVO
cZC7NyiMvYDr9mYSTXbTQUNDJ9F7ijrhSFNsxesMhjCSRqp32yrl19EWKGhTS0MEmfR31nDvlPb3
KZyq+5Ce/9+JRZyP91bGKppKJ0bTbEfnzPt1xmgqcZu3RBa8SCHgmxmk4lBaD12WcOMCX7ozR3V0
IykoD3h2aA8hi72DNnxjZY5fKKZxWCdTvaydpHZEr1cc1IG0rFIw31HIp3BD1JVWN7QnTakOCYXD
vWKHC4gDYw3ENMdvhll2taDdEw30PKEUe9JSG+FK15ySPGj21IbT+7xvKJtx9enE+PjX39wHBdv6
u7J1Jm+2bKhoXZ0Pepk5FxABxjR5sXO13TqpGXI/CbB9t/atFlfp0RwVc4tX6mWSCIoSoy9NrXHM
x2aLewkA8RCdtFFuro08quBbK18sgutvNFs6kFjYS53+GbMvaZCYNTaoF2O3brPeo6gC0yMJ6/Nc
BF+FLLioBUyq8Lk+BPh6jo2ARf7Xfyu/n9++b/Q/3EJVmx+pqZgfTqJmyI3WDoviJTMMeYOSdjjj
BnYI2u5D6xAz6LnkcbpBJ1OcnDm807voNahn1Utl1dhluhOe1kXpUNqF3APEwEBZid0qESK95VIV
HCq7fSKCebyWKPfaXb6NpeZMoPIIgIHyKO7Gs857u9EBDsX8tq4cPSTTPpP0m5F23zktnmLrQKRG
RpolOQ7wcApHc43Kxu4qaw+1KbYBPXot1ZUjoeRo+btehrRLSphAN1Ngj68s7iXUva6CMIk8QWiI
24bF0vxgijV/MvLCnXRTItQkBwGCQecCzqC47hbqUZg7NRH2AMHR0vDGDCF9lqas3tCiuKBfLM/q
eN91c3zFlDOkTm9i6s6LipThPvMQgqverD0wQEHi2Q4vwhRHp27I8uFqDQzcpamYXjIGde6MoHWb
kHji5guH3zQaoorr4swI0jnaZhkfaWKVbpfqxpUSBaM/2dPrGAuVrkOh+MGS6BqoxUskahAO1DFd
QgPG64qUjqAml7KD7TdyKdwZDFOwyFHwkIHWLKVQ3VgqcH1vuUTPHMe+ASqWZJ9NvSHTckngVW1q
bmiG8MYoxzaa2pPev9Kg7y4ZowcXPMYB1tuw14Mm/YzQ3w8aasTl9N3OpPCaSU+9G0Oo3g3SOjeZ
oA5RG5ePxrLAIe2S0Fpdh0H1HfbOS4MP/EopjTNgZ/2TLsR4ZUFTHeDSXtQYSeVo5M+FaE66CZW+
s8ObgZytG2CpXqvkn0iOKF+tkHuheaa2bz0Wymy6E62HYyGr59FQ1LtJifaTXaU3AzMemGdTd8Vl
ifr2EA1ECEU4adHrXZkxpX/wpNyMq9zZJtzKjyjep1MoKFXNttPehOSf/c340vptjGuZiqEZzB8t
R0Fv+OE63JNMya9OFy8m8TFeGk0Me3J8WbYjuIYyZLjYds0Pst2pZLlXbhIC8jCVcBMRzLg34/k5
H2Njn6UA5xMD8PhXqh6WCybLOaTJUqFiHM/975qESMwgoPC4xIUnvBluahYD6S+B6aoaNulwmOyN
Ek7g+/Nhupbbr2lWXGmIPj+BCCgJECzECXqVsUtK5XWlweAa2ZNdoh2MkR4Q+LL0KW/7bIN1jLuI
iJiY838NeWzs8MSoe8wDeEPDuDwOQLXSJe+zaBtxJxJV8eb+PqfzBXdtTLZyARoomouX0UZpZI59
tw8DGkrp8hMOmvjcJ/10ik3jppur5m1W/9+/UOPalSL3XIIVQwzWfdj83/sy59//LM/585hfn/G/
p/iZjmT52v3lUfuX8vwtf2k/HvTLK/O//3x3m2/dt182tkUXd9OteGmmTy+tyLp/0e+WI/9/d/7X
y/oq91P18s8/vv3I42ITt10TP3d//Ny16PJV3TC5b/zJ11v+h5+7lz/hn39cmhfcB//hKS/f2u6f
f9CIMv+hm6g7kI5x6Qdf/cd/AQpcd6n6PwwToIfFOMmUlUU7UZRNFwHpM/+hmuxbKjyqZWhLHaAl
tnTZpfzDcVCMWGjhdMZ/svPHv/78n/C/t+/tP8MAFWe9zb0bD0iB0VFtUFMymNMZ3A0/TClTciJT
qp7xDbdeW65bv6jnlrLzPHrtMF1NCwC/FDgPaLbOjo0HuEkf7DH+EcpR66G6LDxHyQv/fWGDWPaD
RLseidracOe5iWlbAAli0Wgp8+cy2yeWAUfbmANyYbuK+sMIXj8Uqr8uSgJ/3DlP1E1XNlunb2oq
nEq5hegOIzszQWcuQM6c6dyuTfthW7V5eiW0/hho+nOSwaap+eHsOs35XNgYz2YDhV5g3dCybDit
b7hLxLcphlh0amcF1+S12uYnQ6QktvXa99iMcOnM0jHUB9OlDF7saiT/Ka9j5H4j1YW/rhG/VJBf
MH5GGhdu6tK8wEep9kZmcJdHqCdFsHX6tv0Bjv5ZjjTTHzN72pZVmRI1ZA6+bo+oAXoSyptA7Ipl
EAWGwDg6/aj5WvZtIKeHkmZIArze4Kfkr5ESCr4VmLNl0fZh+ba5rilFcb8Y7fnK+A6KkFz2zhrd
HkD4MZ1b6kNiYorZKxsQ4/nb3+CYpnm1dO7hLIWzt/5xMv8bOoIqw0ndIdMvs/tBA9kYydlxmlSy
2UvK72qTWr4tImNDht4l1puNIum7VGlGH1qiilNMzTZ5G5Hf1WPcYWBltpuB2HD8BKgkOhMwqt3u
CxSGmat0JbgqYaqMQawGS6GmwoNF85WH9k7NIUXJVq8cNGSi7x/9h2/i/duh56RvpUa8anqxl+nn
X2HFRX1oj9W26Qrhr4tx1JstSIgX2SqZyouh9UMzAWtXG41vLifDuva+GKWo9VW8XXt9IoaM/95f
F+sf9GEz1tTab+ZA95iM4mKVyDHyGJUtsbnL6oxxBjAcrSJFfdKduPLnsan8de19kwAFdhCLfGXn
mbd+8VAxf37n6+b7j2FdQ+pebxSjhXm1nJbryWjNBWXByNZ+nqbrr2NIjC9aHmtbYsx+fqbr57cu
3h/TIkvmvukPEwb7cDmHUW9iWiGxqvCVZbHuyeYh2NgEeLlxqJZ++ueC5Ffe7XKe5zGxAfQEMBwa
VPu3aq9XXBCSnC/f6iv/37ZJOjVhRhBdM0BniQMQQLoY522TfaMfLfyuL+meSjYyi7Sb0Q0rs08J
d/bXzXWBjqelZoAJNjeeEoXWHkKoivziq7DqgL+PZemSlwLiYJzSjuIDWR9uXUwIosfu2AzBo12O
W1ESxwW6RPLpt91PNkQlcods4sGWN6VvkVVmvrycbOsDyvKRrwvtz7V102lLZe80Mh0YvoRpeQKi
H3WfJ/GJG8QG4aNySLsl8zpXSleSJQQPWjnzd7OQ6a36Tj3Eu1kfv8R54/ixFEW+Pj/wyaaKF+pZ
7wcw/3zUG8InX4GrdmR8ocISHhtLv7cT0qnWt1gv33aUy7DmTJyK43JBW3f0MT3aL5YMcmIaalM5
K0NyP03dzBktt4Q93cI1I5N90Kst6LVzMo/fu4aGpSaB8cMxG4fkyS53Og9e+o/YUbLDjDhwt2CQ
1aC5IyqLeUIqPst6feWQkYqy3fmGDt/YzEN+C3LeaTI/xjvL+CjbFQTZejXxpSEm3o0YEsdtCXbA
aF4QYz4S5zFvlDF9CvXSOWhjohE5v2TVQSIDIMZPYRwvyO4LTxHyUzApeBvI+PZGIc6xWoa7EnEu
fDphunEft3u8h7XbhZW+bSZY9QXTv3QByFZzziWij6/haroLhMhA6CFKg2AqmhWxIW3GVI8PU6ee
lHq8syNwOIMRZK6ckxM4JELdToL7m2GPV7UxHOdkEH6F5NVtGAEenXT6TJJkARZAorEQFT9STWeq
YotnCeUY5kzFQpeYYWFvqS/VPWgDohCxW4L3ArNIs+QiUYMk9WHodzGkB7fKpsEjieyiaYl2tFo0
jUVqd27CiDabI6/Ic3OLgm7fGhXleVXv/Gki/LZhZlmCwfeMsa332CBgqbZE7iHwUyl1XciBUbeG
vvQJYByNDXkm9jiTgmowuBKakLwM6hjX8FLzGh0dsaYJjaFz+jIpM5Vgqk0imy5ZYw73ma4RGK1J
u67UqDyWnbaTp9mdMHhu4NWJK5UO565G7u9NLcWieWkDW8VInlwqndEQ8+TwR4QQhiBTKdvQ9RP7
IsgfxqojA9ZKlJ1S6l/LpAp3A3opMuHAAZhdeDNl1XGZfu3mJgR02EhnYYLwCwdYlyLvDcADGLRJ
Dm93hi6mDVNgz4IkdLIrAySmggZHYZz0HdcwE14MHm6siWynogP0bFt7HGwvEsfSQV44F+qhpPkr
y/EP+jUgOHIalvRaT6LHjzLVk9dzP7/qRk6gvoie2ryvNvI8WJu+qpWDVOA20DI8RSnmAN7MD0uf
aM2qikQoMG4ZavCFdmPlwS0BAKc04zM15fJr57RP6EvIA3ROuPV9nYBGFyN940dJeB6Il7lSM+uK
wSW15ZSzM4oiCBMBaXK5YjzMViDtJvzLKgGDB7OoHtIpOQhD8kUzKjsiHsQmg/CuJkm9YcrolUKH
FGg6z5macDuRQ2VDhUkCsLwVeZnsrcnknFRyHDCDDOAwGj1ZTOLGmQkL64nsYGQwPIeFTlpLFpAk
kRmp1x0iU3kcWlmln6Q/jSY3Got4QHN86OJs3oyS/po2lnFbNPcNXKrKoSBshV0KqNGcNoxLVb8o
e95uEuBUow0ZGGm+pXLS0Pm6UVOHsC7lJo5D4bXSACVKi7x4CklTM19gknxBdql6Zi1fIxC1t7rc
N+Asqk0c6WehMLbs8Ty7HUZrt8ll6UTPu6WOHh+RTr5WJbeIhuCGHQAFyQVsibIWfsJMlsi2aazv
oxFcSCGiMCDXJ7LXki1p0aY3pso1db0znW98hUV6q1rpp0bOUq/tu3udnCoc3VkXN8cIJ1dj5Rax
yuV4GFJEpSk5gPxUYuT59oDkowtJq7RrZVtXDSOwsX0c0llsqksM1ssjqBr4mz4pV2ab7WmOk4Rl
aN8M46s2xcGxCWqs3dHArYizviNzkVstFQOLoYy8tAIURt4FiVwizXbWLH2b8QtEovhCd4KR+KzH
GxJpOMp5jCB4uwIhlY/rYVNFg1hs7EdpJNyKwAZrm0r1j2J24JYGc+ZJJNJgfHUqqbmZ7dzNJC+y
EmRrZuyZc8XtSIotsuzq0R3KcSI6M3T8Hionc3ZaX9yxj5MybLk8iTP3Ugpg4qaxa+ERSiFt1AJ0
VTHN3mAqpJ//P/bOa7lxLO2yT4QOeODcEoYkSHmTSt0glA7eHHjg6WeBVdHV0xcz8d//ER0IStmV
SkngwWf2XlvNmpOT5bQ5iO6KpQnjPKVAmw1kTtZen9w+vr1KCv7k9uEMRa8nS+2EJ72JbhdqU8A2
//6QR2Idzn39DpCc8ruqWc9WtUVWQU6m9F5E3S7zXhv914fNuFjnZInACJSewdPEl9v6YhidekAC
VB86HKAXZ3Rcv5UZYt+9lEClDnB2KthW2GN3TM3kbanLNwPVUaiIfg1kQeUFZRPJUZn+TDSjj7L9
sinj35d8WaiAXcqgU81vqZJVHzkm+bN6n+mIWfWBMzQeonK/aNZUMK/Mrp3Zyqhepy/SKtfA0Ktz
Nk/T8fbpTkNF6OjTCVjLwWjkGtnJtkb0GGuUQXTzLaPaby/RRQRe/1pL4j9ccvKoBrPWOk9qNGpz
9x+XYa/K9aRy9rbuzt7bn9ul3evhqq1dVkGCEZG0dwY09fRgWqsa3D4WZbyGxB8+uJbbUiXS0Rxu
L41SbaN8r8pvH2o5ZV0cmntlPxNgquKh5yVnV6p6KoXhOB/Lpdnu1169kOurvVhG8x6XBJ/yFNF4
l6nJXQLrYzMr89WEmJkb7qNS7VDeRlMecif7NeLiP0qWC5eV4O/QJSkQ91S+3Lv7JU6H31tpl2Fp
OaTGA4wOtI7+aAP8OfvlpCnHNFY/M1LNdM3+mbEOCcx1AkeaOZZn7bdImjXyuM6V/YAr7hTX1At1
an+NjWldSUKNyhSBeC1aWtPKQEWllDV129yHfad/wW4+OHPfPF95NLQvCk7jCpqbNsCHsV0kHUOL
aZxuXAGHXCOfRlZOC5wdNIaiaxnDb4Rje+jLNgmKvV9U2Yvuaci8pR2NOJ8x6dDyWNSfajMidLIu
3Hku5ypHpp1pgBaqZrN9JlmJbyqoc3WoVkvZ37E6uOcXIU74aPNHU/uN16O4N+U5ryH1zWlr+0ad
dwh28PjJza5CttNNyJZLkkKdrQ/5ls6hRqDlVGij3zfL8lSNhsqYTt5Nc0X/zw2D4FYh6VHi0B6d
JVABxF9IAO3OS+f6MWC5e3bc/f3YLBCACNtGp53ld72dEiM7d78tltngKOOjw9yc3enQwxNaVvMR
33YD0XtG067QySBGJDYaYrQpOIITwb1Mfe+1PbwWTgWyul2VIKGNJKJS18920/+S+laGuV40JwU0
kjIRZN3gXyF+nFwRoa2P+NM+HNd8TMdFO++aQmL2rKd8IbiMHcRXJ5JPpV6NR+TOIIaRwgFqUe4s
1YiPYjR/ZcNWHqEAYsWhx3oy1IXnobX4uJ23I+XD/aTV5aW2Juo516vVoQlWx8a6acyIXeDcc7K5
rTcamnyovMR2MhxpAxFVo4nQkGCwsVhP5lL9HLCaB+suQ0/dPL/X3TLBxFQuT4VM0O3xkJ650DWv
V1KtI5WKIpgIu4CbjvC7Kz9WN6c9afi9ltaS++loSpr3WPdTIj78ge/o4Oa9w82FazFN3T1smn8N
+Acm+lt/7LfVwCgT8512ognAFUU6Q4fTKPNvjU0juxXD1T60ShE/mYn6TLiAxvJFZRKdjJKnfM2d
2TlHUkAA8ck50AripXXU3ukuknfjxYB4Y0aO1j8VBLpcu9qZr7dXtChskJRc9W27q1GMWdjbKFPp
e4A0zas40fXdoWYvfXhWMB4SsK1qfpkEMyClYYXKw0hjuQAUYZdQiJx9PxaeOUQ1FefzFKhSACa0
YZRX0n4pCFV71pLl8E0W1lEMzU9wIOqx2HscJSFiUjwsw6wy/p7e0iXGqld/HwfeX1gtQzlB5Z7s
Bkp87ZIM3v3QdrqcaXdDiFzLST292s6sDsRBh47rLzPM2b5Mqge3TQtSXX7MBKJ6y4CiNR2c5LXd
kkghHuYsO/6KMm9+zTiYMVl6SZ06XtUNU1gmXXOvmtaRebZ2SDs5XJqBKO5SM64C6ZEnxs70c83i
t1rG+M+tfjxZjfILn/UajqZTYmax34uugalm5i/jILp7FkvNmUix19tB228AYSzmGkpizegPK9r7
FWQ9SPloqDtPbao1MtWSGwFHkT+4bOiymYWnpYdG01ePqaGSy9Z972Oti2p3eQLrot1lDXfgsGd1
7c4KlJlzsJpMISCWgeIqlzZ0HPHGQbP7oPQzLfBPwBzl3ZqIxR9sZwljVHzH8yZQruYO+ckYAEi3
ScewRANLtQJkTeeM5I75KEya3Q6RZtbr2kNWkIiTFxO+YtNho1Qp4DjtovJFOnd+q3cPyzaPz/s0
dTkhKXZ+DvZ8HHo74D3VnzJbllRT2X4PN2h2fpizqvJ2mE5Jk2rRov2gxJhxlK7NSbXY0eVpfd5s
N/PrsZdhXUgP2dNyrGVzIpf3N0Bl/c2kuh8lXWSqKPadRuJnW8kTrqUvUCmWF9u8lexpXUgolhmP
FT1+K+4qwSI9s8v7qcCeTHk9eRDm8yCbh9hT1KXxXF386Tf0+cSqDpS66EYduDoeVlhcyA0FNg7K
V2kQeLmtikcYXEFHq7vhUNlmsGSIXwG5D95mU83bezkg584I0azf30oxdXC2Q20Nw2Fs+vehdG0/
xQ4TAfp7k5zTgHXIY212glqbzAc54s/lUXadiCK7goe/FIT4RTHF+jAwt7Zil33nZt1tuqUx9FGw
GG3VMRnLn0u3Cr9aJ1QBJN7b+nABY3TB1zJEaUnoILb3g+OU7dm18viVvfjiE5tszlt6mUvJ+bRq
E8dYVj1MyM61RJh3Ykfwm7pLzZl2vqoVW+QINn8Emmv9fTs1DoUvOVSWO61QyJxj0edIMokqPaA4
hQvdxxmGnTK9Ly1qb8fcCgiY2S+ZqYdOSxVvbKs/nZoTCeuK+cvq2ucM2TYQNtAemR0Ty7HErzi+
DcaaSg4dK0/vhIOyyoKJidssDlQHnzE6MGS2maBr1V/opP5Mm7pcnR72AR0j8uRGR+KnMzbRjfO8
1YG6EqGFDhoujdtoAYBbxsgApoPWzJbLOCqh6LrkAAykfutUdXkYDfxM5hdsrPGbOYKDg2basavt
f7qA8MieF8O9MqRMomrLutT9GoLgnp5kp5J/YNUuJ4wZH62iI6O77Rhy9tozaETKy0pckyn9tpaC
GlFa6FsVLk7M8rhS00M/mbsCsNzUO5ojnodL2QQpSS2HZiTeOEHYeCDvrjtV2nxCAcaka79hjU73
C3MJahvEtyl6BUt6+6FKtwNfkKcXh3/9ojiNN9qV7k+MzU7lFn9VSdu+rbwRswn9VGqJ5VmR83Fr
leQlB9wEsol7DNqxB2ibBrR3m+NOmsnEMPpzhQkFfMcEHyCxvIEHTZDG3cLKwiSndp6M0yzq6ZJ2
WPF4zCt+PBj6XbZ/lZ7J7YHlMg/ShmLeNdZDUeUT03VLezVYMCKC7sFwsayhfZAjrsjnxkbBW/NF
PXfq9VOaUaEWsrknjW4pO+vSFV2MLqEsz0NRPmlKNodi5hfgiAFOUaLQAo2CBwAtNo5KZTxjtkcO
l5Z3DCaOsymU0yR1YPZzPYQme9cDqV45qyBHOw9281O3KIo04tSOsWLF97ZgJIGnPTlRFYXGnPAT
2fosyDaX0bE+tWercenXmq7zmUFOpDQoZLsRhIi2hR+BlhYeLC9SJaDN2UasXnCG0L1cnIkn0VbD
SM2lexrs6hpnTveENtqbW8Dj2Wwx6vpUTNQVtdu8EpJNHGdiKFGeiMMENPGugTMDwlzjlCXgIoYf
UwJ12/SQWpkBaV98mHIBJIyz5RpXlTjKtfoxQFA4qCt8LDGpJfPIms2JUV8zm+IiZrzqm0uXX5q5
CTUFlS7oCWgvhdNCGFJZOjX5A89kInOGuLyzK6x1StHcD+oQ3nR77ZLRGFrJc8xs865W+UnNH1md
zVe3IJzOjolnM93BjkpH0KQ1yrMFx4gsAi5uN+X8dV3uqTi1Hqy2LUJzrjjOE0pIWbndMZsd507P
7Jq8b8InM+XBzO3vFiadc7x/NDj594X74UJTPzHA5yyYDftb5Sj1vdwzh3NDf26TBUVvNqAlpmfF
k7IErb7Oz/V+WUQflPX4LCY6VZbq3YNEkeSI8WJajfRpHnSUOkPpbbAxmEXl8rJlWn5uBBiHutQe
9RTsGhJ07vV1y/1s2fCkm8RKk3IuPBSuzlkZc9fLVDNsscoEuGqyI8qf3hOcXZ4c4zwqqu1hgZcN
zWL5YU4yO+n8UjGRSk+p1uxOJKPrmSnKkjIff0JqNZ9ybkOyU9SXKQZfUqr3StJo9/S85w2x9FXa
hWdOG8V5eTYbq38QmltCb3BuLIMHBoTyMif4KiGvI+JCtSAsBrflKsY7t/OxlvAwoDU9lG3h19Du
zm3FIUwW8nAnFjoWJk6P7sBNZEwddJz8Ona1vEMw5GcWGtqyNV5nS7+gDnWPSp5kaGdjMOpyYHki
RfFQrNPD5iSAUBkH9oUgBUc0GcLvmjnNBNfFxJyas1/tNeCFLDAF0kxcyUvFimfQ8yzQmtoILLuZ
OD8E7+vJ/oMf6zeIRXkUtfsD0lg091N13wy4x+e8J1MT4U9gddt9h43H21DtITIfm0PLfviIqWM4
miWP+py2iVwmYx+4yTbMlPboSkfzUz0Z33EWXEfFNjBksW/G0t8e10rLcPnN6cUqh2fVHds9sYl/
60KZ3rrjaxsL98oA9zXReJaUMeLhLMP0a49IudBZQUw4Q3wzzvTc3Bwj3dtqjaj7mO1qmySDR68U
ukf3aVgYT80W4nUADiZh1ITt1SMTJan1v41kaS41CZeJajWnjEBZA7/loR9hGtrNd3VFVhiv89c4
Utm6KEhu38foStJKN+fbDFDAZ/pZnmZtfEvdaQzSxlNYuz1s8btN+nQ4KXLjCLQZEAs2tw6Lp6gZ
zFeEgKg+lw+4U9A7Ojz6ijX+teO7bftuy79/9n7/fC6Jx9dU1hgQ7X3YW+2zpHbfxuIHCsaYIUwD
opaUnBS1PZMyRYwlJwGeTmAXzIVqtfJKZ9cg3D7O+95jaYVIcRMqRMGZISsIY/wBKeW7aS5RPgjg
ECYIPldNnpJRJKCO88y/7e2HfY1PDTWftC711TFDmqBWX5Xh4pdUFeIhHvIOqULC6jia90mZWiKe
AxkjvB4kWJToZJZKI0bURWJsdLukZX4fD1ibFUY1Ub+aU2Au3NwVW6xLDOAGW4j+xJsFlZkt361t
1ulZ8GIf6GWaC8DVBCtaUvmqAGF9sHfLxMo7xEmL9Vwa48IQemu8XM+7yFHULhIbT159g5zLHPRN
yxXE6YhLD8Lg8RfLnkV7ip+NFgQi6v6d3C5i/0/Lfcj3z+cIP87DYm3e/msPHRtUSQXdiLXEc3T7
zm+vmrZe/uPD2x847Zr7HcR+fK0OVTCBV9HtlfvvV7cP0/0H1uj66zbI+1QiwqpasGsc7Pgudrf/
vF9gG9PiG4rlT2Y3RreLxdPrjD+ddRDrzs2l3zugFJuitmTzebvcPtx0itE8b8TBBA84gci89Mmm
Ugfww9j/bRiJuPv8mwyjuIkUCk5npuosjdlWUPDmRkff56bHvlU/tBWucLoPTRWVS3Gbl1KD9Jib
rfdR5GnYsVmOKkRfCJZ5Veyv0rq0wn7IH26fYpG4nFPnHX7QGDVZ/vdlwLzrz1MJ0GefCN+UMont
Qg9Za6ZvLbGUtvwxuQzNahu7XTmsCGX+fZmM5jrqWnec0gLViDVBj7hNhFkOaoEw8uKkTDZjRCaZ
2WI+mm6hhTfV0/8KxP4/AjFcubr1/xKIvRLI8rvvf//+T43Y3//V3xoxV/sX/Sn3nI6ny4IijzL9
b42YUP9lIIZ0QIoiDHC5/lsjZtj/st0dxGjqKli/m3zsb42YYf5LuAjZsQgytMYhYP5PNGKYe/5v
abyF1UAIW8NuphkIzoT7X5JMZwW+ms5WfU6xXiJcQZJy06XMMBLOg/p+E8g0ht6q3qZif2doXHr9
Pq7/RzpDacOBNNxG+vuf3KQ0//zx7Q9un6vHiYfpWMb0viAK/61yUhMK/b8+/uuly1RJLzHL1nZs
n0oggDdRk7MrL26vbpcxw/J2GMecVYg0HvJdBKP1PREut5dz3IgtuL2Uu5aKhpWmQDNa3B6W0oW2
zEb2QcpZorf19CUpKHGLdwtCPFUrj2KLNJIBxrZRBAue6wjNeTkdtpiVLjZ7LWBCesk2jW6+l6wl
ERnkptDDIk2+tAXgzrq0b52GrG0onJ/Kg2GqmOLt9J7ISygfixISfRST7cK4thp36nxbPgzq9Dib
aRGw6W88pA0j9KTOz8jvg7hmeCmA0mDs8qOqJxlDMJ4BQN8uw+DQT42xr9bpR4vLdl2SPMQVoRGp
sd05CdtLxRj3YfsxMwfLM4+L3LZQn9+KdErDymoZsy4ma6yWxsL8hu/rtZ+HLQCfTo1T6l5VL46n
VRU4koylpWMTpaK08BzFi5toU5hvOjwkzf2oCf1r225BiIByY1XFdZ2IVtUq9uGULgx8+h6v9ig0
JjNIthXw1kRl5I26vSnp8zzksBzqoAZlc9jjAmSsan5hTBom83GmYwSpn7Lzn91db8b0VU+sl8rR
gERm3UF3s4ciHs2QkCzlkGRA+LUSpoQr6kOeundm3y4n09T+KETk+XWmi0iW7aNRdJL47ciaOidY
qY691eZxqzomceckQCSrbvq1ppGhq2zPDk1+mPZ1oEBxOWaluCQDVlGEE9VhNMD3Z23iFQ0B27hf
6D5i+wcNORKa9a7Il486lsOJDQOpL+72mcV6FmpwdW9vlO2lL5vKX1lkA+5BgmAl5EgDlKFvMH8m
g70eJoOchNLhtonzllSeWqdy7ZB1xAjzdTvSQFd0VSkYqs2kbnTsY2SMWUpCsMSozYLCQKI8CAit
UJ4SPNJ0dl2kTllo4bXfEDS3nb1cUWFVfvwk9OLMUAn5+DSBcLNe9Gz6URIa5q9b8zQMKjqcfSOB
HMbkWAvbDmt4aiDhKVhwxS0AJwXKhpP1z3U3IzBcMg8rCipEy/JzpeeNOJxqmzQhlnUaihHLI/pL
YzVTvGI1rYNM0S7qdpImiwx9lF5VQDywG0D8Q8Je1GQys+ythktYLndHfUjGOQvUzMZWz5DTryXl
t8Ig21gFJjyH2rj7mKwxuZjlEcFewxKwPcRFbV40lYyiYWWXNJAwRRfHKpEclnr3/6ENC3olOWbs
qUpEBwDsuqNN4Ygxrn1qiEhv1/WjB8lPoYFeY93/YbImuhJvLfrMNOnPbA4rzf4sHCQwGm5JXJGy
+rR7gO01/PmDiCdiC8L5zjCc36MFxxbx8cavI2YvoZuN3xX9t5Lb7OQYE7HQMy75jb2qUrOzZCAc
9FUGh/eOIp5fT3UQE0A12MtHtP7YdqA5+0gkcvRq2DCdWfsl1zMbsI8iGRkjtUZ+4gA5liZvDZAn
B0lEFtEJ26GR1RH8NAtKh54h3pcKxNEaS2c9jqr5q7Q4U8lhH7PlcZmy4X4tTRQwjO1IB3lBrJK8
9w6g63bNltOm1WeEQrtQxA63EtVqqivysLLvPE45wWUd8gRRCMom9Sdm05rpePKVkFOZmSSFFpkf
o5dFMzn5cfq8JrFy1FNOzkmF5QTdwh/KIOlb7saU+lky9RQA+TEv8T7IUGssyb64AOYP+59VcTKC
kq2dJCTQrAm2GT3ysMfqxmV2yOQcX1IdBQ82A2tecUjN7m9z4XiZ7LU8rYQgeu15XKfis4RF18Y8
qdyu+rDMP0qFnEpTrMkbyuwcN1niNe0fskj1qIiJWeiACUOafV2qOGf8R+RyXWAnyMvUfiQq08sh
FvSU9udN49wcfxF5u53Qzr4TWDOhTGNLWxBg40PQ1wPu6imk8UDkpgVJuZ4d5xkHDJLfePRcTesR
rqEh0F1lPtdkXRLIVk3XLf+xtQZ/jzFYlzj3Klv/nCb5aXQIysjU7H05Gitz6FQ5iLz+wYjma1lD
kHCVNyrLA5omdCuqiFBWMJoTD6qDwnGti/Ls6PH3rlHn877iwH2ineMKV7fFVM/EPOSVxlaelHKN
j12Z0giTUCaSrXpkduUeULYfYiI4g8ppeizG9sjyhX5ouWAehKey2LHfpfnTuuST179jyUlotPnh
tRtZdrOxHhexYIG3EEcxJMXXAf+pkaSMGt1DjVIJNlb6KhlHBxtW1mOpEqJdwMAO5uKPlUx1UM1g
sNYef0iOZ+3cf0MwwuRtvWvHloNmXY/2BrKIXRb7ZDRTe6uCVu5PLWzFE1bXsZaXEEp5qCT9Sszc
9trZxHgXNqwx8OLIyyS8X80wnxMtI+5tgxqfbujB+/sM+VloGfIdD7h9XFX7XsnDqS+Xo9KrD4xG
Um+Y5BYYgCI9hDrZ0YbroyjWSTCrZ4Gko8tsFxaJsW8n1SXX1Huntl5453yAvF4j2bbLsSvSnd00
/XWBgxCxL3AJJHrGZu4rZiHBdeCjhTTBUIKITz+XqEUQN5xZ1KtRs1+MVP+seKT7quveLWPtBFbB
ob4x4k3bljsvFZ9TWrH2ZbW9kHJ6RO++cNaZkiDCynpVpxpRQ7x+V12GiIx5QcmnoLRbtdKDBMxq
u3dS461FLBSDKrOqntUin8IVpU6SY2NEUXKSaCA3p5FhLH7FKyYacg56BuHoVJbZdQ/UEydSfH5w
5vchydwkE05WeJOP2IppePYsUq+wTZ5ZolwPzLoaDz0et+nqjUToHHOrf6qxDMaVwgT70KnWtHnq
fn6TxE7S5K5T0etJhnTlzzeFylzomBNgQA8HJsQGkBJK68J4tnPED4rtGDwkUNioacyQg6/Zq7Ua
VUODikDhnXe0rfkhQ5zrGKV2KvbSVsUBYOSaDWIou5tFtkQOdLLj0uPqtlMrnJf0YTGaOWJL1KFB
BCidEtJ9AvDrDakjIwQ4MtRLF8PesJ2N7GVN3xPwfgxIJgJ79n+OLeCmFTiPHVEB8JhieUD66rM+
LiJGqF5NkC2qIBZzrCGpCYVehsrQvuai4LtdqaTDEbvHJgrrDFZi5twz0RVjSEhaUuzIAS8CthW/
paUMQUHc31natScdmcPR0WImJch8hmwC+5P1jk9udcuDYUS3tUvuq/jT7OM3kv8QtJhV4vMmUQ33
uWILfZpT9d3QwYoM8L1S9v5zz5YXMSICScfcGWdjsGFyC4fO/nATIGQ9q3vmX+ZOvUu2qFFVO3Dc
6hM1e38EJfmXhgoOlzJU3FJJ/Smnlyp3cT9zXqSMpWvkf8dGL1FwG29LAiBcFjACFN0ji3Ni9mWg
ps/tL6KHNwwm+9zD5TevrrH04XpRm/N20pLyfROjxj/c9NCkflAHpqHQ82tT20CVGpXY5On3VMSk
H2G/SYrZW9X0z7CUFw1FbtSqr63LMi0ZDIZjexNhNkqY2r3llW7beSOSAqpR1fFq0UjSX1+RvyZB
re4rhbZ1/HopnhQJ39OqpgAnkTzdtFtx2WADmhAgtSzRzpV4Rj/tMFfjMic/GdfBtYvRzZOV+E4I
rFGRqaKJY1okJzg7jBwTEDZMJfujQeNmzqkRsvP8TkUhDlbFYeNAyGJggoYHx2ZXba6fLPWb5LAN
bdYx7QqWPZMvhI+y5Bud6YIvAC+/iwZmPDlbCUExG76oHt6B1Ge8rfoL2xtkBLkZVgWqHaaF6CVI
FRet9LGzmNG4WseMIKVTb42s5HY3UluRAMY6hBlu8y1T7CUoOcv/elOzyHjSpY4TamE2zRqCaJp9
2GKbDbPX0lkZGjZa6EyfTi653dt93qUqCErH8louA0eHrQiOFR2ufLXw7nbzWqEjTE7xoFPwrRmy
VZH41VhlRzorJKNzFq2PlQXYDoADOW1G8tqsiR0O+ZBeRqKRwOTvJV8OaM/Oq1AwdkrgBSKm3Djw
djeHJdkFbHkEdBmjK197JIZ7GBH7JjE9c9OLd5mhkrzpBW9SQQBU9YGDpwgEQZaZ/pkWbeNNa3vF
r3ixEXwHRrddULVQCAF5zlry6fNts6JOpaR2rKU7tPNVFuV0Ts3Pqhb9QSef3Zfun4olbnS7qGpK
BRZbxhOB7Nyje+9KisTfl7Id36emJ+WVtetfnwckQxBMOrXB7RLbzm7dTUBZqayQKdJRi2tPN8Wj
JpMhQu2qBcogvyxjEwdBPCbyhQWMFbkpLEvlFGW2OWJ0SV0kyTYzeEYS7MOGMC3lArpWTuHwDdEE
xuNNNaNMVtZfr4oZKQsypnPNcwgqg9V3QcKm7FArbB6MJVX8IUEA20u8IzM+DmnKR1En6VG1pXPa
pL0vTNCz7n/2z+X2uTIvS8AjOJjE/n+RQDMimFjPwAecEJJhgSXsSTerla8Yrz9NhiveOrpWlIND
qw8ItO+lkiTHG4GxEU7sD1JHEdUNQ2R2LhrnovmYNcwwKzmfyEFYbzIG/Q2oIza+tyOzggq3aX0o
u5Sb2XWf/tFN3sST8f6U1FKq3VziyrldCFDeTjUGAqO3kQnsvoebzOZ2UbYnaSj2+fZY++fTJCe0
Fu+htbLUSN0v29i+1oMpgsIdJYI38wukbRISaI2hwuGmAk4sg4179JRUjIexNF5qe6rAktcsRhgt
k7uIppJl9jlRFC/WRcgZoPJ0SRGnppX5eLtUivpDHcm/GpzeI/nrTQpj5MEZB1nHSqrIs0vTWYip
9aE9dr0OMM4iDhN1gcOu5A4UveOZWlL7kGXNq5o7PTu892I1ku9L/Yweoh4HKLx1g1vZ0bIvcxpV
pJJWj98tfkrrznlpW0oD1fXaFOhdX8ckA4mMczUtf+G2OcZicqOsZQ8gzQ1hyYLsyy6KxhtucRKp
AbovidFd0Bgs2Fwunf65qRVhQmL8XsN/OTT8r82Nb32b62y5Y/WwGPiPC1Xyw0qgIOes7UdXXc7I
IX8PY/maqpU4WSNi4gXFSDrTnsVpszxvWXbe6vqL/bP2E+lPxFDg28rG+bkrkZdZeW36eqKn0Qwe
luZpuW8z+YvFxuZnG60luySHWSEBGzMWHmvQnbsJVWGIiAVjlzuLa9b+0ObSuLQPC9TlZzoQ3e9Y
jYddJnwz5URs1g2Yhk7nm7Ra5W3JOBGQSz2x2rBxutkZj3S3fidrdhhx111nrJjXxMyfrflrXdLi
kzBIIHKDHeSL8WoL+8v9VrIUueepmPg3NUNqYSIbhH5eWmTwbVqvV8Je+3BThIW5oRfXFEbYIe8H
DfqB4Qs0yszilwi8kYaVo1iPjvEHk892tq0ccQblCA2IqwRlDyJnI741QXvCAtRc7mSPXtsY7MlP
3flHqWQAGuv+Wwreykv3/U28r27YZDmE2/MwvT2ElX3PQypPdUrUntjmUYO0os2e2I//YrI3/G3j
APMqJy2IT1ELrdGj3Dcmt8u6jlOUzwbbFn0DhrFPaad9SnvTXCuN64ve4s0n+tBYtwIoKzdgqakE
6qE1L/aTu5vEfEoIBrkp0sUuS1/17pGufv7rU/pt6Nrq9tuwYE/Tb5a//fKXdt6WYYP0A1EQTxyZ
opdt1vPt/2TwpI/6m0+wTqkV8K61nq33FNf2rrgvd6/h7ULcMugkbl9VxW462im+B4sJAkAjvt+4
53J7VWp5Seyk9n7rdBraGqdKteOyaPUJyvsJdfMvTbL4abPqvHOOT4rdioue7MKkiYGhYKwSazrj
lpWAsjbhlzctpU2VK0bsPHSUcjzyhkFXHaecH8rjQuaHN8WD5gOQZP292L+RvmmX1XQvLnJWxn8b
ib/zGJTNc5rkUarNU8TfPh7yuHi1N9Q2m8P0ONOrHEiMVsAZlQ+55GtN0kR5Lq3HRE9isMl271nr
HN9xt7LJwtpF14MyMVCKLOjcLX1wByS29XRsDHmBcoUIAy0946PZF+1+1CSPo+E85pNZBGOR+KVE
gezkDqFq+R+GWsWR3zcLsLBN1S4oieX21nZ6K/IK74BMgtUF3MNaA2cMv4JDp6xFkK01lBTW+2GX
v0HV+D2udU1zVDSHOUm/6OMfxmQ5FgKqcYrrLOxE7ukMFzkep3CRPKLhjsUHfkuFZpzYX5J+RjZP
YFjxcjDHhT2jpnOWu2vttxk/bGeD+ukgNjgMIIVCwyK41r0Wpmr74+b8qAtxZjt8rSRuuY33aie2
b9bsRHkRSICRD1LgW+5s3IltD1VdbfyWIa/PV6a4KWz+63E/w7btMq5acXTG7WXRMMZSvOZBnjG9
7tEgltJor3pRMdpUcu2hWTW/0hVuUDe7GvxwbM3kKLf1OWSdcUgKAfuEWSl0/N+Lykx3FhL6MmN0
o6s+sx1BpwPIQH9Q+tuw3Wu9cgGFahzkoBC80b2ACGP/0mofO2ELTukxq+cvle4ao5/aP1db9pFQ
FT33Ld92LwkyMIeKgTPlYFYmLzQCuXE3rDgziM56If1W8cyYJx6uYK9uq1dbT+4camIWlSl5xPyi
5WrKq5N7BJUQzW3rPx3pbqSjvNeitA9l5byx+vk/7J3HjuRItm1/5eHN2aAWgzch6TJ0ZqiMCZEq
qLXm179lFlXtWdnV3bjziwAIkq496KTZOXuv/WyRibJDqG0SjFLcoPQpfI8oVAZ+zW2LWoTGglJy
ydCQc0fOqU80/VhF2g3CGqplCLGDUd273fIyZhBxFG19dJG4aDYKyoZzFle1Dm+DFS7riE7VWLCc
ulqzH7UE+SkOMEJ2P+k6DYF08tAgxvNu0+wbIPuwplTaJmXTnct+9is0xQ95dDPS2vU3vdN26EH3
ajRPsEfNKlwhkdjzbO0UK0d8qaFFiGn1lJ7hhbrxU/GGH4ae3OpV3aBIrUnj0b/ECZL8ODqttG6p
GhLRxvBAmKsoYFlQSy0bQnE/X2u4MQINbrZTzim02a3ly1I5qURnV+nerM58X75XdAlp9Vc3yqpa
MD2Tlyr7zkwVgq015Lsh5+gWEDJbZ8rW3K+pYRAuS9XKVPYLOYSPPbhAxdk+t5bqMl8yQjM2Acil
bwAo+KUhD0Ua+5oBWaQ8YOyHHjxXlsddOBb2ucntENjiup9mSgKIlCouXYYWRpRZOpTxVkn7X3+t
s2wKs9x4Mgf9G+kEza7F+edDdX+uSkrlGmILog+Sq27s6v2wAADKqSZWq/a4UQ7v1n0c8ZtrRvMx
Sr3uGDkTNNz8MTdHM4DVWIXAjkO79AhOylZk6Gn1NdZwWjWWLQCyW2DQOQm09hOy8ePMqKcfjHlv
V8RWplywTNpDaXPcMAiGrqOQQxUN8HQFUtX7UuUNzgct8Q4Dp/Q+sW/1KH0HAk9c4xxjLWjwEWBc
oGeEVrzEjQODpsfZ7pZk4AKYxKecnPuCngJ2POU0ztSNvTXTdrZBxo8Cdc+fNaQoXNgyv0iVb73S
g6LEG4e7dE+AbbNzFs3cuZ2JrhQHg6V858eODBnJnVktNmUFnck1clxHvzPKq4nsTb/NnlrmZ77d
NfWhVmlW9LH2DIALIuPmnjYXxlBlnZDLigJeXodm3V3n3jYc5oIokvWu110M9p2NQi/peZqbjdkd
X0T+uW2Md70jVpKWCcfO/GUWtN0Iq/kJrPdN8pjnzBvnK0h8dIBam6/B4ymmpGlvItBdvVK8AZ5l
sJIOLzQRgHEYOnYcTz1lNRlIFrJfc5tcjMWMQIrhDstKjZB2g/9T1s5+2zVWinALRXkohG0dVsnB
QRC2VGSltm29nwrv+xDVfDNbY9/E2QZhkB9UT40ogmPheyip24bpgEUQZ851gpxstJdcL31LjzW/
X5iDrmPPHEgl5Ml2w7mKxh3Tco7CKhgL543q5ve2rro9CSn+Mp8cqHaPKS4uTS0c5hAMEmPje7oO
V2ho1BPnmnBbyhNZ2xrOp3jn/nAOGiHZQVE5+BczUTICIlSCTEhU9Q7v7Fc6bO0+HUi1onpvhaaS
fSYN1AaXkH+a8EH76kLDruInHQ4bXKSiQVuWV/kY2v3yaDrY4Mou27vtshAXTgcyIdGiBHvDryvh
pOq49R6HUzq4wUbfiGRlZ082WeebK+NKleF6u5TgiLTXFosVY0Gw4u2EsYEG51xUX0GrWIVxqzfT
F2XsUnhgNWGBQLexLJNuZdi2n1RIuazFtf3R7d85xzhBC4UtqJbpaojpLiycMw7aROU12cadW3rf
akpUzkYrOJs7qj3uLb1cG4EqpcN6MuvCJSXTTA5Sy3RZSPGTlEH9tu+yqWzagGosruKgrbDlS11N
NRhxQcNUEGnUGkUBVYQ2oIXTBORwcxNXNvyDAmzxy/27SKf/XRZPjXy4vM8vqx9PJ56zFsUEpPyO
L9kYrjHeaZu20cUTLygW8rGXzY83cXm9X576t7t/vN46N3gatY1TNXYfkgZ4oxc2x2xlKBvkS2t2
oh3LTR3RnulP6makBycG/o959ztFsfU4DgCn2tqtjxWj612T2d/tNT9OREW38FmEIjKBYnrrOEIq
Vn3Jtnl9SxApYdVxrl19tI6KvlGxErMSj4g9qhO/rVZCYda6THCGcXyLhNdTKs/kInNtFCFyFdWB
h1JJzGwS3Wtp84jVXnWyc2lR753MU11e/X67fD5HWkblTVLPJtfkwtazP5/pY6cJoz2xa0bOXIMv
97u8rY/numz/3X3+bh/RCO7J6Q+tKKBbPZB3/Bnk3purEcrNRMj1+n/eKtfkPnmr3JQL+QSXzb97
7N89VTnWM+M2/hcw2kJFWJhbUaiP+bQc4GL7b3caDYifX26vxYPSy4Pktnyk3TL7Gd3TLFoH3cgh
Tb+a1ah21j9W5U1yYeH9VloF4DRPd3l1uXbZRwqP8QF1/F8V2n9TodmeDir+32PKXtYawln8Fw3a
x2P+5JSp5j9US0TlWirP5Ri/cMo0jZuQkhlCSWY4yN3+xJRZ/0ARhl6NP9VEtQQv9A8JmqkKTJmj
MY8xVM7vmvE/kaAJfdmvjDJoEZCbDQ84IbJdz+AtNL9ED2ub3uedR5SS0b4mQ+BYQMuVfYX4yryn
8vvLN/MHI+3/VGN5X6d4Rv/f/zUECPo/vdpvoOg2NtSGYJz5NroBMTn59nO9hPyOogdgH0J28FLn
V/GNcagfGQmYr80u/Yng40Q3AUQmk+kguZ6ftesldE4U1+pgxndDYkG9q6/+81vVBO7ttzeruWAZ
NN0wTI963O85J6vWa4VVmNqNg0vWbwS7TQLcvNlAT2sqTn+eoKQFDRMPn7xmp9+W04cWT4rvpJxI
ruFgGHzcE0w6caqFrVlt0BQQRcvFpG0ZcGj1DbIx2Nd4Xs6Gts1BmdEAkPuqCFQaE7ImbImVw+UG
wiJqqZQDcYA2KsTWcuH2CbPkaqOVa2rYjD4uffJSLC94cvtykWzQulXQTPZSVW5b6SYjgZgP02C5
LCSBa3Uye4/Q+lZituSi7MhCIRLueNkFmICz3uZoQHyNhbaL0DOqggMwOg0l9nFsmEctRGlLlJXl
zExFaY86otj0oTy3pf5c7qDhCqDLnLhYFtoaQE2NDsY07eWJzhSlK3nek2uIhP84Ifa4ugZNP8kz
fMl4m+mDuDxcrgIA8UgwUlOUOeJa+Pu1Tm7XJnCYYole2qI9wnPVD5Mo32OjHYCkob9Jh2gvdw2b
wvyL/p+9i9z0C907lN9D/k5DHZik2JK75OKyqbXZqzXTs1Va1CDy40qSVzbEC51t8cnlf8XtYrx7
tKYun1KukfMGR0Ouqi5xJOWWfb58QuZGuE7ltkMvhNGtgYAlUcjMEuVMUG1/Dg8uV2TscsWRn8NO
Kq+lEluuMWKZDpO5nVxRWxSKbHlbkdI470F5TjoOR1vplQBmLI3iquClPX2I9+5YP39sUkahZnnQ
xZFgCV+oXJNHhw498Tib1NXEfrmL/7hLi4BjPpZtbWpG9bmNihH1aDKAde4nkhZjxTkPXkvticl5
qCQt2j9E/PN5nrFT+HG1Esy4ERC3iFY9pc/lPFMUz+tqA/vKa8nDdhLv+WNtGx9Ki/LYL8drg52W
Ya44ivsavH4fdTfy3UhQ3Mf7Em9OSmlRi/A2xWbUo5RI6w0YqgCgRS6nirLmyJGbciHJaJfN3+5S
mA2QG0AozCT5f+E7w1wAew2RC42Mg+3VB6ZIZD+IW5nrdeffNulSkX/l9RQSMqY7fWEISk5EyJF8
iK1tzq4pxtfL08u1AYLZcSwwVogn7hKiLmcCytAm8H3Rz6dxJBZyTe5bm4XTd4UyLMinhCRVccdN
I5vYosi3+7j5l3sO6k9lUkgCFecsjF7VWa4tZtZ0r3J1jXE+IsjhdrkggOZrwiVj18cKGIvLDfLR
7WXn5dnkfdBO4vKCUBnKbz7/59dvm1jpfUX/NMKpP7VcZ1F+zvyHY0ucorSy9Y4zzMZZfjQn5viQ
n1cudAM8C7yAq49bTag51F5Wcdb7uD1hpk/gItUOJLQ2pM5oRZQjnuTjvvJecrvW6MNdNuWa3Pfx
dL88hgZnCXQEtUGnOwdDpdqUiR/Z3z3NZZ9OG2QL9G744fTwHw2UJYlQfLuzBVWhcL7KLUoiNRgI
jtciAQ0i980ax7Bcuyx+31cuzO9si5mPwrdRKgrTO3mfakveV/Hh//ax8mGXW2r5uMu2XPv9pcQ7
vOyLRzNRPb6GVSfFRNXfiZFoSBWgo2IkaMKXBl0bGWxmlFo76TqXC8kDareZKhICzOYw6SqHaDz4
+VYra7CRZ+qrA6lIs9A6yYVLujKtkW5viLPxZSGbKpdNuVal7c9eVJdWMcWljJcFdASXIBMNlAoZ
gUpPWh99Ix6p9omDWy4QA/2x9vs+cdXrADFxvirEYe9E6q4y+ZKrGRrIuLZ60FvbMUO+uicG+eQW
8G7ybhCpGhNFXPU6sxFtpKAP6ImeLRVstqJOn807k0Cwj1efBK/Qkb+gFjkFmkagV+4CtoMYEUzp
+BFXi9Z5labDTh9amFfiejlRUGXIJmeUYlIqW2fAd8nVBEMUumtNqRMsaDN9l98N3YqqPtZVs516
/VZ2k+S3JDtMudPfZURMAAmkDVbO1vuY0ToZU9RMi/u17RMocwK6nfcrfnL6Z3V8pjGWCLVHL5pp
iyCees5I+Wdqok9pjQpM7hOHA4Cc4tgtGW+4VzbvNOvXs8YlpG+dnmp4/oA343lgrLuucU5sKD1o
LaeOUNoHAk1OOHL1M8mE2sdiM8c7z7KZyA/gVvLavW1c5HP6hpYR53+2lggLsO1rDHBqzelCiwod
0mHnITO7JtCHRSPCAiqkXIiT7dkrlz82P24AcBCAws6RjoFLkouPI0CupjbtaILPpyBNgP7ojnLr
JJDg1R4xSJeYtGBnmHo6xABSxU+TO8d3w4JaxJoB8ZGywG92dMhORczYSA2dVmrv/aKWO11c5ORC
k1dpQXmSmxXK/wNACpAs5o9m0e6rAmlV7irTWa61GVmiGt3DMKH8CopUmFEIFeLAuGx7Kic7mAVi
d04B8+M2l1PHBKaD3tSfu+Q9Pp4DQAXKarLkoVPGiNJ7cW1pxaIgsBJgo1gdTdp4UToNoWOOjIhU
5N88SNzU5Iw25J3k2iKuXHLtcoO838dDNrjLRUY2g9zntK13oEi8txs8lJSlx7O6CWOl3OZg1/CT
YlFkzDac5T5HIUrAb7pr0CrWSe6SNyZoUoSBczjXSk7WYMvbK0Z4CuQn7GChuqdqtO6XyDb3HClc
0vXkVNAvPMw2PFbYxWLfACvbjbud3jAyl7usUlOI5kNMMoh7XG64bM53eGg8Mt1ADVO/n3cuQE0u
cDgeiceYbrFfZvC+rvDPWu5ufql+ulp5IwLQuToeSFp7LG6ZdnxSdmSiJD5ghE8o2pPlMGQgeHw9
IjiH4Xm4dp8oCINJF7OkLMxiIKnPo/51ogSbEFTpQgHaJfmzmd1p2QHlXqlcYYd3sgMUiowGvnYF
s8AXEQ3VdZXdtoRqLWijfSL/yuhqIOHCC2zrISaG3gtxQOfliTpw0AF14XPt7XN1jat744odUH+L
w3ZXvlM57YbDmNAbfMPRCHty/jw4JwzzgYoeGBJW/oJem9YvepEnO/bbbwK7BXJTf4Qlj/bepPji
LzSE9WBQ9khLTAIH1b1dnsZmF6MLHPzWvIPkkT112X2vfitu8F7419a5+er62e3iE1rsBWkARPds
Bdnbeo2G9x0Yxlci+uCBhMo9he2euu2bd1gC96T/0B6q3XzKX9WweW7JQluOmE+hjR6n4+DjRbl3
djAP7XsmnUgHT25Y3mjH5lvKxHK41XDgNjvUEkW6jxRifHz72pjCZtzT8JuHsFb8KPxGJNxddbL2
G43vwNwhPLyNf64/kufmnYzL64WZf9DtyleQejbT7KcBIsut/ti/muHP4bhdnSg2nnhX6WE7pAFv
mHHIub4/G8vROaDNXk1agDsIwJlD6KJPJGy5s9vXITumeIvinU7ekfB+HaM9Vnq6gwcyTqjiB/bn
DZj/EKg/zPohoe/9JSYPU6WzE25riFXe6wLkXQvTWjqijp9RHFjOiE2x02/artEGX+3euqtr5wEx
00N1soPqs72c3Wnn7dKTNodK9AIxrI4PZKVyhoTX6jyN+41o5aP3oIfVTbxf3gYcyD/0aygsJWRe
7xinYbOE6+ciD22Pftpx8Ih5OsEequ1PZu1XX40Gd8z+y1CGmf4ABLmpbwmQ/94ou2bbgSdRuUKo
PoLG9Zvzw6k4EoMatTm5CXhGGApTab4D/Zg/Ay29sh4RQZB0vG/C+sX6AS/GF0hEjqTr6BOcKucL
iUprFBRv3hCSW8mN5pVpHqe39dGjHY4J65qx10Pxpv1UB5JuffWbR9P7PH1VOSrba60OGP3gdQgb
FP+ngjEKrR1UnQjCadZgs3mp6Aqg+fGdZ/vb9ED272t7Wm5KFX0hHZtrfv4KGY1ROIOX8Uv6yz/i
oPvp8fPRYKwEUU2qNfmYezrSvEOevpiZ9AfajXE2HqoVO//OK2kd+ulP9Wb+qnwv7uGtBUzSHvXX
+Ef+CLNIcC3HwPYx2t/mL+1LfaU+4FOP98luvMIsRwTHEYPI9gqW4fZ5/WR9Vo7GffYT76ADS6H1
rVB9B54LFn5f71r8yuuhexoO04N+NK/AbtNiedaTcPrK7Dg/oejyoZq/ksjh7FHv+WM4PqYz0CNf
C5gVZLi+QOFq4YBOnVM2E4iH6a08dRjePD6iTztRvUbPcYhfYIiRhvu5jkI+Orm9EBV8ndnv7MN1
37vH6sH7kofe87Kzw+2Yv5UHWt50A907o/dVwoECTpphfK4wjcCcCgi6uubnlu0p0gF5pkjGcXhN
X0/zKX2d0RPwy9ezw3ZLCI277K3D8vA9OsbXzDyP1XHjhwrl1L0fjuppFjncexPXM2dA+DKYssL2
M9/pabha/DwPCexF0LgiIOYzTMBow4yf9b33Sr0f6RjMz5YkM0Gd9Cvdb2+dY2QFiCT6Q0R55wCY
MGgP2ZeZZLMn5l6ZEsQ8I5LAF4BKNccerqVrZMan9jral2f72eQ9HxRfOy55AE4jII6t2TdHg2sK
TpVQwKf2FRKFbPdzvcuvva/mff4ECPKQfKu0wIJuU5I7+s/roluReyTGXEwHOG2UUzEcKR6dVdOB
3mlEt5or8JVihkNPk6KTmBuNM/XyFMDnjnTJVxvKSG8dTZuIcAMXRWhQATtP4iFyLRYTErk2W8CS
jh+roJzUXVZMV7nZZ4dU3KeQs5t//2gjbxnF9KiQHbBwpJvaQT7U/ZXrvCd15TChEsTx8Z+LrIPP
jvgVPZlYkzf0ffOm1GBAlRb0EAgX8xzjK03yHNcMlSuXUIBg2wA2fKwuKrVH6NRt6Nhmb+76hAHn
3BJ0FLvTAkfMQZpTVoRewvBi3iG30QgIswPcvBzOoN2JfhQBkPjzXYFuEGtDIiYFl+2O/h8cU2Ih
JxNfUIE7TxfuYVUsHEF4l2uXfZo3zQdcvvcRnGpYlX1gkz4UMD1hpgvCvQlp8yPSjO9iWyXAXMae
26DdswS3gKROfKAncuu2XWG0yc7dZRGLBuFlE0sU39Kk3l2IGnKta1xOuZedpt0jFEg7uOBiFmjj
sVXNzTzKcvAgSoJyzRbV4DTXVXLXyA23tc8F7Ee8uZSmmgWJ89pwmcBN0V51qqbtTYPz8fi8oJA6
zbCYFGvxDpcCkupWY7Aij+bHmI4lPjhEvyWh8YExdJzVEasVgrFgj1MaLtZofGyqM8oMl6GSN0WP
jrBYJFLynmzaYwOod08PYPnAd3jaYhwMtO8xuWzCMGm9EBju7iaBYA2kadvE8wt7y21C2Aq/ppBc
0g/k2jSpyAmja+kJ1/DvMlTC8hAiXnpU+/4WwUVoOPjIJ1GIkyU60QUJLOFsSAUf1uxFFemjeHwp
Juv69GbhJ/RVBeGHUi8E0yIBYO6bcGZtv62wbISsD0tJ3RsvU+9qzNxYqMj4KhW9X4/GbCfLqhKU
IheXTdIl07MJGEdRGZPLf68MS1BWR6PS2Hp4y9bZ9VcCnTgERcftYyGqyZbs78XwuEsPNIzRCoae
bIrLCqvsnn9sI/ctd7I58b/NuP/WjKMWTCPs3zfjnn92ZV39JWeIuCvxmD+acY72D9Oh22YbhGCB
LDagPvwBhHCMf5iGCSvCJhdOQB/IK/61G8duWngOkiuBpfizGaf/g0hmUk9FkpmGL9L5nzTjfmuP
6Z5labT2eIM0A01wsH9txrkapM+0dq1jDPHdHZG+pA+bNi+IoNo/Grp/iZ36Sy9OPNkvvTiC62kw
ks1H99FT+T5+I09EIzw3LIzRcaXksdfdUUcQteAyaI10x4WpU3+g3zuNaDbV9QYQ1Cs5cqeipNmR
Tpi0nPJcF7C8urmfw3mYw3xZwQrnYNbcKn1Kgew2Bf5M2zau0gJUXqO3czh2PdXk3GUQ6DAetdLr
OnZB6ak6g8oVqhdo8l+OgL9pOjq0a//lg1o2yYtEZxNM+nsaYWIXBCUhsD4SD3dcwBQygXDR8qUW
KDpyY7RCpL/o36GSviOfPTZLd68CtAXah7oubQYUc+URpf57aZbXRTHNoZtj9ceKv8thiWN/SAk0
5wym10y6ulJ7gQyLH1EEBZon8qpPE9daBPSmvqsHAxpEjviS1olq7KSBTNGRe3tO9vyLNyYB5odT
wVADE7lb0Wmbrzge79TkbQ+TWwSzA9XBy/HzwOZ/XVsb3U/cHhNXe6rSldyFChez62XHzCVZwTMM
i4ek71q2Hqtmvp9s/gEJDrmQeNl1+0mj6z5X43c713t/y9PPDREN+rxMAR/L5Wyef6nbmhqgN32l
3CrcysUc/pf/1W/taHlQOib/J5iVtKTt3w5KwpEaoxww+CcJ+mStjR4zI2eqw7C1WkCu5RU9BoLi
iWXJQBe1OMvqbg432zr2ilP70TgcNAzNcW64gJkS9dghn4pmXQ/1dD5jMLB3Vuu+Lr1dBLqJWk0F
XJAlWQk0NT50YDMwI4re1fqgvUxqYWGzSN8tqJJBk9JSbR2yBrKa476dFOo3s7fbTO9bkXBhNbr2
tUiqa5NWEXo8hnQugauJlV+VevM8ztV9SXhB6Cwoy1ZCXbT8rbeq+6hfCcQ419N8WnU71LXiNouU
u1EH8IwDlvqgofa42KeGVAHdXmBupO9mhVYa/PKDqmGnJoOFf36W3XneSiEMU3tPA7Kjktlan+C+
9v+lkf93PynXIVPRdV2gt78nm/WmMY6rM3vH1GjmsFOxw7mxte41JsSD/nkw89f/fGBof/uKrmpY
Jn4n6184Odak9XA5eUVjwbNi2+QXYIInJBk5ZTW+NGl1SyR74qfu+JqvHMFpzX8YcT46+8o9dWn8
jko6buPjNH75z+/t745ZyFrQgjiZ6p7B1eZXCYWu9VWFLdk7Ovo1YUTJgQSmMuCq1JNoAzh+rO0p
qLb/Jqb4m5cVoduG5bjgi4DX/PVlvU7X3WJW3CNOxffFch/VhvOBW2fvPSzEXbzkEGjdx//8Wel+
/evZ1NLZ7WCRJnPv92tUFmu6N/PDPaoDM7qU4fhM/SaZi2vSpqfAaWiumVOOePsp6p3HPKMq2i70
ampHfdc076qctgkihMfZPylvCDq9ajNOMpGKlyflaQocrHA2wfFlK9MMFeh0U9gAV+zy3uzTFE94
+lJ1ykNlUvmb+KpX8Dohg+Vdy+vStMd3VmCEzhqKXp16jzQYao0NtjAvypNncwGIDQHuBeb8BlcG
EEcVMy1NllYIESg90A2z3e77oD7lDXjKaJzvvAgQKX4I1A2t8zZQvMgt3tmcg4LJ214UK3MvMF10
5KN1hXsuDyUqsymXHVTc0YfvYzOzWMWJp1i2azPmYoA1KVhW/m1NC1Ma6Vy62BbCw/XRmOqnURP3
5dKKS3X95EAODVplUgn88B4hqfHGPL5cqzVebQJ+chqumFPwxc1tW4XY8FQ3yY+AaKDj4oUDO1jj
Lyz/W2K2bjJm+usF1lWZs3Ag6o4LGssSv91fNESRTms+QWUKa18X+Id9Vk1347ptByXq8bB6D4yB
Vz/Rmht60JSQB+dmmzcFB0d8Whd0ddMOUrmBWJeIgshVj8Sdj5QGs3FPitfnhrFKYCGan8cyx5U1
xte1rj2NGcJTvQSQXWB67+1wGAEbJuYEZKYdqaJZ31NHuBOhTq09+VQW7ZCwLAbwE461izQHGwno
ybyOk31Sru9DZZ8dnVx500I6q566ZP7k1TO64Ulr/LofDjqchpt6M3/kCubuKFoflyai7uVaVDxR
PuchttzPwCKvC6v65LZ0h+wFMCGhhJbfaPor1MWZWZhDVm7l0AfwkMNkSmiRb4JumCFWrJW4izUK
Hvh5lKoamaQqL7Zt+URZrQe3NJ76rf5CbiRl2t566dY+Ataefs7oevst5RkbDnYWoSItkJjbvXLb
buMJyEkaToPzwOvir3Koa47daShdAC3J/NnImqM+pTtXLVOoRPNNt2ZjCDgtcAq+KvN5mIs+WNrp
U9Va72ub1kzVm33VdKOvNR7wAIf3TYLLQ8LAGhXZgCQEEl7uZU1QoDELloS6X6RzddpQfNW2ME/l
gapQAScnnqhlwwMZz+CryU/LIvL4eGyg2+tXhmbgQT2BSl0LMTpl9qxFmNGwHmxa4pLs1Z7H2J7u
qIWk+2lLqyDPQK9mRn1aUMtzNHBIUJBJOPzNdE+GLENAo2yCPM9gTOX6VVdZ6kkkC4UG0hG3SIad
azZJmGvl62phQlja5HmLi88Zxu4U9w/NVT1o85Xqc5ocy7E94kYKB6hCs2OREsPBsKL5Vp0ak5m1
5Bx2x1bFmACyfAz01XvwYhvsmDJ9jvvWCxqteyr5ufqTZjwks6MgsgcF2uvbV1pPdP1GlOqWfWgi
89lqrVuERMCQoIZzGqLETpIGJ9mWsyCm0INKcJRrrZDU06cqXwCQ4Kmba5UMsqJ5WvSWyrxXUGhc
agPysXZwSr2jn8m1NIEJgUIYXr7IJ4qpkrrVyhllpSA/bc5dnTZXW2LcgZDdNYrytayXBwatiNuo
Z6eGzuhpKWFWRNOXSa8oWPP/LztVvbKQ3/TEAugTI1SL0UptNSV4buUzqexwyypOsSYRFT2OtyJL
BZaX35M7f+qVaQxwQSYo7vTrraNCbWv8qgeNaCF470HrL18MfjY+7Wu/EboXZc7AfGWcossDDoYv
HcECfp/qmW+XK5TYqAEVVhhfPQqkyfiD+NH5RCcOxs5CgAX06qJtP1eudXrYwyW5aVZD912lulEX
GhfZEDZO8pyX00+wGak/qSDktOa2B5Vut1+Gdnz0ev0tN89U987tSnxL6gG6yVHQ+UNXZcHmzC8E
o4fjEDHoHg5WTjr7MhBbWWGuzyaMsKtg6SblU1dMxBIU3tfcpftukZ5WkJfulw7IFKO0fadGDldw
qq8UV78bOsK7VtgbuziPgIwD7lZ0M9+rgjBbFNdTFT1iBUPSQ8rO1NPiaPTiS1bx7STAmtW5vC47
zCA4Mmk8zvMLDWb6cpmaPzSKVx2BAVFi1FqCO2xlT4VHx/twVBY6H+OKIBEmV0YgGe0O0G2FOfD8
6vzkzr1Epn5qATllJj/mpqZm3prDk+NVD8rQ3OXGkAm8WUiAH55C/PJtD4e835wn4KqQmCuA1CCy
OUduIqyhFAl77nhyh6TYAVesfC/JvkbpY9ejcplXTpoJnQbceMK1DD/8MCzYHLQke3QQjEGntulC
D8QTNhEguNpbca6g0JjaOrQc09lNI9au1KU1MM9PpIxbfq+PMCg2qq4aQUw1l9sV8NzC/yr31m9K
+savHHVdNmeh5XnPY+89LBrXahRsT33THcxF49+v0iJ9UIHuney+PORtSgBhstaQNtouaKZxrxLR
qOKFDBhH+oo59uT4Gq+NZ35xiRFoUMG6tPGKdKIJQmxbY8TfCXOdivh7aRo4u1ulCBhNPQ0Ntsih
oB3bWDPRCP2LqnjfozI92g2a2TVSnnNbqGG0mhAsutI7iHBHUGKvU7c+lpxeSNVw7zIH+9jgFKCX
kJ3OTCPz4jx6znuG5dG33I43OtUvs4ch1aHWNlfJbW0kr1H82utXRYVIQc1NmLqGd9AaeotDoh/l
Y2dwY2HK5a3fvN26FHQKPYYGs2atoKShhOcLtd/5JRFV+E5xyeYDVRd0jgmuYwRUSDBgOk/JEStk
ES7cXlEEpyT4bk02Fdsihz28ai812LewVS36jnSnVJNMLs5x1CJwJqaue7V03ju5TAto5JqfGiiY
pMHU05JAuLbITEjKXeg3atn8ZaDOzqXzFVOT9ap0D1mqfirnrdvBNVd8HXlJAECJcWtXll/yWjmQ
ihbOa5Yd7MmFxtiQykOY0M8kU3GZr1+rwb6fZzB+DlWEk9Isr+S4XA9AaqZqgqegJPQJlad11czT
og477CkTGg5B8KECHXIZKMLRoR3SXOlDdTKFaldh5tqbNGgs9aCKRF0mgH/4za2N6DezhggyUCFm
uLrta8Og75yv0MSkiHWhcArCtD3xcUcADMl0lmuXRSzgHWWGLQpmERhOEesyufFhrfASycQPmfpl
CxDRgFp4XYjJSCSyokyzwAO7L75LJBUgCQ4jMpQWAbHpAnB0S7rBxXAr5UQ5RJvOBYEkERoQGrly
zIgQEgfvYp5ph5GwhMZCh1sZBC7ruE9ICc10SrF5+cQhzmWX+jVUdhiiY8xoxAIE1SplHqqEgcDB
hhSFSjlW8p/Yre7nraRT6VY/La24cZIHMq0Y6a/xfRQtNwyTYNo4yf1c909Vj2kvT68whvzsiCQh
JyHUXP2rO9pvJnFrTD8n1N6kM/7Ui/heH9RA0+eS6Q+utAy+OaMM0itsruvjEyzWn4yhrqZWDFNM
6trqxqWPYpirQrVaIcjh8OZkOvAqG8CuXeOVb8z7VhRdmO9nY6x2k0OLorZBg/oWMvpBr8zTpAhs
c3OQMBqpLbP1JdrBaH+WwW6DBLLyj8576you+YkqKQCffnWjs1xUM3AfPOS3jLsj5AQcshv5d2Yx
WweKNKhQVAyOAdxy7JFd/Zjlw/de8Mblf1euyWMl3RC8p2vEOBvtG1Yz0f+RWia55pr0LrQWfklC
36TvPFzQhIGRvfANeI0GEyw5pZ36Jc6o/sxT9Ry50aESBQ01y98z2hxMmI4mzlCADNY1quMnsCLp
YSWkaRtV65guXN2Amw+wdWKiiKjvxIPQT03DCMghP2Ulg7i0xvvQMnQLTGMIFLWydpa+/TDpzsga
5pABMYPR5cXInN1aY8KWIqHoxldmbQyPVKFT2PA8I3vgBoPz5m62mZ5EfD3dkL1PJgU5y1J+LlPm
oazjAwy64lvoqXywewxuGGKeHaaXnUMjdSEJfNfa77m4rIvSn5wkRk0WNHZTg90ejm4NmUBOubeJ
59ZSe4V2NpwavUQ3Il4ujYwnIjR2nptyfFDCk2UupfQeW7V4gz7LuDbHP0BExvc+yt9NstNwkJ/s
hc+XdbeJqhjBHBeLr4MN2qWD+inTXWpsM3dy1jtFCHy8mqsrdjiMnJwP/z97Z5YbudIm2a30Blgg
nTPQ6IeYQzFIoTn1QkjKTM50unPm6vtQ+KtvVzUKtYF+EZSpe1NSBOl0t8/sGKT5lVGn1roe4xnm
Cfz+1gLq5oV0loiHqMXVSN0LClqKSaaNnlxdHbIJWzbt9Qe/6D5LD1Zo2osjNbb+WaTnoqPBroxg
QEKMXCfE+Q8+emqLiYYT1HLFjHPibdSiY3qz2JYJtnzUA92W9dalY83RE22JZsA0Z5GjA/LmsB3N
4ji63OPdIivC4wn5tcZb6+vfkYciQD0sbfEx+/UeocLLmjfmYABJUDhcU75a3UxXl6IVKQOHo0G9
bAo6qdaMX7e07tJWSpn6ptRY83KDH8ozWricR2a7ncXN/fP2JKw0FD22ay/KPlreCBotqldh8ijL
UAYHV2KMzEhv01qLdWV4nJ0RQ8K80OJz+2rYwc10EU5SxW46CINHg2A1ZndUiZZXxc8WT6+X/kq7
9GZEaL0/V10+JtvSMnt6T9idDKO55k9/55n9Q8K0bxFCcs3FM9ugXSMUR+YPGFii4LnIHAixy9c4
tSkuKLqTKCPkW9nJcqRelBi/dG9aO99FjTYUUqiBkPQnNUwq8Z6SHkDRlIS7n5c0xb+5JQa5CJVA
YtnnVIv9hH9N5p/sbbFszX1y9qkMwMI101/YEEfiAt8Obf5UjuM1w1G67SVnuTJ1glVnFrRlzDNB
mxK2QZ0fKsSGFbNR2pC54Fdjy/v6I25XiHEo28OxJXNNeJqX16MuQ+adINUJ1k4NGX5IhGFJBdKB
pGuL6JQjG5XusWsHuhSm7CN2UGEs49xbiBI6Y9wPRicKVL4DbcXjOMHJMFj0QxoS8kMfwN5JIYo6
VXsIo6ekgRuZRDM3LS4Vjl9VB3XYhSe1KwZOCnM4Hi3gRNpwoUqUfzkVkPSvIgxP+dcQ5/0xp1Jv
VQTz39J8aZcL2E0Q1owwh2UBxkJHHI8XOGWObmZp8zbU/r60Ueco9qCGxU0zdCEkCy489AsQFPnp
ZyYDH+Mv8gpv8xA8A56+FrN7a8CBkinaNkVJ80vdsd2BT/Fzjc1ONWzoCAcZpQhA91pszU7dmsbh
JCDzv+bMStvpCzQqzEgpDUvRhIGns8RJCAdo194yS7UXIg3XIyab0mzQ1QwIG3mfr8yEty4kHx5F
0WVRcaP83KrpEQ73m1lyU1O1bmyKEDNT3yw6GrvguA+OXuQmm4n7md+w+aPqXK+nlF4RC6RzzYzv
kDkIpCENXQZryjphRI7+wKitjPEiQv6MtkP6mHt0O8Is4xG7iZwJ22F8DgdZ4X6Ige357BJHjjmN
A0dVtMZ9HB5KylekOuBMVxtKb3Nn2NMjJY9MCt5Sp72ZzXCQCwdd0LOGiN0ydVPEObBcrHg4tyWb
sRij1+D90hYIOmCyL97sH6zS/+wD41sztV5ri3J4wQ5OUXVisS1MsxQpyqUdnPNNLbK3ugAxlk7j
h+8OmAz7/NjbxTkvLc41ldWvwqJPVr3XXPF2HuBDPauF6Ttj4lQFHcnprZMQEYoyPc8h9qao0JR2
mPFJSe/L6or3NuawmAZLNy7NVvhe6DoyK8jEc8+zyH23ohnjdqOuRuioPZJtdiKiRIIWJrPTdj07
4Vwu9aT9ndfeUgc9c5V2h2mGsUb32J9oFipYmxGcVXTmZBXR3Xj38yE2FY6If/6sQ2RNRWDWaGRw
0oqyBtuIHzU/AVxpAKK+wxrSjwYtFRgSWUvUxmZdWo0zPhKZ2HhZJ0+bdz9/DpPo3rIB9uVdUKIu
UvEUMZCdh6BiVudvTcQCWmAF+MbB3HsQtODD4w9v83zBLy6fEomjWXP57OdDTgksz2LINf/USkR0
BXPGJbPfLr0S/3xhpvkXzX/cxhk6oSZylMX2U9zZ6bnexGoASSQgJYo1YbkOigvzSSRTjsbNseNx
5J7MkG8keWqvooVG9c8HN6RAy4bmQxeNqk4GZKaf0cD/NyX8d6YExl/MZv5rU8Lbn6b9H6+pjunr
+vyPOeGf//PfrQk+VgIMCQEIOiZrwJL+jzUhENRYMKxnKgLlh/+AL/27NcH8t8XLwPjJx9QQeD7T
p395E2z/3zAmYIZiUGcyU6X84n/9z//gD2j+05//b78AQdT/ZwZnI+MuHgjfsogKW/8pvRtPDqSK
jFgEeEhQGEL+KXvVrMWQ3jd+q0+DbReAM6QJoqv7bLmBjpNxzilBusILThzvOHQ9B3USvR0dWVWV
RxvXKVmehnhXe/5nmoGqwqG2lR48qiaOsUKqGj50llBkFUeX1DvVEzGlybxbYPJrHYf0JoqlOGuY
34ZPzwFCMncInN18oD6KuU9cHwazF2toHwolLNz2LYZipY46GOXRcUAj9ZNBrSswJz9OyrMTUPjq
AbawovFE18t8HnhKzz5A9DihfrdncGHRLlfgXk6YOA6FsI7kF5J9FYEOkpZaMnd0woinLkFOh4jZ
7xj0XHCEzQ+jJ40tLRQOtz/bZ+prNNN3Rkd1W4fb0cbk7FpJuXcCSLEAps1tkeZMj8T4lHdusAMA
oPsRBadS6Vp0nxrSOwp6O7FZNIEDCD/e1OyzCEJuCQxfOKJ2+Nd8Y+MpJFrLGHG8F61iMVE97xNy
eNpl6GVIRQLudTJPI8MnmL4BZZ4YPNgmo+8Jt7mQDsCmWdbiuW774QxJ9NkiUDi1zauXDDcQWet+
8HbKsyDcTMggaiPTt/lHAKUn3TQIzYX3HnUYfRe+8PD8dJjm9/XUAUDXuzaf9GahPSxftcEwsTb6
mBiajyEL5dqt4hgSY0hMy3KutKYNK9NrKe0o6H4GLwdNp0KyBsyRtx4En5ZZGzkVgiPFKTD7i+jN
91Q2+RkmYLARoyV3ie0xG2AvnAqDDbxc/Pq5Q9nr0vlpB263iSyPYgxox5L+HwzhAts+F/iqdYkx
mMp3l6CSeqepUbfVqQXnwQUXI6kFJjLxEuJW+EPkJOJ9UcYp7txvqt6eTVFSP0DQjObF/CJAqYNb
tx8ZEJ3zyL0h+N4DSGeWM3wQ+fK32sreVZ3oe13w2ALweDBszh45DiF3YQ51pW62RhPuUm15sOzz
5Ny4/TIWSnZDZe1zE4xXXJGB7muoZENIeg5zh+J0vY1tY9iD0NrCh30TBRPSOEKu7sjzsBJwm0EE
NHE3roDYnSPGrr1wMY8q6sbt4RJRwWA1OGIkg+qVLCVbBj/YWgDOcoohYAWHOBcaOkFr/9o6Jc12
VGr3bTu8JM+OICulH4NSAHF2CByY9fw7a8tqYaj/pkrzyoQNIczkXnTQS7tCM9Lv2X1Osx62Evn3
fQDiWXhsqcfU2PRzY2/byD8k/Zrb5h2CKyJZCgCt3vRM9rY0Al19nTHRi8mHTG+VNf6ZjB7yZo9r
1BuPHRHLnW8plLeAnskceTQZe9JhCVqbdKl1DwT48Y4RG1kEi57SvRfFN40HMTSjW9PfR6KZtxqc
ORce2HfpsgB4FMrXaFRIy4oxCofSWNolnHrU7iQ1D2bzGU5Lj2jzOY4daD3T30yx+WnOyxsUE1Sw
BIUqUbf3UffXOmvigxFUnEVj/d0Jk01zidm+0PNRiVCci4GzC/7Tx1GF0UtSFqAon2gKldsWmtfU
Jc4GlTYGwO3xy8jkTw34xoJrcJ8uGm9h+/d2HPV3YzK8+qFNDs15hXRMpzACBQ0MxzRPglvPVjuv
+5JdOzSpINQxeE5Zb4skcbdD3Z7Znv/xsr8QnV+LGb96OZFZcHPxZ+ioNi+p+pi8aWJOaz77Zdls
h+Y7Tm1c7i6jQVmwRVswszDFrU3ofzEQitclktiG2q1d0tprbFx6E9SsTErO+1H28QrDVXzz9pbP
gaM1EDbrlGNPQmHHPmIi5rUadpaxRBWUec59oHS5fRprRvZJyLY6cV7KGvyhjSC/abLjNBcpeyim
YLIQW5tZxV1MTKhMqVmhxJDX2O8uqoxflHloAnU/4GEe6zpYG1kVb3qekhF4o1sZmuvc4eSh6pKa
N9foNxYKEzOgxghRNgT7vaFfzvVEWal1hjRmeQQpqyeNcXpdhDHu/jz88EK/P5R/w6J9zwInZzjL
OYuM9RH3/BxVK6TcexosHYphWeFYXlrc67DX8Ey1drBJTQYaZsz+2MOGH4X4aAETwgiLzAdG0aRl
ba6dFAU8U+soNyEvGrF17RMMbJrH2lCqBxtPyYO0HEaXzLYdv3of6WY5eQnT59lPOR5XgDE5pNCM
Wl8aDuEeZaNLSifx+isZPZ6QvXlyzPApbQwb15ORPxidyYdiKI9G5h0SalzdzN9abfc0++rF5aCd
R1wocQ6rtQpWY8BoCto5tAC1G7CpHaVPUlahRJWxMYP6D4+KQfyhb46sq2o3GZizZ3UfoGjf8uBU
D/DQlK+v4cC4UM708oCFVzs9h7sJu8JsG9Mt6hTJu2n+3VFFgjFDBTtutY9aD49dO5Gvirn+Q9Wv
y5oLkz3HcECnpvx6siEt4QXs2i3X7z20bgbeOSmDChVMDjVgk/qPBAG/U6P8o2hhWXtqCjYWo2dN
ER9Aq8HaySG4a/KpwtKc/Crh5+ouyHe94zzGbEDSgul3F4Y0S3LWDzvJWak0j9HUnhvGD9jEqcaC
DrrpzZzTotdf/P49FSkFJiNyGgd1emsP7liW96YOyGqL+EP5frOjWjo/mL1KeFmSl16S7phKYORR
uh8YcPQDIn7YjG+ezmtmKuWzlftvkNx3/MNr704OjEPtGtlDtZU4UGdAwCrmDZUWFVVj+uka8/DO
QfKb8vNqr4N8bwv75Kmh4QbiFVuOTETuwpe+6qjFDLwzriuxA3VrYTIgdxa74rUs2Hd5XvGZQRdG
HKdNWzHnczmcrg2jfyyn9rXo+nkjFdMfSW+lPysYkWF7jkfSPLPfv4Cf5vwN3HrdDEZ+kRnHN9+f
64sc0bmYs4n6i+OnfbXBxbs+rTtjOmZ389QeyzSBeF6T4ardz7pP9dbS8y01OMG6MeDc+H1Cpl8H
6sPTBg6o1tnYCThMLD+op6PRHCY/uTQOilJSzLciXaA7dsZQJrD+ljBiYX322EVAC2q2T4xi/ewI
KXVbBBnmiegtXy5UTaWkz/t8ZLdSnANrZIvEWof4o3dlAyu2bYZ6iy1PrtO8n3ZqIkOn9QUAfbGb
/a8sJ841DkUNpHBV5OLLgNO+7kUNw1KYX00sPhwhIYgb6T0cnPRklaGzKedarYx73FP5uhrmmgau
6jFS6t6CMoDalj1m81XJ5BY5ebltvZQtJTSLVYUKTU0V1OBals/+QEC6cW5TRTW32aHNKNPe6cZ8
lGNfXVv2Pgx6jjrEn2IOqJCuWBb3DClhXk4N3aNrDhZcVH3zbfcclO0lymE20AHZHQqD2uMhQh1z
DGpM6eO1N+PYGwdWJCooiEr/Kh31xpaXvV2DuwCvFZUodfPQVWgBg2Vg5JLJsXZs9Zy3bbCq+qy7
WAU5rsY2Au5uXm/fT2hZax7icBz3wMZfRh9ZhV+ImCZF7bsZ9uupNxaUJ7PkfLRjfD0jnq1MgL83
/rLGLJ0bXfnh9kd/wd3b3asGMQ2+kE2qI659HFA6xu+8GmaJR7fWx6kn0InEO64alz7vgHXVtwD9
04kGnGTCQtUafn6fIcOwse7Uh6pHd1XZdXegKILnGo0QW69UDrzk4dVJ/f3sVxecCWhP6NfvqBTf
PQJ0lOXjfZP0fzq7sdeZA3IcDv+DyWHj7FIerNOMRGbMTCfyLAqs+BLXn4yc5ugN6Vdj9ycz4BrN
uQE2SSG+kuJslC7fypAp1hL1NrnTH6HyxyZj0MWOtVp1ozg3F8dw95WqLpUFwFMiIqKJ6iWjERCX
TL7ivJuR49VH2ehj4E089x50lt41Xf3JKerm9dPrQLegaVTzRohTWaiP1hjafVxZAGrn8JGuIoCg
OHmZTSdmxlgtLvr1/AiF+tEd488giHmF9VaDEi3wZW90/BnRhx5q0maOtYs53vjOcBF5IVaR1W3C
HjRhEYA58o9pmaQr0QMPYJbnNd4BRvUXrPtxnrczp7d+rH/VRDYZiLw4/piuFhNO+BxN4Te7z19+
zxriRCaU4V/CuoROvtEe4UMeLYGJehdVD3PL8udHD3MsTlVSv6ZGv62hDMxB88Dwmdx/4dMNPm/A
eTAksyoQmFmORyZbk3fhTN2DIwKdW5S3mnhd79mIZDlBuYi+AkGnlOsl53rQD9QJvldaQpgYSOq0
d1XECm1EVHMQxaziK13YCWQcgdmnDEdeTS5HbyEviJs0rVdbaXojUZvj3P3KaQqT8jIbAVMpGlpC
x74AfLmffOMB8+C28X51tQSiLc/wiqFRG5uaScpc1+n5XadVtrNs8zmpzEOXsSrTZSWFx+Lt3I/a
+VCyJmckLrGKrqQVhAHJtKa7ecw/3GVSyAj8qyshySt0szwZ8ZU73feovN3EFiePEtxXOKfgc64x
lwQYrBVbOy+rrr7otmWTfIfueCsiEqwRWWNT+A9u4G3sun9OU1xgJaLB8tZQBLh2w3JXIpUypYal
T45ePdH6nm+sAbV89Ilb0uFZG+XdKMVdG9qHxK7xaom3YO7gDLK2M4leL6+5gfqupQNsJnmO6gtc
iU/fBDktaDzpoYFKFxfXFD50YniNCVLVDTln+ghZgtbIIC9sK15RL/DHtJyejSR6yL1+F2fkkKFG
uU+PNQDxU0XX0XZsc/T4Mn/IRyM92gP7KRSXi5Gb5jmlPMaUsCTankWjxgU2zJyjZIklirepML1j
jLsu85qagzIEZzvo9zz7qXaw20sam/cjBU4wfdEdmhq/72A8pTRkGUmqD0bkPACS0wu3G4Nl0Y7Y
pKJTFRP/z5lYVWG51VL9kR4/QERQ0eYemke/uIff8RZSy3Cg4gzsCA15Y0dIGoUZtLQxX4uMogaI
AqKrOb6ayScM/VuKY4FOnXIRcc92XO9RrtjGxfbVTbCa+lcvuGjFtiBLBIf55MLe8cvv7S9K2xrN
Ni4beFrAoyB/rrzrNNkAAjiiYSZLD3MtvwAjB1QM1tQ0LhUBFm0KSdg81DE0Atwj2Diz0+jXwSpq
zC9tDNOzmd6rAK9WGFVyHbUuvt4A/4F66O2MoL/pM3M0nr2eOIA9vIoGCUY2qFVmHe6MVNz7bsFz
Uc4fVq4UpsbE2bXBxN3WHbguUZBNReQWU8pQ0WxDS9g1ja1TviBXgzrZagDzNO8Uuz7CLCrVgNzE
dYc/r9sntfiwpWQTXX87PfG2UXubTBbu0YbjmwmSKTKXn7jpcEnR8jn7II+FhAKRts90dR2jMGOq
r9tTgeK5cU1o/fPeHBKC5tQmrPxmsVkvDHySkZUVwUCIsUMX1vC7zBpso76BVXjWh6Zm2cA5HmzL
fDjbQ09Hpc/wyOXIIcenLIFxEJYRBantB04MbFZsbIZCg/IxpiMTH7KtbnuaEgS2toveYwZTShtM
onNzR01Os5k1AyFLD1caQ+mVdBEn0xnKOBP4sucG7XzFSdLt3z0Ax9RpPRUFNrpY435NZcYqTjqK
7+jbp1DP3k7Uxq0rqDDgv84BAHDwIwiwH+02P4ilFcSDDMYzFQNwIBAE+oZTApuzMONhC/+5OFLi
dphGDwJXgRep9LeOE9Fb3yBvlNbUP47db2kP42ZopObJPaBW2RfVOQFlViYgfafZSoF5DPf5ua0R
Kou6uQ6ZfvBHRk1IsStyPeMW0mNuqW83QgrMvOz3PFKyknOgW7MT/fYj90/pW9VuKPBGdoGfnfra
fNJhczCNutnQYfXQ0v1up8Y1Cnqu6pD8tjOBdeaUw15whEYe4Mqi2+CB2ft32uAUDjKSLzK+4HHe
5UIvt6hdbjQNZGtZS+LiYL0r8RzNFW1hPv/wYjyeimthIl9WWXsrpP3cYcVaIdt+VIawN6Vv3rW9
TzG6guYfm8YlstmZGPUuNT2Y8nTUN6ad792yN9f+Xkftq2xi9NjYw0+TlVsH3rwj7GZdlSijFeMb
cNXJoMPfhimYvqFIeRn9LSWtc3sE1UPUl4DTOXcYKdVxvh4rkH/pvo4zWH4QxLaVz+Z37OBV9uF6
FkcVkWvA86HVtzaIgUVcysuR6UbdnbgjyyzulspMnDF0mntW8wBm3zqkmbU28oy9hVwqv5LmX5/p
WM/bYYBtF0aGcceNwomQs87GDdA+fz5QauMtRXTenZhgSOLV4ystdTdrYXOrN6yZmKaX8gYEq+NP
r1bcWVcEGXcnF7RwXZnJBmlGrH4MQ84SaLfjpSf6xzs0VQsAzI5DPJ8wCnGxWwdnoqkPOVnd1XN/
GMpy2ts/6KwF1fjz2dCyqaG1rKh5gBV4ezp5Ky2VZlsopCfYRRxFfr77jwmsdqKNV8kQLEjAif3n
+/7jXkISl7ztRPP/+Tt2oYyia0G5GG9iX0KRGJY2pkHPwVok6D7I0BTo/bToLR8ojsFnGHpv9uJL
Ghc2U1LiB13/fOoHKWFmtXCagiWynrY8fyrhntVP83XjuKeeqvk9dx5MgRQfelL3FGmkoPThkTd3
Px867prtIMzPf/5KuAEs0areK9Ehqf3zBbzG//q/fv4OopTFFJul/Z8vDEQIKd5jMydpFEEBxLMM
i+runw+hXjjcP39eyF1KA3XIQu6CAHvsqhSdQaWGAV+CVtw2JqkSlOrJL6LyIuk6nnu68sYBARuo
1an0Kzgz0C0Ks5+ZgFoQrHqKeHSr10WH1SjJjxJra1d2NLjQUbLKQsNg4cmNPU+CG63V9F1NnflY
RPqaktNaZzxL8THOgufpkNJvEc8rYNqcnEUebZPe+zMLA1suhVKcCdxzN6V73QaUWKJKGeOTiCl2
LdndokKCiHQCTM1psbEMVMUpLV+mrBn2WLegKmTWKXMgx4slZ+OiQORT9mxFRX02aoL5lp9g/IXN
EdNuMzPA45w5EMuJugfwnw1Yl2RryUnv6qqCtUoCiBB6dmiRhta1H9/NBI3XLHNyPffEZ8POHClH
Ng+VOXV3Eg88hsMXc2zENkMPgjbRDeWNcyI14m7tH4uo47ik/TWLpM08aG9kHR8kmzgRf3H2LR5q
w0p3XlSEDG3WXeUQtqvq30rI+8a8kic9KJujij3tCx/ds3Rfc6vtV7m2/5SG96Q5VBeqPhXFVBzt
iRCl4UTkSTNyOOKFwNCEJw0SEnYJp6MPOkldzBPjM72rdLU84+BHb7GHe+q8H0NdH4cwu5rptKmV
fEWM57xfTSNHyeplclhxZ8gBfdd/JGX4sHzbOqCNti0brMHA8pM0+11JDPMo+AzipvdImdsyIk5p
mOWT6/hvjsEEp0eULRLzvepYWeWsfw/afm/5Dd0MYYTOLCCfovmVTGjYUjzp9iy7FPxFbPmw9pu3
5bdbO8gNl9zz5j0lDJ9+Hz+EBptz6fJTJvUdjiZepmsWB5zcnFVpus81kHoqVVGT6qLa46t7Ue0I
JRA/UZJ2v6liZ3vFORcFnGelONamY5ya9llki61y8RdyBjwKle5TobesjTzlVUkbRVr+ySGDMTGh
VqMia5piB0pick6cKjBi63llU7lSi/Dbi9351NRoUBZh0XUOJe/emDziX8vcX7Y0cxqJRnHYux0y
fWDgVyTY3B9UknqQfNlCuwRBTGYZhawo0dU4b6rFElUx2VteOgZF9iexlW1vGx/XUnJKFRFDCL/D
0ewNG+rNn6wu2zOldC6CEVzWt0ulG5p3ZCH4RuqiPWz+y/uhgUDvdEJ5G0XcF2sK3nptfrJWYsiV
9q9e6oCzLL+z0v2q6KdvfGX1yqAbWuh4T6CIqqZIP3tOjoBAszPWlPu4qknQDErv0GuoMcncM6TS
/uD50sQlkX1NVcAspCFz0vz1c4RQ+uhWU0nxWgxrb52Gc4F/Ld6YvIsbe8SMndgfWOZ4e8JgrZwQ
O4t6jDr791D2eIMiNFcJgqtuQfo4fLJ8KU19TMY5GCgcRZSDYZnlJgUyx+0oX7Vv3YdTP+xoqRm2
2jH2hXrlkBWubWb3+HUcb+0MOjuGUbzGfLTkFdxnJuowLGLE35CGns1sY5j31dbOcuyOTc/WOU03
6pfZ0W3hEtbiOuEtCTSdc/INw93VSUt6iSCjJvNb06ujcIb71orptPD4zoIKszztjgbVkIfeS56z
xFW7wCPuF+vFj2g4+zjGWtnSZ8bruuzdOW2FNNc33tJ8hXEzOKBmvxuJHe+igIc5iCrrrLX3odiC
EVS2eZbSwFsHjyr0vgKqNw0um8ru/gg532r14AtJ6Toy4IhZEtWp+wN6k0Gwit6XC14n87ZLw63h
xEfbMe7GBkMgvUW3PPc3xpR9Nn18CD2540ebN52HFhcO5sMUocSwWRAbdxpfErn0KOXGY5kX57r/
MmI6NgJ8rzMJrkllDrH8eCnPZngI1c5eskW0DkPOC8ih+uEmso1D7k1XdKqb53sPdtHeiCHRyupB
Irfvf77v1OLVxxmYcNqjFMWnN6wx5QoL9cqa2XI7OKNXsDXxF5q4Chld7zqnePGTMWTqGtO8WU1L
YdFeBiLhybOcEUHP8XhR26x7bHzupZ5w2DrQFWiF6NGjdMyeBr0vnU/q4uFbue53zbo10HjQaPWS
qWzfaAxslXG1Q1o0E1bFMXwIUJPsFqEobhNWMAe4HOZwECYfxGj+BsWXKUGCMzt7rvA+NFTrmJVv
kXlk6q7NA4srxAKNwjqamJz0BzIuh8UAMGDQ7isWWqNSn1lcPmKmuNcgUYramQ9tHxXwAP15yx7k
nJjxnRk6z67pvJGyW2OmJFbH1ZhOfrGhLv0Dh+cSKIGPiJWiZgwDy4A2YhvAKBjJzPW2jAMB4iAZ
d0X9koEb6tNH022/zZg9jsgh9Db7gvuEB+2+aPt7k4eBlTCywZVHcG/ifUGXDGqKCpXFtF0bHOMn
ZmJUMe4JqCMxS3HBCb2dTOddzeYyvYpOMmo3FfGfzidbGLtL/Ze79lX9K+v6tybHvC/S9J42MTDr
pNKGtvodBChItCW9B4XaNm3zRUvXR0leoSrYFnTpi/L6X45Pbw/Ight7jWrH+dHnAZBS7Dfkn0lr
70KmEyvkUvzH+svl/YyCUXAz+KtRWtugsPJDMD3FmdHeMmmeIdAJUxFlrUf7vogs2AUK2yjntnnt
citJe5P6vKN1B1uNHnWuBJfOqDKt3xH0ydmkJgMvumkMK/9sFY4AaoMxrjX2zmvVBTjsxMPTdLAT
ZNgC6eAaRPyrMbydOalT1bLzcQKelFhITiivD+5i4/OTYzY6nxS4UtA4PQeT9YloRkRz6PcGgSye
l9X3cn9HMibM1XprJDbigIKo2+h4z46JkTvpWX08pnCDPYE7YNIWaK9cUbE1sZR2hxg01n3T5RxA
hfEtFf+Ka7xWrJomMfeVV7Jvob3rDWvAwak8vTU9azomSMY/232//S089Kk2NoAMGtbyaL6v+miJ
PLFkwp8G4fRtOPwUjWF9NTpezwY8ibDk8lkAzr23Fhp4iR9bx5z/72DcKSt9yQXRpXhJ9brBA33o
KeG/Y2Nj5Ke1jokMeYRSRs9h6r2bCXOBmBjJlEevrdmfvCYgwqMoJu1ocsqq+s9Eh86KCrVblc17
n67JVVPmJ8lxCFWBUUgL2ssnVEDc59NuUsJnvrvxx4wAQAOoKx8PVQnZmwn/GjwuOD9kkBXTg2Ev
DfdNzelwVE2JSmcxn/TTNyXm+45N5D4KBAgRkd/YAuFRmPx3jDcHPetwzXZLE8qf+I1sZtzdtLXM
Sm2L7johrvadGlkyvI8RuWI7U0q29Bs55BCTR6VitbUiGa2GbOfJ+F4mzbuYKekaRnveGBiTmtBG
CfXjvQWXnFe/uwvjBY+OYuAzcWUYdKobThWyca9kSaE9B+MLlwLdw+pBEEkhliFvhp+9DCZdwNh3
4nVa8SBTUUvZ6CApjJvUhs0aEM+K35wl6ljhHYomdJ+mWfL43CtEvHI2edQH4kQIu92Q0VBZx5Tc
UhIXcyA0KdPidmBcarXOgE7gPYQTxhDpppcC3WrPzNlcmgEe3dr+quM8O5vuMcyvxBnqG10upzGJ
7SMjs9aceUtaaNIjD6wyw9rsxsF8dGpSeKB4V3Od4ZVCzau7kn1kAn85HF9aZKGBIG0rqXbuhbdm
hv/aNljFbfc9rL+9Fmey0aQRua30sUznx8pGptPMLKcmHh4hHAc01c5oIr6BLCZR770lg17Mxl89
z4yUUjj79TyGayn6o+t2f0VYEs+Opr2TmS+O8VHk3h+YZ+uhEtXJplCZgRm2YCuet2EscNSCsUmH
6irm4hUexymqcGMbiG3Z3GxKvPCgDRJ66esYzk97BaRHwn4SiINtu4sSK92iRwcrQV6W2IHJmjgR
46fZbnnX2Ntkx6bDxZsgok4FEVAZ7r2RGCD5j30wviLPoBECYNsFbf9VCcYyZR09DaP/bonxFTni
pauIjuGF0Xuj9K5jRed4M/22NIps0bGl0UxtYrIS67KLSLgax7k2uz2FyKAVhxiSpORBYhTNQ+Y5
ZNCkrsjs0VNN55sK0erjIPucC05tXfk+wLu1ou6jIelQtZq5fB0pNlTDhYH4BaY1LX8q9rDjb327
+uNVdLPlpJrIOI/ZZuD4SR7oQPT1PkgBf5dzb60nHtkHwi33buyw0ULq/N/snddu5EqbZZ+IDdoI
8lbJ9JlKeal0Q0hl6D2D7ulnhbobmAFmMJj7ufiFv845VZWGZHxm77U9Z5eg7R8nO0f9a31PSzWA
t4BGFmcHzr54X1uvKnDLDWtixCdFWe0cPNR+UT5kXoLZzBkfg8p+HuWfPivDIMBqRrX+3QwKAOIm
arrySlAZtQ3/W5EsgWgtin0UrRfHJKG2tHH1VrZ7Yt19yFOxHQLw3nFvHuj6DOZ+24lGjOQxUZev
aQoGp3TWu8btyPA1QQDA0YxU9a+t8nobKDBqfiq+3WVu8O9lYjum1lPimsNxniB69ov4UN9+bSeH
vGWbxIhRSRwKGHgY9wy0XFWzSyJa2nx69b32igM53fs++NC1wgffvqZR3+6Dcn3GLQDnm/uXgq/I
toPduKGak37XFYooLcdHxz+wWasOljNMG/Zbz2uM+8iLb17HZB1P55fw7fQ42uOtJ+Bs080KTibW
SfD68xKurrcnC1s+Gd4C+woOu+FM24TxCnJKXFJ1pzbpTEaiVRxY5kTbepnGg2ccbPy/j3nMK7Oz
EYXeyA43JnbdnP/8qI//v1D7/ybU9hzN/vo/C7Xf/nca7f/8Tf+t0fb+w3aRYgvbc33SQC0Ycf+F
j/Od/xASAZ9LAoomFDlowv9Lo+0E/wEezsVTYDpCYJ0haei/NdriP/jTHF/jdHzbtoX4f9Jo//wt
/yuLhb/fgSAnHF6Gafq84f+ZxeKPoq7rJbYOw9o+soVq79y8yrbyQhAk8+c4w8Wuqr1sMWWs8swl
nrvw3RkdgZIpHTDlC8rG00Q+6dGW92jqQp6i0+EnA4XeC/Y9NG9wSOOpbIzXvqOgHo1XIj+owxTb
cIyshQNVmIhmkD0sfq35SQIViJV/as2eG/CVXTUT+YoSS9bXwgK7KpP7HBNa995E80ckG3PnBOyO
mct9Tv1D+oZf0gI0d15T6MjSbj5RQH7/xM1o3GbciKfUFhe/JxrBZ5Q2GsflX8peEXZVtIv7CnKw
lONykD5A7txmlm6CpY1tJuhRJW6cJDYBL65z8KUKcy9i6e4mMzpvNiqry75IyDThboQoi1AzhMvy
T1IysXISt7YLqEPZ94WLolWaCzTNefbUmW9F8MfxghcnHa9ZGrzOlkN3aM/DqejFcOLre0ojaLyx
YxMNp38QyFcaGVw4tkHbrmzgaCt0Te5g+Js6Ydphm9VCS5JzXhlm5CJUOKHBS8Kuq1ziU5DRr1m6
H9ZITwN4/bZDKlHHZf9K5usHWlS61OoMI+gfIpLm0qCnL1reNtpf42RTiZA6mT6wOUKFzkYSOL8B
4AWvFXuy+OAscXorzeFPwx50n8yoDJI0Ct4Wd7HeFgxUDRHMdktrYE+ldSAnG+zFGpchdZN18LNH
J5cczsG0IwDcvY1LFx2hrfYbRyeo58HDoh3nysDStzo43JvqtVn4pALGsxuRWLwUNz6P6WxbG87d
u272rWM3G/y+sdjXAaG5CxKc2PpUEQCNqMunE5rtNy+tkh1IA0SA2P2Pszikkq/fZwFEfYJ5PSv+
elPwMiXWforrP6tvfCckUu04XaetGYHGRo2QIfw+sZdcKk1c8atLp9MnbKuqd2nin3Qlna69F5a8
LVq//AnJm0O0FoxsoyTdGgLjxpxcBPVLcs47er+xozytRfncrBkSc2v5nmd7YrVKoiEN4gWmDRJM
fat5M5Pfys6G/4z0+snx6spZhUgq9LABMq0ByQpRPxNXytEBwjE/XOYa5ZR5hx9O61z8Srvgl2uW
6Ljh7gyBNhL/zn1/Hw9IRLKuGvAn+hLj6szhTteMFav4h3EfxZK+ZNMe8lKNT9xN6j+FLN+70sQc
zkhPtf12BgoIGg/IyxQBjzcg4v78iIyCScA67T0d3/gTSgXFaXUYjJTMB6UB8ipLWBrkYBIOQSND
R38wBmJx0lfIPh8OWTcXODW9fktDhg/sx9pUxjXACSStdRr359rsHzsl8v2aiXtfkFY2aBJw6xl7
wQbJaLIH2WolkZcAw0GNPMQxWVE6adF2cboNxXocasjaMVXHItQtyTB5NDACUVJpwwUTCpbjTNt7
oz6wP+mAK7lsb5Hxn7B3Il+DJtxiHaWfjQEXq+Twn68z9Z6Rm0+7sSbAqjJB5DkkakXtbLBjTL78
pIeCwX9kMRg/dYhxDhOxqesfDPbzydY/opVo5OkpnwboJgqOD9nYP1F0DpGuTSz5aAXz4jorj3Bt
Nv0sF7TpRMu0BsqWEsCgTl4jSJTBqzTgfBrV11Q65Y549YeYccGd4lGw6ar+e0Emv2uIngx7RW0/
QnvxLJ40huRbatNcwoEmg8S2s+Wp8P2LUCtrx9JY98OR1rN7APDi3MORguUg17NFe8rFu/PnTp7W
Jn7pkrnaFwED24icLp4I2NKnxYKs62Ij7/kyvPyPTRj0VoiY6IFpqc9DXzAbFUiul/z4cxAh+7nC
r4EJHVcTmQX5M6rAaB/1+SM8yO5+tsz6qQuCfWx13dvCqPpWtv2vn1/FSa+Fk+kaOsM7PY11ta3e
vccQ223awtCVc24dFCbMTRXRQuWRSMI4MA1wN5Z7sVr77zAmp7JDfJj7l8l1U1wBw/plE+jK4EHP
ex266qnDM4rKFDahuPMV5OLFbOYLK2aqyny4qiR1dtVqM4cLGubChUMgnYis2MahgQA7JumPeNdm
z8bcZRw9cNXNURxWrkG8QIG4hXmDoB1iNcyF3++CHuU6cLD4IU6+3Wj1znXrFrula4iHn9UD7Z7P
I79NuexQU0NkKhC7xt9NBPAcN+x0yC2fDrCWJzswxEngRST01N/Ljoa6mvP3fnDNixfVHh1d5RCz
p0XIK9QzKJFpaNSGu40K4PAsFvut3WdvYqGhBbeFUsGLaPIBN4Vspv0T2vN3AYvsEivULE1K244c
VRzmxUcXVaO5nKFoPCPZd6OivwFivSVBXR+VNMU+H8AJ5jh2NxF5g6ey+FM5nCJst9ewRd49pa46
okoD4G8x4qQi4zmhaqgfloc6FNuVVcWkdfBnkUXNv+AjrLayUXseSswm0/wBQTQKODU+V04l9qgF
npQRDQzOBybHQVVdm45fpWb2VCiTuA0zeEFHdDQM5y0a8giup802YswxYFkIPLL8eXSwo0oX+d28
qtCareHky3TAwLUvzMk4IdcrGVcXETIqP6cVLRT0jjbamV12RnxlsDlrxPw0Of1RopvLpjp4dCct
+Rzb7tyf0TNnGwXWCSqLg+B64VsF2UEZZxFo5g8vta9KFOmwW9gsfhkqeMKSXd7QaG6UN7ZI7+Ry
qZoLecGYhL0IFYScr3IYiQXrAnfHcvi2yn7apTkuPfSsvjvG227kP1pRKMHemn6p1Y8frKHaV3ZL
rAwTR1ZPYUVa4TNfEewdcaE6HZ6MpVnRORgfUAPK0Aqq8rWMXai4BEEBb7tEE7N3TqH1bHbPiICM
TWJPxb0bJWbITrw+27377JnktkAgMW4Jc6qrIXi0+p8LRrEHigi63jyaDwrwEywwxs45/MPGkOp1
ZJeCIx3LvtWn6hVdPeFC82RDl2IEgTrubsF991paH6uyukMMpOdUsyZMOnm1ajamhs8Y6c6W7ox4
KROHzFufhzS1LkOe5vvBrO331N77jhLngA50Y8nZuzRDesbtweGrhvKSZes1qkbj1PQ2lIwkAJex
5pz7LS+BTr3Zgx5wLtOYeIdoDi7mbKIi9waHvWQeocH3li1xW18dzcgtzaZqy4LWO2RxPdz1zlTt
pzqtgWiU/uM8drcgWx7HNehe1gSzCRBbdc0xd5ySXdYZxbnJlgzZUiZfO8f+5NF35zTp8JrOw86J
2cOUCVccVVi5XeeYuTKxJBc0Ub8zMuY3joGibc3YBeXsxOJPOwf/mFAiEoZmJuDf0JlanJC3RTlP
wRIwXF4suWVrqOlUTIZITxz21M2MZ3o2bwug5FOM7XBjuEN3gMKRh2tODI/dL9YzSIYhzKs+epzr
4X3oSbM3Y9m8mvbMCxvd5I+HGjIdG/+1WyX5JPnGmGX3WmVWt4EbwVO9XZtffYYoprKM+Aw+1d5U
QG7DaKy/ZdlhGsQ5eCfqyttVfftKGBd7heQ7m7qbx+Qt1cndLgpUQAYNuoMUoZXyUU61Be66Gd/r
KRPqLUEJcIxI6Qw9r6kP+YpdnKcdj6kO4TCJXddU/e1LgUlukhRPwJoQiFEQj4Krg8/VMPQIiZTV
Y9S9L5HVwQyNaeWUgYPOEM7RKxf3YAxw2DDXnLtgZQtUMoAPlPQ/EsQbaQHpaVmwaDl+d8lhwKDO
KInbwi5zXwfZF38KcstWwNiQtfc1Ms9j2TH22zSY4j1933aNZutj0AzXNX6KZ1Zr61hVEAySnjdh
9kcLEw58cnfbDHJ5KCptwkRZAistKVnDOvDpEmntvWL4Nzs1tsCc4Ycjp/eqwzZYOhSHZuSELrc/
c1cHl2ky7FCocxl7xJRMafQwFtGjSjyPO8f4VzUMBIVxRDB8jDNcS1WZM/8b6pVd0AAOZTDsTRlP
LguU5tBEvXG1jeWScXz2POyJnQJLkvnJwpaaKx9UL04vPlGkYsaV6usW5wmdEaTPu87vjxwSULUU
UIfK876TabV2fSbkHT571ulxj+FihCJCQmN9nQvxmKrhZQqgj1D++tt5bAK64PjStGBbBtuu+ZNX
bglAEf3Knyxb558XSYUQyOzQ7VUZPN2JeqOx+qcuYxwGeRGLUUbqEE/JgbSvLDpVjmzYSJTgPqgw
QhyI93Ppq/voFyOICSJd3x1Khhh3JLu1d8DznOOwyEcMV8NhnsHmxCMyYFQZxgZUb3Gxi+vqwTLk
ZLK3vcL7ECXyY3ESKJ+yeK0i88aQnmsRpXOytlBZ23zv4idIAr61rMl4b6Bowpph3dbLWThK+Bco
nOqzEY/c6gxFT1NJesuKV0zlKx9yJCEL5oohPhcmu4G0gjDiNMPfVbntebQRWmJP/OriHGAh+5lQ
VoN5MgAlsp6cgqM1Zps4Yy7bkdvyiHHul5XYeOWaNKbqY2xvEeGLoiaetuMCJ64EMcey3TmwT3YQ
iI/zwTN9goaW8iFNRn/bICfZWcIn0WP1fw9LUJ89AnDZH9jnyGMZMbTIT2U03UC4bCe5wvAs8IWM
df5ilE+eo5JnEL7pFdDcg2nE66kZ6yejq+Hhw42CA2W417kcLyBt0cu78lInIrixpydKB95biXZk
GVz3bMg/Zj0sZzsnnlJmCOlxMSABfJ5U75zykX8VwZ9QooiPcKfTo29PtN12fO5jNnZL70Qvrs/E
VZLkOK/NJxIcriCC+zqZgOXEyYsVfk7s+34kQM1inH1v1yZ7ZLMrd4GXY6rUJ67E/cwTsyTyaiEX
qYgV2qWeq3fKzEPsp8jORL9JhARd2LG5rFwbOZw/nLPUCa3aokD0+5cFrcQ2HozoTiCpQjwGntI2
vXRbQZ7ZDU5x6JHFZ4OXfXJU28hAquUk1BSy4VXHBANIRhd4tFzxGicVU/kFAKKwyd7rTKR84rUg
eHiuqVzaotjNAcFEeS+BmObJm+gKypqC+8nm895xBNw131Mez4/z6pWItsY/1jy+JLVy91nuHZyp
9bZL6v4F1frXK2Z7X1rlbwIfu2OyDjvQGuJKM4yPUxCS1HbCfnPcI1rF4NUOqq+cNL/DGoA6my0E
N75ipCJa5v4OioGyr4A/sdQYtVclsfpnPokPbM3TsU7PlILJI8HExO5SIeLoJYz9vkVF8B7Fq3fk
nnPCpXXLJ3hIx6BmKc7y6zKO6o1tKxp/cA1HL0FGzC1+NowJZmJnoaBFBPBYM/fvA/sYe/3wmx/h
2uSaqyCfk8wBDDrujCmh/pUdV/w4AVkkF2umXLqlaW+H7riku5ixkzD6fe7yiS4TY8NIdL8Etl0Y
CG68TRwYsDJj/WSkzzDO/M3SGdFefSx9NtK+s1vriPDhnyH1rAlDMJjYE2TL0mXaxbnHfHDAfj8M
6aptIIfEHtH4MVwJI2JvEDFNKA1rhddYMPAbra92xWv+YMv5fZxq7a2oOQoVHCW1miyOp+VeTb77
wKPfeyhK7HQWkJVQqOYRJLV/RlkPhtfwqchwY7ddk/6yk/FIQ1V8AoTbutKw4Gy3ybUMnJRKvc8p
EcErr23i8NkyielxHNwsk/mLz9sKRRL9IWIIshL76w3QMSapRpkdxwx9ib86D7hdnU3rw5uYHcYe
ZtBjysp40wJAFiE+ZM/mlZUcOi65Fo2JKVFpO83fks3oxorb0HL7MWwZsD64sSIfEpctpz/6DTNI
vWsAB2iLBkBuB2iExQplrkXjXIFYXDjQlfcjAwGBa5f1PULLS1qY9Rnk4b53VPkCbYv7X6Q7pdzn
dALz1g72uUvVdgy8l7pdoxDTSs7n3yZPo/6RiOqzRQP96EHFWun6RNzArpqHjT8GnI09MikjlOrU
Z8ir5xZtRQyTaFziq62Z1Us+3Q2CLU5fOxUyZ25SgWsSMYrc1AZXWN2k3wZheV7QvlvKvWcH/TWn
9mcXKzTcXn83d9WtA4EYNqTOot3DaTY6r3zKo04KvHl282uO3EM+M+suSVLhHKTOwc1doZb3UKIw
yvj2kFyU1Ipe8ND4yQt8OecObZ52LqExc1NgonWdbH0TQFFBxXNXLfYN6NQmt729mtSZsTUKJK5E
MIPklaXJazwtV1LQXzE+4j5NjdeqQAUOkzxhdNvMBA8m3HLql7M42iQOEoGiqU7ZOReO8HbEJOX4
tcp3sJY+Q+f63WM2YlBveBNAY5IjVIWJwpr5XU29/rLThyShUmiKD67JT7c0ScWsUHE1ov81JG66
t63oDW/Q73zO3X1umEBU1HTgjN9MHAAA3++Mnuy31V6AzGbWk7cwOGVGcScEjsW8kEyM+FjdhPGK
8SStFnX/5Mgzw7e3eBHwlxJc39XsqrArbbS3DXpVP3slRfwIUgIfmjfTZNZ4s10+SKS681b1mIUg
Y4R1x9dnVtkvxXwQYY2IKDEdBD+82aFc/xWGf8nJFUbuTcE+b/3mIlix5izKahdjo+zxSDC//Fb+
/M2Sm7Ex44O84VG7LOR/lAY8fshlVixCOfQBKhQecXP7V6TR5yr6NexmXCh1ca8yX9vG3DM1gx10
Jxm0BwuNt+2y3HPX/KIQS7N0rDQ0Tz7UOVOasXPZNwwY9CaAY2vdf0a5/yitHE7JSveOO/O8sA6x
ZH5wg1OLWmZbM2ahmU43QYYjrU/PXdP8jtGmiTVNd/DGqqslz8G0fptFaYRMU2D5ZxB/sVbG7tQf
c0xkzO8eMnOxjlbryzsk9PgxeEb50rkI/pUjrDiMktrZ5E3/N2q96bZ2ZFpa8e8JNfQHlQoSGsyf
HiZQUoPfpHaFutofamqnaK09o512j2Kwbz9z7ShV2ls6aJdpq/2mvnaeBlhQB+1FJbKBK3vEn2pj
VJ1XHKvej3c1xsUKnug+JirhUrHvMDC6+hhehfa94n81tRO2NP4Z2hmrtEeWvJ746GGbhY6bhqZ2
0mY/nlrtriWda7zzRvWaaOdtiwWXRCWGNphyB+3OtbVPt9aO3UJ7d1lvtC8eJe2sfb2jdvjW/B53
xPOba/dvqn3ACNffacm6X5nAI7xot3CkfcOedhDP2kuMnhoxmfYXG9ppHGA59rEeB1UDyh3Sp3ow
VgJrbWNq9z8iut5EDdRqB7PAytxjaa60t7lqlicxIwHLsf4s9J5hhRFaaEM0xmiEanTb2iuNjhQB
xOQbGBqZsLe18eDU91bPg9eGQKNUfVun4mk1yXzNpjzfZPdlB3rdsx3SYIWfnPssuRF4gi5pXD8h
6H4r7e3uZpok+phvHjfWENV7w0SJ6/Tf8WThA0uu6QheLdGOcam94712kRfaT95GUHoCkUjY23gV
i7i4gNGsjhX1ATmAwc4F17xEfH19jEBozbSVEAp11XG5V2RgdtG/KF3/LeihHz2TdU6QzY9EJWkl
P4eCnlq5ApW6THkG6Ljl0MM/L9vPWdvpPXz1ifbXo6id2/kRxTH6O9v+QvDpncvUeKjy/jjMdXYq
TGsIXTQwIAmd+wAnP1dEif9mjJoGizHaN9+08msVUFGwWEImvA6v06jzOdQ6XJwCrfsQkGrlGxBE
2jUs6+4tC4YnoREDvoYNlLh/2ARRocMhqDSQgMn824JVkTaKoFCVLvZu7BZxkc0QroN87VsT4WVU
D1th1v2hS+2zY2ZItBiXOUbwHeAY/SjMzzoB6u4wDzigCwMSQZjhYQWGyaOpjw7tUYmJNgc8HOQF
BwKDZOZMRHM/v0/QGWYoDSm0hhVqw6TxDQ0cB0sDHTKNduh+IA8a92DBfRAaACEhQbCWvOOLIOap
A6mdfoyUlVfwo5sFGQPxSsWZGTzMEMYIK5yJxqLCC0j7Rb+vtq3DlnDyI60vezJ4RtIfWi9ZFHEe
NTijIpxISWux0wWg3+B3aV3+JrgdAk5s/bfSKIxa/Jmaktl5gya9zo2aESmlf1siVOMTGxa8Rjb7
u4WykF3SQdV2vPHQi2FLAdoYNQbbG/U0QOhYeHFARiU7XImXUCTdySjN5RGt1OPY89xqwYa4HQxK
T+DakMbU3RdEXfjL2Uxs9bjgrlhUd4pA8u66/ChYvaIt9I+M1NdQTPY+Zve2mVCtH72esNJsBEUy
qfegy5C82299j5xymOULOsBXG4qJgGaSAsGIc3GISzAnMViOh0ajTzINQfHM4DluRvMMDvmKqWW8
93is1hqdwu4LjgpK/voyarSKCWNFatjKYtNKo0eoPirExA1EFngS/sMMo4VSG1gL1BZf41uw8eb7
tOGsKtM30iLsS8nUpNPQF+5hCmB8YysHzaZ30bMtxJg5AkbI4C2om7uBx3kJp8pkVu419z45DZNG
zXCwavCMgEAzOjBGZrf9UL/T0hwP1Sq08TollqJcNqYqnhfb43NLTbQIAG7gBvuhYgzp14woLMEa
e93mE1qBdkEJ62u7XYloCWCP/djhf8kqWPHBSGicW4573+Dr6XHWQ4VxZ3UNWDGQG2ruJhAbsiua
k58b1lZhLEmzICF1grV/1oZFw3qkhfCDZ23DocYzI3fOeOvvanO5rDqJpM0A0VLJhSwhi/1g8ahL
PN10BHl3XXYl2ujHYWDCTkoFVta5va6B3YXWQrbMyhaA9QE1PBdmMnxnDVYpmVS7Gi/V3WrxhK6t
frqfgu+xiVlkrsuLqLlQMNjgeqGpdCEjFRqRlK+sJxOoSV72T2XOXxjzl0aCjMNnrIkeoIWKhqGe
nyLvXzP86pMlH2UsQZwg4liZ0AbtG/O18jQ4w5tsLFBOnneDWYK8MC2dG0qorTNFf3IJzcqtPOPY
GhJKBupkfOAEKXlPlsVztJ+iV3/1n9Askuwdm/al8eejLSaXzhhWKxK636vKaB3WPD6M0oejYQ/7
hgygCXXrpg80OFrNXyM8I2tsAO/Lrxm3yaYvvgILfIPfBsTc4nnH4TGHoyL2QaUrqCyFS8pxUtg5
RnY/lskm+AFrjTcfzhafIK6o6MFL7HZP6NNhVFHYTThdohgUNdcveVHL8ADRlc2VRnmNaBJJ27FZ
h01Ha3Vwb9eYq33118jf24bDWfrNDnPL/ZrP6VatNbgZuNmj88js9wMiWA9XTGnAmK9RY4GGjo0e
rhsgZPPaIWodAZMNGlFGykC59zW2rPTm3ZA299m8/sHXxW2zTH94Q6DOHGXApXqqzeoJ4NAaT68s
vHae8JurGLx7jxXiknvEubo0tF4UPeUarFbR9erVHlAHwhSRTO65fK4CGhvb2jaMhuTJSmOAWEZ/
Z2l0G6lNp0Gz3MoMpnEaFEeVapi1v2XPMe1TxRe0UpOwaQ32RMwRNw8njuXaSk7Kui+FZJCB5QkV
f0zjP4u7rOTpWhMfY4nW32rKbyYh+w5tNx0MjPigy9vbWGs0WyS2afpZ5/guo0oiXPceWxh3CEaf
VIuEmwnd1YuRMVg2syAFGS+Yf5calNdoZB7cpQ3UlWkjzHEI8dpVWPa43yqOI2PZqMFpPvJk8c5a
20TtWlAW9ROIvjEiaQHbnuKKQPxvEuHcqiZM5GTtZ7+gr0kETCA5gcvAQhiBpt4xNIGQJdL8EiXL
R+8P1xoG/rktCUKIgQkW+GfjFG6wxgy6GjjYQh60NIJQpRgaMfjcQ5lgb6BBhbNGFiawC1VC85QE
kHcKliuROM4g88J84WTxFacmhhGzqQghl6/pNF/dTt5aIzjTeG0Z7d3F1lvGKxegphrAIwq+ogtn
0YO3OMNdNFltrnAYaw1kLBr7BQwZ6nHgfVcLRkPY50F1JCcLz6V4CtJyfokKY2sleRYifsp2bZvs
CF5Anx7XbdjE0DnFiC/dGCwjrDJeoFya66phkroE1nBJdnlpSGu+3LAZsRSLv1qa6w1AQZBMACgV
FtlhHp9niyIpDlxzS64mkBBTFBg4vG5j5VmwbVwkTX2OK2gpMQyp3nS31pQaW4Yq60Meq6ucGIpG
ANLBuDx7yD62zMQhSsLYjDRsc9bYTRygtDRoh5FqVBrMOeX1zdSozpn2HgruerGheOYa50n6187X
gE8H0uekkZ84J/iINAZ09Osjs++Q1Mgt6bHNzjVae+NY5BERJKLx3IaPSQl7WbONf0X5/K6iIse9
5eKO84cA09GpSJTglDvHlX9NFpAopkyivb5rNy7ZbXejBptmEE6Hyvsye74GL9X+NZqGpWWY3WG8
HgmSW8xRHLttnnfqXliXpDPLI1E0X7OVA2wngW6bu5ilbTO+qYzJrh8Vf8GUZTsXpWgCzFsLRx0t
IS20mBRMiXoUxqHRMtNaC04zlKcYNzajlqIOaFJTLU7NtUxVoleNBVk+WsBqomRNtaQ1UUR3jHUz
hqZvpfiphhtixpTMZ7SwWhQ7dLfKYS7Gnf9sa9lsjX7WQUer0NMitre3o5bY0n9g2tSy20wLcKWW
4jLee860OFcg09ZiXXORd5y8GYPe/mr2y2tQeq+ZFvguKH0RFEByZGiEoRBdsPwKtCh4/B5QCC9a
Kpxq0fCEepj0OKI+taAYE8Z3gqUmTFMIiKpu/yEmmg29vK1mJyw8SvaWbkSiVO5nDtnsavvbVsuY
hxhBs0LZXKBwrlgvU2lVq/eVZ/OyNTgkThkbL4TsMwkjcXUlOJ32kvspcorqI8do31S4XnGVd1Ms
z45g6xRQBM4cVz1z0C098bGmXHxb2mvfLeOnl3gTSicTmeWRWizg/+Pxmb362pr5xWUmz4T5uQrq
R22DJfCCHPuON0C4X048hUPzSYoVTbJEIK+4nCi7ujtnaeovkBcAM8Czezy9jkYaEKLyL/Mz92z+
ruhPQ1MZ3tFrEG6KEtsahkPFQwAtV26vuzjxOhA6OaWM9S+dibZh8flimRHjAyE/lKv2aSmsB8tQ
1gPTOetujBkMO6yFWe2tm4iV3J75Og6cCZ7+PHofJihQlh+mGdNyJxWH1OT9Kq10uhX24xzcpyjm
3zkneN8ZVJ7UIZPHWxUzFR+VvERNlac1rgysuYW57POa77WB+hKCL6FbCniQoTtb74rMeRvGT9LX
0YDAQNwvs3rkKir345CGsofNYHQUp9iRMvgPsm8e0nEVW7/DS93S393lXfoum41lDGRyzeVtYE68
qwhGqThmtgnrvE0shm26ZFe+gvYZZRS+xaUl8AafWlk8LcK/jm31a5AE9wogv7lHKN6Qz3iMWkpi
W7COWlDEDg22595x8FkiuCoj4iVl97vPCrbTy4Yy/OT1nseDARLPshqP44zDMm4Clt1JHs61swPX
O21cUYAHrnVn4PbFvgIwzOU9b/uolZypYdGy5aEUgjscrde1RK5pukXCnddyYZs89xYIJLJcj2US
UazacJX5wBcc5D6vW9bfIwf+afVBixgwIFTGeNe1q3eCkYnYCSIAorAwJjNZDkwNYBIeiqStMDFE
9SkXzDNEANu8yo5WjfYlGG5mzz3hrBVw19ZjtRaVO5RX3yUGsX1uO/KuK/GNu3zcTse4yaZR36zS
6MMmAZIqk0zeBxRQ/kpGWY6eKlz8hgFLwi24BO61IrSvloEXxiM40dQzrn1b/o2ybNzRSc/mL9yp
bOdwJnTdk6eW8dzJbjgahXXo6pH6vlxxgjl8x06xos3y3UOBMIbE6zHD2F0TUBt6FbYykXn3CTQS
9J7RypFKA1chy9PozWLmsizxS7ECohsbqFxW9mbLnD01FTGdTh+92v2XpYOcfvTA+PabuzXtZdin
bEATl2JlabzorgGXEjZa81el6TF1C7U1M+vvuhAOFTtaqpyBq1iYU7X4x49GM3jHskvu0beJHQJu
PB2d2b0UgV3sCsMCKWtyvfws1EYEhPEc5SeznUMcb9jeUa7siqJNjh7paq3btETrEIZjtAzn5uTN
TZ+lZa1s5KMnRxXt7kfiWbUgfKKecAF/bmkPbWbyWmzJSXBzVyRkgZ+fhGOPe+bd84k77MromeHK
0LxgBK5P4wIBJTF75BPTjXCxHvMJA/C7fpjMU+eB5E6i+PjzciIhmUnyyzDPnqfORBNG1ndYyoU0
kB/19zp3zSkdhyeG3UStNrAYDBtTpzlGZjiOpJFuwMewTWWTkYeGpx5V1MAcoAhYMpQdrV9vTFgt
GPP4VsWSpBthBYzEAwRoMUiQnW+0N4g46HjN9Hfj14dp4uYQ2iFSJClk6aX/H+ydyXLdSJp036X3
SIvAGLHoDe88kpcUSUkbmIYU5nnG0/8HzPyrJGW1ZL1vKzOWsiol3QEIRPjnfrzaaP21b3qApD2W
cenuB9ojDyMR3jnhQmwyYrY8hwndLKZSyCLd0fDyT4XIIMao0AG+S1nqrPp4E/jTh8WJwZjGezeL
TuE6xM25knVg7zyn2MMezzbNbHwk89cxXslvrfSdNehdb8Nte8GHHjMWNT/msyZb//ajGopDVDEg
DgvwPgF7GG3OhAxtKhMAIq9d8zERpdrElAcoBod//aiS8MgNN+7mpZdqSKL3bo7lVYqr2yanYULX
7oLxGEdyOzo5szo8JwH/E/Uv432twueZVKMKelwdWIZTbe8sh8qJ0nYOiTS/BUavecxC/0q0Lxd6
BV+zUjEaWAVFHYsT28yEjaRP+S/2QeqRHGzbrRxeLFNau4pFDm5ufojR3Y8+WasjIY61mXsGNT1S
rtCkqrk5hpP7OaWRBAtjXq3CiUuC9rBxZbblJ464r2oEcThlVNdKIFG26CbgEUz5VRHb26qtHrFO
D5so80BlYKTnRJLBHQSS6K/SHFVzmtITynOF3Ym7j54++dSMxctMWSjlnMZ7txlNzr5kjfr005tz
2GP38ZfXeUJEJY6nbxwc2DxRipos4YB2TgBnd/eG1sBIgFl1wRW3NizFua1IyRf3wKMjjHn5uGLQ
bB/zHOwv3xu2061wuBM6HtGMt+Ta0EiZpePU29pKn97uKiKcVFuZYbMpRUhhhP9g8Wdv3i7LN9fz
248ZDIib+vfBSAyiNW7EnJkKLK+8KKtsa6rphUbnfsum43Xw4C7y6Am2k0PNnWHiwPM7sRuaTB47
H9/dJM4s2xiTl1dbF7hXquVKEb6IT/YUhGsRo42P7rA8HaYPoQSXY1QBfwTcg7YkTXBHhXNxBP95
78wcV6rCB1EAEcqNo73FmuT22WNKPmFLfrFhTQ4N3l8f/KnzgedcTSnLhMEZ12i27V1Etdg09i0Y
TXzlVHpCcD2KxW4PotTem4TGhcvwZwDw0TqBv6tmG+elRc00+ymEuZEKE4iVmpg5ZenMh7Hqjl8R
yHnuOzkjRh7obzdgYLEkGObAJNNArI4CexX0yyJnJk8djD54EWmTXDvpdKtmGjGGRcFjnzBQ1bQ/
Yv/Yeph97nTZcLtBLwUiTv/nb7ueSQ8VKen8/PD1v//LsbWAsEf0xkKVk+Relk7y75qeAz10HMzH
God6/OfswGeKHUKKkLk5t4QOOfCe69dUjk2bSmkioTA1m9xPwDOj3XfRrIe//tIf+iiU848XY1tS
OSZFYBxFTOen3vU07CdqDptiLwT2aY/+gW0KCuSE4Hkxy+qJE8k6XPgqBu4rpKCQpoXWyteNVDO+
5SJ4KYqnhFvrTOQ6Py9OaKTmxzJMkquLUpb3zTq2pxD1CcYL3DpSn2YIzZrtJIxWZPEoso4tjUhr
ggXN2bc9TJQtk04ZQUdqVTwdVc7GaaCHNpJ28ti2oNX0fC19P/rG5P6z6IXaSxMSX59hNeKR03HD
M48VWe6DDOzsZ3hcRAICahojcaNbjdV96J1DmjA1cAr29jZ0iQ2VDuW7wAa5MsRyy+VofCjw8FrV
oVhUlKEyrubIsDALxwjzk6CXQbO1dNN8g3WEhEoYHGJXQVyyW5jZpXsP8Ou9WVMJG4RGcYosDjbg
FB6NslZgjFxiBXUvr7niOi9ryAbm0n/aW8sTc1bWvVjmi/non3VsBC+IKGnAzJxTt7VVTnyFgYIK
0zCVwHJr7dLUx9BWxOogHLpVuSb1zmQp3SD8tDvMD/CwDfE+BW9DrlI92lU6XwrE6HVbQlMD9t0/
sC41O+xZixZdfwbIGZxG3L5Hy8vprTBT44xy+JVHhTwmEy+T7mcaimSmTrZv7SJvGM9eziJYTO14
wSlorDLbuRdDVXwewwTczo2nRP4JowGYqDDcM7V0qBAmKaFMOKz+mJwNppS42myue2qqQnvmQY+0
CCzTfGca5JzSOf5A7GTvlaSEcbW1OATt+TXTMIGiMv1mlSb1zRkXE3mUCf90Ur9or/0ooSLitEYK
G6ZUXGy4Lgfbzx665Z9itx8QO5Zf5lxQF8uEWaJKCHm+qtKK68WbUQSZ9ouRqKofeOa4fvudb78n
yplkEbkO//oXhWd4a7efpr3vokpgP0uOdkt3UEeW7W6uTbakTgTeExvdIXT0+NiMNe3REpvb2CD5
qBc7xj+QM4gOlWevisCb8cymT8VUVJdCu2INMEFwV6KlzuykcIGA/+WezJ+a4YR3KHsQmRfsS2oT
GMlPZ60HfZdSYizC1qXvCjyQadR/VgZdCNpreAIUqBikvSABFLX9yH4TV7V/n1Zc+l3n4/sN6U8I
CjCG1L+n9+0AZ0IPibqImkLmrLUp0kAsfMR/XtxlSscH2BwMvH1Sez21g7KMaSl2vlVBT8AYJ40j
2wBmHSodzkyHSnCxTX2CL4lqaT9Jcfh6bowWONFbEBT1Xpm9ffaD7qmBAXQZe4jxrhy3UWkN27as
iS12M1JeUadrPrN669szo1yEHDqA8dBAzvFHl9Iu9sVhbl1jVwxH4JyblGbwU2wRM0djajkjQtsK
itBeteMwnDyNqZThdL3FMBrtPHf+jMRbrzD7pTsxFXuVqmjtBMgyv16c5c9VQQRAHde2lWKpF8Ri
f3pQJLU0fRdkzh5HwYqtb72yQREfhZnFZ2cwfQ4oyZ811zGJmRTLgIoK/O/0pGtHRGcT3qmsOCjl
OSESZi3fUBN/8xLNJQn747OMl6hdmxSvrSiR+OklghlB5MMDtaeZ2do0AUGNQTHAw+tlnkRKp2qX
ZfGfPks5KHMKx1OT3aljGQ99PKyluKU50nuIfEilB7Ccvh69i4tZLSqopcOXJBG6mVehGZZ3DRv6
hVNl/uYpKIkO//QulLCU1q6yhba081MnU2lgpRfTWGAby6uLHTgPBPDuXA4fa0cC3G6yY1n054A1
EA2rWiqrbSaaGPJYfQb87eWzXYOe0uMnxkm45orKwK8LOebu15eETTT6H6/UNoXSpvQs/Y/Pmxii
ARMEonQSQ+k0K+CDTSncPURkkJsVCZlm+DIG9a1qVf2+db/QXduePZeGmTYn2KH87ORCkVyPfk9f
TKZf8woaDQS6s8LEvamh4jOwrDQbbNOEQQWc0M1L50j3KsZGBqB3JcXpu36AOa+zbGdypnj13fHP
fgazpsZbWQZ4oFN7H0TaJS2L1V+0yDsJwPweZT9CTdrTe5v8ta36v0D+bwL5Ejcb1+v/HMjffxo+
RdH3lWl//5a/4/jSsf+AjSgXTwt5939l8aUrlpw+W1S51JVR5/ivLL5p/mFa0jNZRzw2sJSp/SuL
L9UfWmhHCdDFnuT/kf+bLL60flxgCMZREWVzR5ouXGXWwmX/+t1mma4xHvdwSJ9EGRt7EIxYh9Ji
gvgjL+SEjNc0n9HnhvxE04nNnHUJTut6OmKM1kBlZowEhoTEkqNxRgLw5myPx1ZkcIUr48RYi5MX
kUYElAY6cyshZLaI3/B0weQ4wSPmofxMYcu7qFRb0UZ7jyT5cUo4egk/XVpP5arVBsqeSf6ukwGm
p140dNFgPZGj+1FpSCFYIzwqaPAtKjVYe2qAF8b44O0t+s6of2Reg7rCaNMt2nURjskWcMqNJyWq
hmhNhnBpctc2sbq0nOTmxn2ucryeunmqihHDj09jm9HSQp04TH8CPLHWvEe7JYHswTaxGLLZcbrl
WqpXIvKDjV+zc/U96mtDe7Dvm3740iDlECmzd3VMii8rh243GO5nPAyvKrfrK+L7zbTr8r5v2SKn
E8FhanZukwNrWTUezVWxpj2ijZzHgSI0G1/ra6P8b1XZ8RBPgLqPmDHukEgpXOwAWYFlTYak2Zsa
MJKQTb4fY4wK/dBdHTu4cGDoD7GHZzd17WNRjN+KYkjuh854b0TioSnM+ZHZMDPMpAme8qjeth5S
Q8i5+9LXgbwz4SUfaCn+NvAeT1EovrDPcK+kMcK1D+F2HYi23dPh/K4avWBVtmG+I7VbPWQB2cHv
7rmHf5603OUg9e8n5duF7LqKzYIWQiupuJu+v5AzCAix4TfuUw6kOeFAu3eQ9TfhyBbVd3p/YWyT
34xWYZbGH4VDbLekwBdgWHxkQt/c97ooiYdKNpZDsRuSXt68fKT9CL/gQ3VXuDp4J4vSo3FdBUev
7G9RIvrdHMbTBtF0iw+c+hnwxHDRSno5nJVGiT+OwEeDoYICVM9kOiuPsj2jnM+9HuRC7xKY965F
1uzCCcMpqB9Euzb94pUJSNC5Ic4a8XT2XnqGlo8hKVl0wI9mtjQ3NVyqGpIWiQtqmOW0iDvtyuqK
idzNYL6rU4B2uYU+4dJJ9/TrD9wUy1P7h0+cTdOyCCklhG3DGvnxEy8V9kxOYfmTVxHXDKd2GeJP
G9KA1sWioln7zisgpuA+PY9J2Z/iyXgYy/5jKwxjnUTg4iq8xaCk6i8OhLk7tDoGcjKrz1OE5Skx
L4DO42280NJhkMd3+ASpZwmmedOUgzyC0GIL46Mb4j95kDHBW8xh2K8+B7mdHHGfAMcz1D5Oo4cq
ZC4pIigUs8pesMIzdx2jZ0yK8sSnlJ9BdO9UF3jHtB5WVlCND47yXwKbeEVd5dHRLWHlJzm13F6E
2jh75YdBcAKCnLfLutnY2eoMFbVdT0UNzVhTZdGr8kMksDvhRDmyN8r2Yra+5m535uEu9x6LGyDl
aJf1GDeqPC5epmA4c85bOxnw+tY28BOQFOnUCDgoxnFuxUQVGaLp0zQRDh1Eso5wz96lWWgfY0bN
PIeuqUBNkxM4OKt1dqE5UAXEOKUv3G29gJ+bWL/3nO5LMUfnJLT8c2k/M96Onhybfty2Eau0iYNV
AIs8LMJH3IVEdCXTBYOKw43oArHPdEcAGJECxQ97JV6BODWo4GI7msREunEBPLs5+DZ7oM6yScb1
NKLYsl0dtjpUyZ7MBvafEP54P2No48AGwrDDbldW+ypNMCkETJSm4WSEiidJzy0908F4AmmN0o+8
RSxsrQayN7ZBJYHG6tmnYtxWHt7a3EoWTwJGF8Qf50mpbs94eTpOmPr73sl23OhfOc4RP2EPD7IP
q5Wvki85ddekmGocfIKm9FZcuK7ovaCz3UQhYiq4DmNRnjoWE7Oc88sA0Go7Sbn1qyDYVs2c3I/T
DRHCfvA7GNK57+zGyAEoSpf0jl40XDPLDw/Xd1lBIJ94Z1QeJiVoPIQ27bQXG6bZmiDJR8uklUh0
dbKVJeFdZSb7jjyRnui6MJBf7vLBHPexsPALg30/Wo2zgodoEXmzm/U0ezyekuBMVJwHtiofWrf5
0tXhsP/1MkAo7YdlwAHfQ2urFJYFGcYyTb1sqb/bQZhB7/vk54zHOK0xYoeUO5o5hintxZrgwHyY
tQ2EoFLHaWTDX3sdsPluFRqYBLlZmg0IielEYSR4OdoCvSzvX4Iahonk8X7og/HrHAik+uzoU2YE
gOzcMFxKnQrdynB3BoniTVaW7dFghJCFFpEkVb4fl16aah67w+BwJQMewU/XTuZZB2m0cfHM3YvW
8zZmACKc2/Fc0DAKyq9pNyR6jI29YM/wjZ4IeFGhako0l9LvTzN4JLJHOeDH/FyFmC85Do93Nt1j
q2GEEQ9rFfsJRjD/85hZmFaFnZ1qEmIdk9+9pdXSwWNeMFPkm8Hoo5VjOdO55K+/c1rD3EzcWGfK
yfSqFQtht8PWU7ipvWsNL1t3Y5uRR8OWROOXc6om8YLt7GNPCsU1YC7TQLWimZfAsKRxuQ+wGDpM
8BpvwO7nzhBysEN5CJUrTZ7jWJOUIxnJ/I4b+ORqjiRBTxoW1MFwF8nWRmOyqJuZwIpkemJfRnb6
FAV8ve3IARN2YcwCkEB95Rs1o2HfECu9tERP1nWR5ugqQ3JWQfK18KSLcfMxArq5tT3HWOGobx7h
vnXntHLfka7x7SI7y1ztiqrMzh3C+MPbj/3Yd99+fdW6y0X572fXctFabJ49oVzXJHzuLdLAdxft
UEk0jrn2Hxty69g2A33y3VKfaC5qGDKbL6Dl9gZBzsfe+RLPerrYzlYyC1jB5Kg+EQbeGfipmUIj
AvYmZPbIJJkZJuZ4zgZCKcb8aBArO46ta+ySWt0MJ50+qLwheYTf8JFTHp4W2nB35IHpGyK17qC/
rEoHrKVWdY81PBsvVcFaZnn1vJ2jkQxs0EFncgd/x8v4TCxNnlonmTcwCGhSsy79eMt9T51HdI2V
mzO3NaBhPDo0o7OJ5ktzIT7RHr6evVnuB2tuV+wEXdSOTcud8xCTpMS9lGI6JIJXRZ2x/fUHb/+k
hy8fPCUVkm/bFJZHlfSPH3w+J00tw8B7TN0ZYTGW4xVjY7B9b3ez/5CPGsuqjVyLPLEdWiaSRngq
ACCcSwf38GQb8SPRsDx0DMr70mk7RYm77pLyhemLc+qrwFjVdq+vtGDizq8t0NjSuYIJonwiTE+S
nQHFTHDqFUsG5gOMt4WZciYgkH9KmargFnHu00R9qPOwOOJoD3GL+vnZTVBdeJw/tYFPOlGkAd02
4mDYjf9XR/kPpdbfDw2kFv+8OmG0MY82TU+b9s8f0pBBw5rxmTyyR+SJGScmtthbwwSVspVe7Pg7
37tmnDAnGrsjOO6R4woG16qX9gFMLlFv+My7pKGr0HfGYTX5Gdtau0IG90qKPxIt10vvgBvo+SI0
fgbLz+qF0eQeFAVBx6SNLozvX4tOMCtqziGRYOGVxbYpQ3kYTIUWGnTb1s30Tjfe5ynMnD2r4vzO
I29Tj5RblpYAZtJEBECBZ5RETGoRz9uSHSNSWjauJbOHa2qzyCURtnIjolZOEO4qdGEfaWdS50yA
4m/8oTtMOVUJKoGGH4XvDek4+P9fe6Orz9RYbKcuCS+eS1Ctm0L7nZATntJkdsEAlxZ264mF5BgE
Ub+Ko4zzlUnwKeyHYWeOmOgEfoEGHxXJ2cUh6rx3B27LgbPOBrCjQ8IeCyEpsYC2EGwZce7KUwGw
RJC+05jWDDZND9Ieoo2h66UdOs0uA42oZogvsCmAiXRp9xgx+jSo/b1jCute58L31nEkwjMe9Ped
1bBsNOPKKpLP5ji2n1RiAglQeL4c4roEGNYDW/EHECXM5leUJFI8zcxkTWzeuQNrZ+/enkB2mD8o
FqgzQ0l6LIz7dJDqvq6MeqvCFFeuuZ7ztLnaDrBdAT6n0MC9vEIy+VgVzsILiT1wH6F7EHkdvFgJ
tDeXxpQbKdNj7cJLjibxmrVKPuMKPSQp/KB8NCBS2wYIUDNivNLnzRYYXE4cyntoy+cMPRXmFKcc
kwZiEzV+lTesPAEDJ7O3Ts2Ilb7qu9NgR3Spp8Ofnuy8NXUypAMjPE+TmSUA6o5hZITnCql6WxL0
uHv7RxUwT8niLxhJi8M0sovjluLYi3GpV7rimuFjt1PzzG4pvRuH9smypgxI04APvw00xpZAXPhw
1W+kRBazn+9ibTGL1Ez/CBIg2Px0IlW5zLom6atHx2VzMGb0CpVO5x0bFJUrD6XH2WXpd+rcvvcS
48kMMbGZVUOQaSAMOvmgZCWFRxuH091oOfUJJ2e3ATVhZPnNNuP8Hf5EF1D1TcDW2Ed0zSM2hOaz
Vg3oTuXC4+pFvivM8l0bK2cHjBqa2rLOWjXjFKB2w4FmVr6JoBvuVeJ/7VX/KFJr4QSRCeBrvvYJ
NmVTxqj9CCgrnplqAymkXJm9GimTd8QadYapcEEwqxnALIFK8/e+pIVtDPH86QVJlA7etka+PBHJ
U1e/KoJ9l1EXUbpVzl8c5PdOZ2GXjnyOTvSn0qPeffDK+RDHyfyOYUq/SQNM4NVoOsB6bn3eOggy
RfhszVUF2pW/N6U1/l3mP7kUBGw4BBkXCP/pQWMtw06uTbDLrG6CCpJeZuLiQ3hdZ8I6xz7p2UHV
KB+O9dq4cMvDyUzObsU+vw/tbE2uPIb/6n3JiiB/DDrhUk0UBScPLghjwH2ureEkl+1MwCgW5UZ7
a0J4zEbYMj22Eo8GGsKu0WAhIocnV5R3B9jL3mqUM7v5yKiwLvU7vMw033iZfzUrgAyGwFwXCgyl
KiRw17ZGfm3GBF1jMF6ivug3uV+KXT1BQvLcjmMGmw74EM6JaiohwurkFL1z5zPbX9GW7mw6GGHM
SOlAzsAp952mQyGPFPBml4KMsKpacqtdsqfKOb8Lg/g1hKl/V40C/ynRubs8wMXM1JMzLHbEPnan
G5/D2mmSL4OTQr3BSsO41wqOUZk39y4ofQ/8FilZKDzSvueJ63+CqEP1G3OKcyAHSsSKCMq29k++
nSXXSEX4Vbr0OZXOZwQbeamWf2orfdLBDLQ7tZhuuOa7NG8xkTH937rRS9YYJlUzjfXgh5YH54Gu
ONUAz/dFpvgKdfL4Fn1OCo7fdvLNr4fPxALcW/xiUjZ6hOg2bwFIxFZBQe7XqA3pcaprdQpTJ4AY
kFuk03EWwWtTz/acZjtUxGpjxGmxSwbOXTwGXgwoOeuw5VmZBBbUnVzQp8vzFx7RdGfOWfSO/qyS
kRd2wsABGhkU3a4TuTiW4l1vUQdSFFb0QVHaVdWXdg6K8xwsNvWi/SopET9NmVlvvRa32JzAOpBh
dBV5G92GoD04Ru9uA6ppWF7L6SXxuezYHIVhO7+vRtKkbdLn68whdjKxip+zNCfpm38ox8xb2SBj
9yYtJr1dFg9AChjo9WP6AAf5qWtVsKVA3oAmrgGwdBUpCx95so9G9mRGMx2DLn7NI9MhKUUSpFM6
22U5aaI86JdKXHIp5JCr1TD0HlTnEs2h/opOYV7DAO7MGJEjz4lybEE3uzvyHjg3MWFFQave7XP2
Ro/sVg40pcqzssPn2G+NDZDuNIa6VE1DjAzmMHOBwbnuOD+R/7X9fYYBdIvLrF5bsewfZbkFhFps
BCQm/NQhcHqIRQ+jg3Bq93l6yAKyG51t+UemaDQ9OhHYV6z+d3kTMbkfh37dVsNTUKQptutp3Fn9
dMwgnhDNYNs8OZ/alEAxh/en2Z+S1TTpeIft1rwytUr1tCu7+EsaDylMPCXO4EcpgCRgNngUexZF
gzF38s+kcucr2Wsa08rKwkaHcb8WElyHtD54ubeXTfPBk7O5F9k0HrRkk5C0sYvD2BuuksLZGbF4
Iyy62XtQjMwQNB+afuBmqY+x6IZrWpIrr3LrW1pBRsd8M73aU34f1JSB45lkTcO2/5jU7lbrF6LT
+XuFdr5uU0fcjWFHoo29+19Pyv+bLP1msoRLyWZP8D9Pll4/sXzmAemG76dLf/+2/z9dku4fWJ0c
13WUtgA4c5L9G/YsTfuPhbHM7NjkGPY359nWfwhhAkiVynQ5hylk2785z7bzB4LYIuNIsHDLYOp/
NVv6SR9WDpqm1NJm9sXtzPz6x6MeRVtVZzSde0sg6azzOpkOTUvBNOWPq6DLqH6ynJWtqLFtuZR3
qO6nXAiadfC7wLBV1VbXGvW2ExcjTX6jAJg/KgAMurSrtdQe0wLb5QNadm/fKQCBM9qpF7b2zYVG
W81USaWaxCpyp3OIUnkrbP/RkYV7lxdxh6qLFxJ/L8zNgM2Vl6lokwSEtf25vgsxC539maM5uZDw
zpJDeN/50TZjl17MLsHDwv/83YXwH8Yd5vLh/VvA+PvlW5CyAMRzsvl5pF4Dwx3qQtq3WY/lB0YL
8bWa42qVeHTJljMbfZ4Q+iEUWGKGD6Qi24dWUjXteuHZAreBlJByyFL51QMHo4xkQ5eOfNasYlFh
KA4WeNsjs6oPfY9M45nNidQicbssXlul8M7YkG+/eU8/bpiX9+RBqpVM3/EKWPLn92RaUZDrOLVu
XOj5rm6Et+pron1iCA4dXSZk1KQDiGuQ2xJz7d7HBnB0ZDidR9snJqiqZwWN8uRldNfElbzSukcz
DgydOLEfMbwA8Mnl3UiNx+bXL325aX76Onjp3Dv2omxgHfjpasrL3O94nJk3Drq4LVEpJjDNWUU9
dxZRFs2z8JSD5eH4lFz6Lh0/ljznCHuxHQQ9FEm9YW4Q0S47j1smOOzJkoFDKFi1irdwAjtxMXrG
H5PHRsxEm7hXhrVpi0GcQhtklec1E6fbRB/9AicA1wbmbTskZKVM+uQkmaE2MzUuNHpjE0ThbeUW
0c4Y2L96Fp0NBbq/zb6cCvbwhvdvTUsJyF1Dy0M1BdcIDNjl7QexPK93s53jhh1+JkFdRBUdiIm1
W4mxh2ZwkEBBMX3U7AchAi/n9KK7xJzClt6bcdegntG1LJcwGCVJb79i3PYAQznh4cU2GpmZit7K
PxRS71SFE2Jgwzq4yTt3tmvoEIncGBL63hTXFdZ0DESDUX6dXI6kWUSPSx5QNj4q+xbKcu9QBrT/
9fdt/qdL1V3o9ciHaN/2ouB8t3qoQVnd6IXmzTC7c+8hEaeqrmH7EsPpmIoqz7wOlg1TYmqeQzyO
myTjNF8EBXQm05cXKsJ2naaDAkPIOe3kbTDWQVKPd9bCbqfb5oKCo19/87J/FJb+usNczdLnLTss
/vvHl+0awotHp5a3GQGWhTt8JO1/b3lJBteIyGwFvpsvnmOx8lR+scE9Rkby1OhPjF1NgFTRtzen
GNQq69BQWWPYIUDYih77iQDe73xD/+FTxjxrKRJ9mmXh5zW61zpPKL+RtwyT4IOYyBFOycdoSM9h
V3QrpfIKOQaseW6f5ZwnZxnEzxH2tsOvP7efXRLLymQh03mAf3g1ztvt/93X7U9ey6OJb6nL+6cq
gbBcv6ZhjLTD6SUURveS9R8SmkWfojm5BOaIej+Y5v3bRzk17TaaAMOCLqe5dOpWwcoQSz0j5aqQ
AaWzjmLjzJdDSzjYyp5N+cGMepzTNlJnRVzBl3ob+BIkkFeJs2FAn+P08T5OQmP167dq/odLxLKE
zZZCeo71j5XMZKCmK8TUWzNGX+xuiE8D2gaeSstbp7HzODXJN7dAzyZZs6EJIf0YuxbNimRfzchC
34vbbjcpSntCj/7rFtgCe12c6To31pVBmcGvX/BPUv7bNe2xueCZwX88nNY/XtO4HkVkWD0UhqZV
azOL+h2L9G72ui8lM+l7/C/kblLyRp2HewM4c3HK6timCctEOXYeZIir0S7GL47q1ZnccbJ2VPHR
FrJfvaEq6a1ODqEZA5XA4W66PdAK+9VtA7UXoVUfkyKkSZC/Yb+wD0PsfOusbMJtTTX7XS89hhnZ
lJ2xpFg6KE6eOZJQMRUg3l5vVFzLPfDXDLI8pG3VM76i4ojTwT2B/BbolPkAqtSBPERPZlTKm4GG
ZMVdcIRI+SSJUz5no4Ft3EQ2dcgpW8vgwHct4wgMeGMvb8qsGer8+nO3/7m98zyTW0JIDmGaBeXH
zx0sh9+pScubhjI6r7y5f5zCmfCih9PWNaBAGxovcMT+4jxNM6jHYcLUN+lNb1CGxFzM33aNTTxP
7sDgXLvOWqYR+GJjQc4mhvgRqGI6lcFzh+bpYzAkA/OWM++iOxyPep9P9lOQu3rbx/F9YtAfqGDh
pLAwZ4KnF1WUgmyZP1wApW7nIaH2p0ifeszcK93a2yzs8u3IcxA/ulduMoeDJt7c7jdXqPxx5vHX
FWrhrbIFjgmb4dOPn5Qxml3v+ra8AZp5RYSPIK2H75MFbddU0qYNBAHVH2qag6MsA+hJnSvZEjBj
Y3lC5W2YeQNrs3Bx//o7fLOPfr+LdIXDmsbBQUg4ovLnV5ZRrBwLMsy3ocTCBKEJTpWzTKKTZ78C
aVZ7xpkQMr1SCLFriROfSgAGtWqhsr5dvqWV9IRCmfy2pmFdakX+OOp6cZ58fZkJd64g66Q72yyN
rQ15epswJl+3HUaR3NoHHdOpwXodaGDDX7AYK0oXGJ7XfmK8BgPDv8uNGYsE495NYROQH9NyN1WA
A8MK1pyNW8FplovfImco+tKCH1NivgyJ+URMGqWHaR3NByEtIDHPyXihvFNNLeV0TZJPcTJ1jBA2
ZcrSzN6D+V5hviQZQ33aEmpo5iW00WCgDVfbNKUG6MrUjwAmiQosCnmU/m791faPbllbcVxiau9Z
rGom3S8/t+PMKtHkk6bgZiRDcaW1oGdIkXorJ8cdXxhnx6m+4uRvt948qQONj0dt5eG7djZqht0J
8iV+7rFOrs7U0edqejNEuxLpl603VHbGGcskHIxHgNYSkydrGId5hGI2kx7ElWnbtmuT5EHID21b
yUcA5c9t72KHKB5indyL3mCOlLZiF8b1F5xmu4yWPZx3jhM+DvS/PWU4+BIr6JgmmKiUNgGCaNzC
t+FwxKD7kk+8pd6W7FVxmqBD4rZfwlNdTGxuTKniSamRDdkl9a7eYzNaUd9eMpYgxuOqKd+Jmq7m
jLzmqsm94WzRLnj+61dmdxsz++j5o7UJIt8/S0YSAqbgvVMNm6ygQsQyauabVO+WQUc834F4ADBG
Aj4yH/U8+LdpZWHSyRmzovrEr3Lw6n2M6WSsYdXOCRGwep640lLE23DxLGPqug9Cpe+quOx3Xgxw
mT/WItYZN2t8/BzG4AXfJQ7laaKACTCy6SXn+n6qpTx0edus5kbQJjGax74CBK1LfJJYIxoo/vva
H6joVGQ0ZNzFV7DvMcZh7W6sMftCoei0z+uQ9+nYV+CGZ8Ph1aSrrAvqe1K2FeF8God6C2Tk6IGH
oxsH4q5UcF/6P2OA9ScxNNcM/8zOVT7R4m5aubPR3fAt2tzL3L0Mq79K3HW7GpPaZR4qWC+Caupe
W/+Pr/NablxZsugXVQR8Aa90oBdlW60XhNQG3hb8188C+87tEydi5gVBUqQkkjBZmXuvfevb5EOZ
8ydhM3DaU+jSzOpWXDN0gBXOzWqC94Y44FtcDjsG/PEGDTg5NZbA4KrKfY3PemeX6iczGuMwSqh+
Te9qL7CkYA5o84mvjXGmWx4pjPW9aZsh+iQ6xQIeU1IBSdPSbJncOreKQ2UPha29VBvWPwEJZ9HZ
LbtfJHy79BJUQo7TNHMBNxVBbMjugilW16zBrUpC5wFRYX4yyFmlnVFjC+Z66y3p47Ma8ktQqUsX
o1rXLETYEpzzpjIEqD7elhO304ObGaDd3ajaxfECVLJL7F5McpdceWeD44zdYT5IiG7XIftdZhxg
Yya9vc6kDk/4JaDkKkNFAqeJRbizLQdJAT0dqImETOMddTfCdE6t0yMbJXVxeah5iOZQPVgZTKHZ
xBWaRFp2gi6FX9K2YMnAvRldbXyzeBVCf62gNSDcb6Pg/ffzvlJeuwIUqN0WudNtmqfhlhzsImfM
1/Ih3fnzXQ6nOvcqfNwMPa5IyMi+sOxzHjmfXZDGW1vOCG5H5wEMDhDTJak6sAVdcXfGySjNams0
3g8Gs2vIpx8MZYTfJ0x1N1DoFyek0rbjmM5HkxQm5GHtL9km49VbNrKii1+7NIVY28lTEAWpT2v6
JxCC8Da3A953I7iVuFcFpsaXslAXfPfhJXZMODRe0+/1qHkDBG48O6FxisQ0X2PNl/QeVr0JJ1Ow
237F8/xzCoT0yzlPsd95JPhWOrg9zpS63oynyn6NKtZCKfgCDFf6ykKRebvXMmESP6hRxNdANtcw
CqJ9WOUB+RCSXHImaVu3r3FJgmPfRqrH84lOuXYCeUMO9FETV5TVY/RspTh6bWfxps3vdgR4JycG
msFujYipl+ULEmKCD1acvnSw5KCPuyrZK4PxhIxUsJNpvzGdPF+3jsPLesyPUS9+Ra1uHjo63bhw
FrwyAm40B68imhltuwF239jG8t9h/jn+4yard+77IyrTI6vZmphjxGosi6o/dw0swfd1LhKsBDi4
m847a/GY2zCEte3dxv7nvhYBLorVguHDzF5DR/2zIbYMlKKSu1HwsXZI6/6xabyjFlf2QRYW+8fI
WXYLyeUn8SXN0TKpizCuwR+z5XSMl40M5+kYIMwVjkHMPPCXuzM4GvreN4z8kIRi2uZT//nnYQJj
IsdIfdLUkVMsm3uiXBfnBh0TOwE7katjjm1UsqTfx+M4QVwUnQKVzOaPm1fD0ttm0Q8nH5odg64M
Gq+atgaUtt1QZK9QRV4bp2t8t8c2RnJItk1cszgisOcCFEWIM3s9PsmCg2Umk2nJnGYCzImaaXlG
KXQsutE+9EQG8CZx5N43/7o7EwW7mUVtrxBdJFj1kL/3qngD71lQHOAwvm9m2Vd/bt3vNpOw9jB8
ALtGpAYsG67FBC/991Y4EAgB95KfJGO5a/TFFSjBGI/6cwIu+CCYCq1lJoWPAnLCoI+2IzI84tDT
2S+d8kUn7w20Sqc2fTrdtDhBFgFzvQEQupX6L6ybiCeJGjc1GzWdJD00dZ1h1dZzjb61Djaj5Whb
Ri4IMYkudYekvGbeS9s2TL6wLW6FkX0OnvKJXiDd2AK80vUIgYKh2pGmJ1ZRRVZpZINCmAhFQS1Q
rBhC8kHRrzgOjfZbeOKTTOFNLHD/hREr3BSZfZPgYGzD/ahSCwgHrCFKnLObTsVhobO6Ndf+DDjD
Pi4+gYjvBrfoNi2hOJQRIUJkTEzIDO5r9YUKJp4dO07x92KDbcKK2DVd9mtEvydaQ/tiCb/KcvLq
FwIMh9qy4fJ18MJG+feHElEXx/vz7rfuj/197p/X/p8//vsb7IjmYNsLpEz/+pu54pS6+vtnqhrp
izeNp3/87vT+HKPuM18v5LGagBj8+Y/vr6uWqojkvl9oNo0ZvAzvouT0BPiGoVowzKz17r/h73//
9+/9eTNhZVDzg1wOJ7Gxm6RbAT3aJQlHCDowkE2CBZLLIBQylS/GJbgKGAb2DAhGpFFh9Lxv0GYC
cEYSu7aTlhP+pO+MCUR7obvAPTwIIoh5WV5ixjlp6Lk2qdez4rAMmmGV8SNKYueAJMc+Fn1tH9PB
BlJQ2N6i24meB9flSL7/+L7pWAeBlvBSXGIVhunCjBFdLK/mKmgTUJmcGvJz/Pvz7g/dN/e7iH0B
wdt4C5Zfcn/cztz/3KoyBPu9hnj27wuo5EmQZrW8zqvJ3dtBTjqIaA952s5Hu+HiGQhNGWsCk9du
PhOx8x4OwTPQc3dL+wn8UmgTaH6/WeQC1ae6YwjuD9w3g6NV2jZZ0AElSX+rrjY9YjG5Atw3ZKH9
59b9brSQWzCzs+v+fY7732f/fez+uvuz//VrxlBlW0+5nGMGLEOEhhs0EYxl90wt052Xmv0lbId4
ZzADoABCmXj8uyEOxvnng5MNvurvj/919/6DVsXFP54STpE7rf//l1AO9MyBAYtEHb2OP8/O89L7
z83ZHPkv/v4xFactOJb8YFso6iIDHYwb/+8///dpf/+oiPkc/9693/rX8+7TsL+P/eON33/yr5cM
jOq3BNR4ZnUjWo6G459PbuxocBILuXxMwJRU+6wtN4M8zfP9/ZOpUAjk+1mT0GOkvb9/Z3+/0ftd
rzWWsOcyY/vn9v3hv0+937p/0TGZrDNNluUFfa8DQizgNPkmfIteM6j7h9mrtqorNzUL8W45zSH3
Ryp/3wPG2UjUO9ZKvrD7qQPZarjVl9jCUSnUQcCK0iXrsQAQ82fTKNfIyHr+3/uBjRJUqMiGOutg
HpttVhjsXPdfGi1XVKQJIX2J4JSJHLM8ErlYw0dw/1Tv30tD4btDifOCQLo/gLoqj8byBc/taxYz
Zv/vLvf327k/9o+vqLrvpn8+9b83g7Rit4m77gPHyQ+J/oec1bg8TSWU4LlzocHVsnjsxuA0BgJU
9WyPT2WaIgyoWHFp0IEFiOAYS4gPYLRbj8sM08LrtZXYsLcY7JTfk6AL4o7FZmLMzYURxAUPRv3N
vqHPMs9u8RjodnhAe38IyaYioo9ArS7Sv+YlaLAutRcb1vTBaK9dqjUnL7cea7cx9jRavuJdrOzp
ask021qcgrnmMSVSdbMtjZr0kS56IZtFUiJYL8lQJ3Dz3K+Sk9WqyzDVxwOcaIFMcT3G3kfdFPq1
7AbUUAgwDtokToAWaI052gdmEVBQRjLvURx+R3s+bydUGZ2RC6TlLXb3GUZlV5D0oQUjsDMW9MKa
PuN5/CjI0MPzTgdK01g8MWEyqA08XDAqZYWfkvKKb2+RUYw/4DsQpJoLzw9CFd6wF0bgrDDlPSbh
9GY7JdTaQv4sgnzCz9J5cNfh4UrNe6qLMH4icKb2qz557XOr3TIcBjo7ESlnTiUconywP42ehpmp
z6GvwvgwcDA8hCXdKjTJ4OXi8uIl2jd7smwusQFs7HyEH6Q112Jygb83xQ9RaMWlr0asUEWypw96
44RUn6zZieD+ZdckgVSfOekjksT8petDk7LI+hoNHAJNtgeZQoKgkHLnCa0EBjH5nYMABWEaGAE3
JO0s5VKY1N5RoRBb8338mKV5hUgLOACUcgE6Ysd06DeQcabMGqGOmir0tV1D8z3mzIEgNrvFGyrC
tTBfRtW4n1kIOzI0OmOvo7j2EQFVLaqh1OGkYOuqvhlqwvWgdJibuneuSxTWrRips4MZlnxP+G5X
76U+YhuImr3dwWPAufRotGjrRnNiRpm76SlcwKoyS1jocaETrrzOFtAtoICQX9CsraPM79rHtkvS
Tdfj08r66g3Hin6wSMxC5ZftuokeomYTf9UERDm5PZ6JcRAf3R4z0iOyUu+cRXkH8STqT7H+JQCx
rkXPOGFSIUy5Gbpm4NT2AQOo7916GBSGS1gxVF2PJvY2IGToZ+6F8TXx9DfmN1SwrNB3OsQMju7y
OtbsWKS3rs28wWrbEHtTLRDsz5mR81vrfRkQ+ae4CB712Powa2sk6S6wj+U0XRjh5VdbJpzEPK0/
NOVIWlup3pqxsZ+NOr1kRpOclTb+AHLvkXEdORdSX4ZNNzBH8sgDmRmuv7gi2w5aMoLvTZt9ocq3
wXSrA+vTA6IIzY/NEYUYLnUZ94eKuQnZc80JB7C3NZag1YkPeNUE1uIinl+TKmte0nGVBMZ4S81d
6ITq0YXB2pTOUcR2RquYqahO/qrfkW0HaXr0G8CYPkObESU7wOxIhJCWIqf0y4z5QV1M4QlO5hqi
/UhbM101aWtv4GdZp3b2vo096QoQMeDbGR1pHTM9wkmbs40ZWOaJwgvdcW4ke702QWtLcjmLbm3n
CUxO/nNW+wIxbvsuykGuDOLcLmDNfkHeeY8queMpxc40AvZuratO9dh1T0gPno3GoJ/A3U0wVybT
Fkx7Un7hqoY7U7nXLkrVYZLiuzY21ZX4oHg1QQSpTCc+ptmck4Ph/jC0EqiwemnDyd2FFZYEeyZW
uHovRXPFUjz6WsCs1Ru/a22qE0aSTtvEawJyW4jZNX9pyWHQveZTf8epMF9EJLZNc6hkp7/E00cs
TfNQ9tbHYHTOHkrYUwuz2ybBco9954FcI7q5ebTpWcu+KCbUGE6m5pBPT25ca9t+dBw0gsX8PPR0
GIkaXRemg+qaVWvmJOJVN7S9lOSzJcZLZLpLSlBztmsyY5k8yHUuBLgqlMinKdQOZdTsQEZ9my3C
mEGMt1e7J/q9LEni9OSzNlgNHIiWRn80bsakdzG7sQKchAz9hH7UyhmBHsUDrqNMXOxuY7Vd9Wwo
l5aWSf5qN+QbN9a7cz5/lcPUPLq06zpjeKaUc7YD04OR3KV3U6UX08zOykyiZzy0kQ/NtT7WeLSx
dA/RqzCD/lECY49nD/nP7ADjnH7E+LO/hHLAENe4LNuUnZZuZMEymjQrKTFLN3040ANKq8ep5Zrm
ZjjZumXQxwGxBD899q1FgsjySGCGiLrH4hew4WzvWNjXiGYA2V6g2rPFflbUUMYcRxsVcMBUZQIi
n79jJX11CRM8x4M9cFxAQ6c1nCavU0uAG2SV9eQiuW+DrmG3xmkxeA2bsXgYyZE8NnHWbNkn1sox
Tp3iwoCbEkRlO/107PY6EQm+wi73KbRGHsJiOW3n9KKnwuL4pqik9Gq8XdaSUtlNiB66dj9TQ92k
0/pHUyvtw+iKhYpUt1x6LfGcpWQLW9bvgkCft8pOjikZTghFsvhJAYsBVB/6WpnMN5S6n2Y0lRfV
F0QuMac+to9CMgR0amuXcKL3GbuwlLekXxOhSr8bfkZLV9RwDhhch1daK+y+op1XjW2ukSJbRyxg
S600fNKc1/wsYQnvgtu7QKpDPDQbK29Mx2szPIYEbprmfBj4FLB1zu+R00B706BzpgLMFj1/oMMW
LdOATwZornxtCYFYawJnKHpSuYKf/w3IVcBEjwDFaDAUsPaJ1hx83F0VRPAHVLSeqVTfLSt77fEF
FwYRn15QYxyOB4d6YHxJ7cJAXGalu2EIH8aG7icwkmqdCMTNsZvtB3NyfdrCNFdA7WjOJ8M7/apJ
4LahbxLj/t0slA67LfwVNkzmSuZMj+MoKCvb6Cy92whfFLYgtKOQXbmP3X6DASYDMYfhVU3zA+z5
5OixVh5aqR5mnUxzJxzfYlbNdJDn+CVwuksIXWld29Psz5MH4dnam4n3M65HsD09h2uLgGibSEW4
Q9tsxsncJsqS3zTrN1VdtveMQW4Ku2B36QgQG60nuzO0n6aIaSR7zjeuXtU2neRGt9BVVbDHozmf
P6OQ3JUuAUqhTDCxY0+WspU6uB2NWvie1KOVsIleVOi6sSC9aXXxJatq68XkdgexDvvdmgVttqBD
YB1554p4Yd2R1PWoR7YxBnzw5Kw0CCHpzizFAfLLR6GWyivI9l3QpT4R1I9zXTQw92iX4LdmyqZj
joI/Wu3Az2/g7nW0hZ1oFeUDAogkZaEMUuY77tMPF+jlys6c+jzo/WYYxvCktVNEevag7aFmeKR2
mDe3yN2bXQx+IOlgZEN8YiS4p5VNX8Wav9ceELmak4FiHLPRO9pwpQlyGm1bcCSI7ylBM7NGKw+A
QSiqZSfNDgyrePXIwC6j2I8yE/Kft1higT9F1qitktdK4o1vNbBGrcQgMXvurRo9cB+G9n3Ms2qT
6VxQJENVgoLICaemV1z49pUcf9a2jgF6Vw0O5+pcBqc69W6oQB8MnWaLXheHdJbpus1xS+a2vJFk
8b3S01PcVcLXdEPhmpQEtDB989XAv0NZlaCJaPtDpOdP8AP6g+d2EISF+5uCB8dIQ0gbsc/zYdSH
g8O17YF8tkNTD1QV/cLCc8dPRzGAsUQXv9pa+pBb6jiOAWUTqVq7uKnTbdpKukumzUFvtSCUHPyF
4Enc9AMxvfxFjO+nVX6PTW18chLtIevM7/imvAfpVd8gZevH1rDyrVFhbEjgLTMFxJ8m9O5UpsQS
RYSqQNnXcxIQWAFzYUFu2edXtFjHaPmdOYCPtbF2ak9/6bMKZluQM2mbXXAKNqMvzUWQrbbZRBpI
VkJ6SgiPYbVS575W9YavW6MLlWv+TW/8KYoKPqwSfICEq+1UzrSfQ/17OQQXyiN1dE0H/kg4XzVM
73Ez3vr0TEjr99oa9JsRedVKr+tqY5fl/DDyTawqswm2rqCPb3arEjahj2PoNrVud0jt4Fhazw54
04vetvZ6DPXyQkThYwYaNS2d+OIF2bSuUE3tMh0GrQcRWrpu5N/lmWGcGVtLRNmO8+uafoliyLGw
t0e7WhEwRBTjUoynYrx+9STrMB8OIS9wGc2jcu1qmrwOk/qhg73FROuc0bzvNVcB+XVKgg30cmIE
TLK1iUnlvo8jk92kYU5uUjz8RoboR3rNa1OLaT/DmtVoMK6OYX4gkDrVXfYL/tO8QYYDfpfR8dFB
PeoEuf4Eu/gtcsWZKU15DccPUSHUdGlC3hBEE1tQc3W/b1LErpc6n74Nqez2VH450UT2PnfR9zPP
J4MxQYmUge2IrAnHsbRfFLGGbfquGguppEfsE8bkYGehG9kOA2uQ+9ipNPpjMgTmJQnqt/+0BjJh
HsJUnEoehPPH8/rdhNx0tivvXLAewUxu5JuUi80+9dyfTPyJHXS6U63SxzpN9VOYONYuSKbTZEq+
cA0AtUXC2zqoyZHWR/FkDdMv1tdqT2IlRkVioxNRRPshKknnEyzcbfudAZ97cNPIQ5Cr/Sxn4rzk
XIidZtnq1HURYVQemcck0jIRE1DgBUxtzcCMu9jbzMKiL1TSg7cawPIAJNJV5uU1qfWTccA7mdLb
B2RvlhNBuxLMYWmRBaOKEnMngw/wB1wLcg6uNW2b7FSAkdtO+XxzlpS6RWjTNcxuCij7KyD0iJG2
BeqrrepJkpO9+c0uf+Ib3sqpHIhqI9SVOvwb+4w6KfOppavxmKbYiyu6NK2mAYGNtPE2GVDJ28hZ
s5vCngiX7DBPnOgvrJSVFIS8mbsizM29o2GnY0kY7ebKo0QICO4x6LwejQS0Zp8p6nlkXTtQaJDH
rPiboqd4wSMYrO0QOzQNrnhLVrUHLoZAI3SYgy8kdSZcnezEL5tIn1/LqZ72jnJQuzVg7MTSIMla
9RNnb3AZq/AGtOEhigPvDSATEuVC009cd9tVUpEUGrNahPxCNLKlU5LCLt57CAW3pszQydndlqlv
fc3BpvhtaiZrmEb5VpjJuIEb5YjWeLKm5Fc5MGOFaz36aWB3Zy9Pvb3NoGxdtPpvoTTzIvG8z11T
PwzDoDZOHB9n9tL1SObIvnAYn6fLcDsKMuKh8n2qyuhcMfJCCKnlK+ZD4xFW+nCL5uTo0J8REalP
gJuqSlwck7g3DNaYejztgLhjurQLPKnNl9COMHsQdUNW7LIgCWtIn/ncfZu7aCfBjv/EqASnGsNg
YHXGKznZNDud+KVvoCZavbzWyqg/vLzfNVb2wzC8kPW48Vzjnt0Dltd8EBnxKiev9LHD+++1PTY7
UQXb0pux7roVlPusuCG/NMlM52jIIKtSjKlV0uL2lPQe1qh1kg1aymXJMJDcwshTGQjoZA8Su0YU
VRpbGeCzbKqAoHLOaSi+i5k9El/QvShJlmiksGKNwPiSSXuFWypCfDlDr9kCdHyBOsE7ZMzPwCAw
cOLjxWiJulgyMIzA3VhGF/hJp2NSq7EwqNaKmd9pBCJhz6wbPuO0eu/TVBw720iedJNhCLlPZMqu
75YE12XxAovK4XgNi00fhl8gr3vGjE8hp4trJIrf+ZJJZbIkd1Ow0ooEmu3Uo4JVkE7W7pxp64al
3po5itj1WXwMExJuZTEkZ3eChkcecAk5lqAcffZd9SqSwtumbiwOjOBN1EyzJIrcaKFfM7NXuSXx
tU+UaWln4KuLdQZO1o4jmszwhgO1YZYXiAcDIHLaN9Y2xDJ10vD92xHqpuwWtmN0qJbT7DBZ0Ctl
VPllXz+TPeoiAr+YjPD36LxzBr7W7k9/TVNPiUdF3VTe9DDNLBegaie7uQi+TVVDUIvhhisrq9SD
Ody4GsVnoeT7vQWTycEiRAdUUPrdLDOdGS6CoHLdcrgBWWOI2GsbFaYdDJRfcWOTFxIP1q0gMNrO
nZOXBcNWJRpK/QxQkhztZ1sVYl2XNrKJeqI6KL3HnoCrQ1oRixSaY0CXtPrN23406/gVxpSxIaXa
I5+J9FgohRRHPV0UEqSJhQq0j1ZPkg10Dw3ZbZtvcnNk34kK58HotGM8WbtxbmK/QsRNamgx70QU
1HtDlrT/SKxfmWaVPRl69ur28ZM3ktKOR3/cWj0FCGlK+U6DBIAN2b6OSnbkwa4L7WqVwXS0K/NX
h8TirOf2BjQm4GoP9USsNexunkPwYy7GVUgyAMoUtwOCTO5n3enpGq8OBUaPxlFV9oUEyfyUpMHD
UGg7V5b251BdjDlyz2ZOHylPcJ/YyfwzFQ05WRo8jbaZCTeMY/I7uvLXXQwfjO5XQYzttxW9KuLm
AUf5Gm9yG3HAPzgDsVXGK2Tx4fdslmuCI6imTavf9/oXBVf80M4Gfb9mzC6mW956J6bZWGbmLimR
p6YczYTMDet86JpLObhnO9SLJ/q2AF9jR26opl7bpI59xs2oB2LbPSM4+m5VVXOqQzwSnbTibZMF
xipRGfD5WqF4wLtN2IFzdgJnPcHyvTJhPwV9pzHZ9pjte2H0MjGSQKqLPqQghjSpHXuDqrjbK00/
z1llXQJk0SNOFWt6nrKoItu7CXe0laByLa3HJKxxkrY3Ix3p0ospRQCavNcshs+JI976gPmLi+YT
qF71oOJFvOiJjWEyPS0GPTwO3lMlE3m6bzJhsc8psOgygGCbWr8i1qgIh1HPrQZRfE7JlSq5PBep
M37DEInuNNoSVY29AQPpS2V5zxkHwilU3tZR3nJUA7lYjRktrjRqH1DCqQejcn0v0DLO8VvNpe0q
MNlIL/tde722xZDOhUxVF7AI2okhS3uY5oaCpIzao43mX0/F+W5YjsckfWy+DCKDirhMX7k66+di
wQg3tW8JI3nGjJlsc31iZKNb08XTm7WAjeKPKsNcq5rZv/cW9OaJJYrYa0NFWmaMwjBi/qG5TbzX
fo4RcJS6ZwmamuK5aLlndPaGSArvMuXpQZSxRHLf1EcMcB9x3blb6GocUS45WYNLlzcejdVAUSut
YtzjcaCHFRmk8ZL6SsMm3k9JXnIK0oP94g2GfE/E3ZS77ronW37DYsTZiKB+xno9+oMe7XDDyqdC
Tr5JLIYJeuWaF+lHOy8Kmr5SWHkl3bWhRHbaJaeKuAb4gTQK9bhsT6CS/XI0tIeoKN/4CEiJminB
J1O/mRFvv2BCuUbcnu9qF9MrGRHWxqQi9tHoNkeXDksE5tarHeM8ZeJLDL3jF24172TZFJAk3tow
H/dRMEyrtnB6GqvxJcB6TIpt354zN6xWwdjl1yb98spiE7tG/plwNiWnqgE25oaXKm2HbWGYyc7W
E85GTlxu7BEThxh0893uaQ6n7Tfy1QNSCcWLWbXVVYWct6Slg92HoBwBuHlswDXfgvF3wVB+20es
Lmj5TDfC2ZOHEbQTicfvjVapY4llDGke8SJ9PPdoZIv20hUVSVU26weDeG0o6xdMRzZgsfRHHtbZ
oXQn8cCw/xkOM7ERntdcR9ApGoHVNIOeuebAvKhzeVLEdagoWwlcmvvee6LvnT4L8ZtIwtJnZtiv
gXfroCbTM2BjtJNE8K7dMGZvIxAEHo75kFhl+eDpMr9m6vXPHQOfeYYkey1iBHuOVciTMBGsimKw
trFl8SGzOHuJjYGdRA/7M5C6FhbBVK2GZpb7u+HCGKigDMWKklFR6bsa8sbEcc91z8jKCEV5Hqbk
WzfQydN07VYysFJR54BhrMVaVnpDJ8rY31eKvAVUv6BNpWr5fklBPbl2i8AWBJgRwyGTGmljUUzz
bkzGmx2y4gyDxybSxwf+Ayp0chmzwSDQLCjHLZpfv+TLWlPT6BvUoQtNuf6cc5JRxg4JRx3qpN81
6fdwOZ9IGRTrmsCJUEEa1fpp3KNjFBvKSLknHIwWcPcH0czcQJACMpLGvIwdQYPDZ/LQ7FkVlMil
Yi0oi5HEJDDQuDjQ7HJXAv/FCnM3ZakqT/BcaD5xHQZuhSZLEuQWqFNtE6SqKmRzfY/fjPeEJrEl
obSjIReO+ltfsiyrhx80MNP9ZE3RLhhyd61XjVxZMXJ+02jNcwVqqtLm5IF1csVSILbXZL0wiygq
wivzkIZra+svNPR7Ot30WPe2HKYXK7GSx5BTVjgRy6TJ6RleAs/QYhddmb7uq6U8i/VtMBtnmgsY
jRIoNFM5uZug6dDlYKGZ9Mh4ITwHnXRyyS0De41Jm3dwq1+OmVoHQV18LYZqTSNuk4rY+TDxKEpY
pbIzW05MnXvSl5NnLrVuD6O2XoLzGpABFH96ummSuNkbpaR/l5961Hy4aCM4rxiDViioPRAhxrEM
6+TW089YOyOtXtUm7bFCbsFM07lWLhldUGPtc+MY4Jo/xtBp3/iyXuPBHZhXNIStmB3qAoeAeF2L
rF1kGa+9WX5ZRj1cA9c3ckLYM5sFUAXPEEl7/kRoInPOxi/srvpuSLEd8vg5N4ZiKzqnvc0lfH3I
iKUdZev7ZC7NONQrfXD3rU5CnQVCkAuOoV8NKznJ6aWzEKAvgW2cILPpAQ4uAi1n+L7EaZwTL9gY
pbkXrJTOmfUlkOP6ISBGhhI1l02QPEwww/WUOdGpLaEfCT0N3vIIakiEe6TQW8bE9Uy8TANpyQ1R
MGezFW7UZFZ+kdOCbYcToVXD7SVErHSyLXIRkzdKp3qDmDnhgtxo286Z925gMioRjnkwivwVqfR4
8qxxOE1MikZlm8duSOtLg2DF99z5S5phcdIMM4fIwq3SrorTkOpvYd1Uu8AsYT9ZbO63xtnEGSom
ekmZuhDNtXUI/fVbG51AowdQmwxkY24copzuyqcB+xCT5HtyI9i0MfG0VSlhe2jprL9MECbWtcTG
3oSutRqLaLw0jO/v9rKC8erznPxAiPVQW4HzXbFeiTwd6IbsnkxSck9yqDG/D9AgHUHwXrqYCmKa
gaqcLwbk80cz+UCWaD+3Vupb5A4jMOu0db5E9JBHWhoL/+F3GefvEZW/z/iBri7qdS7Ks9xR2x4Z
mVF/5fExDsd3S8s5zQGD34CFZhGZJ593fcQYTrSnh5ikYIuId5TSqMuHgkam61bAZ/qXyEtIRCU3
fUsb6rPjH0nQ6q1QU/zWWxvQjc1h3GjOoldpT4Ar3nJ9fEKe523CpPyRxHPu64HYkLGsH+3ZvliB
W25Ui3vXIzsgiScWhi5xZoyLTqSqnasuTDdDhY3XKqm6zbbDruGVR2bGryG+9yNlkrOBtvJG95Sr
Qyvn1R+JbANzo5rMXbwIlwvhwgmNifLLOlIoK3x0W/Td7k7ldE/iwRRrMiWYJVcvXebW29DlLFEQ
F7hGFRCvkwI4Ukrk60qNNMwbT6etOLQBtvQ02aq8g3eSlvZjHDsZ+lT7kFzQQAavpqoZxnO2X3sO
ihSiK+mNFtMn0vB6r9nHUAjnQiuLst+ABqQ049XN5K+8RhfFddPPmbzAjiKCyyH6IEvo6c62zXWA
NASEVUT5IEEoIhrPdb83B03bi/wLo0vp92X8ENGQXeEsUXulnK1yBj/tEvkDNmPZbId56J5Ko3lw
o6HZNLbISNui/wlYwiHhvieNBjgclbahP9R9e0ksbMt5+Z7TUlthJ4J2rVfVyqhkS3oyqzyJaGLy
inq797IW34sjx91IKheKvjy7jEX3Y0x0+pJBejAn+VrrjEhqeFer0Upwi5MDuG0rm4Yq40oqaeJ4
YJ5fWKA8NoHeHOEhfg9N7QqpL7+1trEz4yG8KFe/keU606jNgBmW+XSMQgz1C05Hw7Cisf5bNI/D
VVhSOzTz/3B3bj1u20oc/yqLvh9BJHUFTgMUm7bJ6QVtmqboo2Kru+p6rR5bTup8+v4oUhtR9m7T
zAIhSuQlsTMSx8O5ceY/+xdjP8GQqZeUaPbPhwG/CMTon37f9W+evdsWr4as3BBal0e6VP6zzt9i
KW6vb0D5OdY17TZvadPj1umy2Cjz7XYYmqvd/4dvujdHW0Cau8bnfw0iit/I02ZovgRiaDj+eGh3
xxft/kAW8cl/HdKh/ZR5NtvhZf9xX3qY0EU7PvlvMFaARqHbMoBYGd9pfOGHSGwa9nVYt59/Zizi
flaWZa7rcYGwsukp63IfUzOVpAqMfnqP3ee0f/LAGY/u48LDG3TsfPg7D+3A8ceOxNJK2U5/ERcy
hhiUWUmfr3K7BAFjzoUqB2smrUuLqTIu98CIuEC1gIXBEXHB5EmVIQapxTy3C8SCgAtFYjKjGSdT
333+SWRhRW5osEfyqgvRg0Ap+TAeLCjMzkOd0LtIgs7is8w3X4MsBFpDBkCqEwEOyifZfLO+7YjP
cR+61TCHTgImIEVuRSKQpYli/maW5+n5g1AnPAZEHkAj3IqNC1pXBT3HMi6oJNelMkRRd4K+kAXa
yUuOij8o0SlFOkWLDzwKC3maHYUyyZVGGzAhflyATM25UFYJgO4lqTLtPo+OC9TOVO6YLoz2PzCQ
mU6ANSjyMjvPhdqgMFKgfVL/eXSmgQNboclFJ8LU4LDVGECvFmqO2FwWqiIBiA3Yndoyg+WELyID
CXCVxaiVcaFKwLng3JcAq9kFwTkX6iox5OQqDEikNoJqYSWVhcy6ASDfgeZ/ngtZogixU2NxpeB3
REKA3ToBJfynHnNWJpkCQKik/W1cC4+ZguAE5CyMMb6CF5K4uKAVel1+FExBU/S0yaWvWOuEqAJ8
RoAbxxWdWtSmsGhKIoVgZSErgM9Wxu1yoRYRgCQr7OAQHzc4zySiEwEkoZ1pIuICcQM5VBjhdf+J
WsSRSFEITKG841JkJ4IJvVLjkJmkNkyFKkxxt8u5cXB6oUJ1uCdFJAQGqyCOHLIkMwWRw/QjL9Ui
R0FTWVgztzo6swADxMGz4qSbKuMHPm8V68QYY10Hn2hxDI9IChBQ77Z9vLdsdILls+mi8+mkyqAw
GRSZpd53cLonIi4YGibEZiFLCgwCMdjkLod+YlWTTmL+ZQ402bii44Kq5QciSzAthONEYeNaKgSl
kgLIkbrIXZQdn1rMU+/CfvyBILPIHGYAmPNl9MxJYS4pKNLedYguekZbG7FWROvhC6P1vaQvIiYF
wHeR50xNBmjWruiEADAXJXWQEALwG0kYZefTy0qhMFAGJbO3YrONjIq2A3pFDiJuMhP0cvDIz+dQ
VFpjNghKCotNG5drCPy4C10+XgfYO5YafEB+3VHGl/4xKWWg6UuaUyK0A7k7kYLdc7diE6VAnjs7
sLhbsZGiqRlqRTA5rvgUIfCh4nhZJ+DJgis95c0XkSIuAXZQIyJeRqKLl/HrxTECefUyVzm64OxB
KGESiO3VONEhLjVAnCy+a+VyJUPOSZ759OHCJajYfgr6fxVttoDYzSIhi4yBIRugcX8zi9c7D5C5
ZGVoJTaQjMm4orMFOOxSU8juuUAFpxDA9XGdOEQoAlVy+zT5CrEZRHK7diCASAaynBSydf5nifK5
KBR1oknYW0DpSEVB1bqSuoUmTWruEYH+XyiCWmEymWCjKx8/RncStOHnkQqBJmFW64ysiDsKCy6U
eYJB5CJ+CiCjM4lkkMU37jiHBRh8VJ7ckzFJ0Qc0INbUeo/LSV1EGRNkwU6EESkEQ/ZQs01FZ+O0
y7lCoKwzUeSQuY2OLkLUKTMWhPvnlhmlT16MMqNxLcxCSa4kpTCF+RzjkyL6+RFL6e7JGpZYA026
7Oyvz+0yNsfqCX9G4rtGIfUt1Yf2GoXpZMwl8Vp/kTArqb1hnIedaua4FF2ugNS3WBPoKmGgLLkA
s4yQiBOrkvna9ibJrggVISWCUkVgkqLC5BEG3O1yrghRBNywFJTlfOIavEXZ0Pt6zKryF1yClAG1
dsTKhZ7cw4Uo4BkQPRSZUf5yOb6UgVFKLArU4mHwuEbwlp/zHogCSUPyCTqd7pbj8xIZFyDlgk2e
2XgxX8pAQbCMz2QYMTKu+NSBtWlSdYDd1xVXRV7QbQomkAHUAUMuU3uPEicX7N2yNFw0XK0zNAYP
8b0PPOdClRIvcaWoKAUfV3SRgia3J/WSSB9VNZkDb/1Pqs8o1WeaHKCDJJHG5dJ1EbmKxPxanEzn
RglHGSZ4iV94SciAVYta6yI6KaAyREv1IZECPy58vCedTl0y5WeKcZ2pF4MPDxg+QFTuGmAur7vN
+kvbpdK1+3MdMvd9Yer5OP3c93uMTR0U8gdftJ0w7tnO07B/fxL4IGOd4ezDqe5wfI7/736Dp48O
njXtavrHZ127a3YrO7TLtgP51/y+uaV/5otN87q5bYI6/NE1ff8mn38WvOfMIvwN4f3Ngq7Nu4np
7rp3/TYkPF72ywnfNNt9s59e0f6MqrbXR1LKl82m+w0Ugy54a5eMFdPuN/2uWffTW9q3dld+csrb
bbsautVhCIiP1yhS4k9bJoA0u3ZO2TneYsq+s+Si/+3isqdx9HXIdtdzJn3KV3C9Wwe/pw8epZS/
bvvdVfjKvrBJSvkZHO+6OccVgNcYGSnh5+vmOhBAX3Mgprth8kvfhSfSNQmJSW/XXbPQIq7NQEy5
fxuKhevhkJL95lQ3uYYAMWEIHFY3x0kMRrXnrsmkpL/tD93+hM3u4kFK+7um2wbaw1/ryOnujptm
u56zg1ttGwbKSe/3zer6sG8BH5rIjc6CS8CK6XcrRrw124C0ay6Vk8YWgOsYSLbvxZDTBiWRP3/8
Eegmivxt0cJjUO8PuyVp2z8gJt1vh4UO8cVGUsrft693zcJ78n2BctJvmtBu+TI5OeG3F88aOzm5
C8069G1W8THo/48pVW2gqbi7sXmqxyD+XcvI7MCM+YuhxyD+K6j/02uOR97dP4pJ97vh+uKy2fVY
yvBwuoT+4zzgaXOzPPuu+URKHhjTkOOuSkVM9maDRxJGNb5RREx6114te7bH3gsp4R/a7XZ/3Lxp
FmGCz7xIyb+47tftxfP9iW1zST4p+Z/6wz2C6PNnj/OAU0H0rR9S8i/hfrvft4FL4TEJ5LT/DKNK
49o1pHR/HprruU7x2Skp2Vft7hbLFlB2heRiyh2RzUK8faO3lPQvDXZnezWER9O3S4qJt/vh4tW5
l3f1E2L63X7F8Nsu8Nx8H4eY9pGpzdur4Nd0WbyHKZ/LNN21wp7mnyY4lHP/LUyu2W+sNm2ze/IX
AAAA//8=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800" cap="small" baseline="0">
              <a:solidFill>
                <a:sysClr val="windowText" lastClr="000000"/>
              </a:solidFill>
            </a:defRPr>
          </a:pPr>
          <a:endParaRPr lang="en-US" sz="800" b="0" i="0" u="none" strike="noStrike" cap="small" baseline="0">
            <a:solidFill>
              <a:sysClr val="windowText" lastClr="000000"/>
            </a:solidFill>
            <a:latin typeface="Arial"/>
            <a:cs typeface="Arial"/>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28575</xdr:rowOff>
    </xdr:from>
    <xdr:to>
      <xdr:col>2</xdr:col>
      <xdr:colOff>381000</xdr:colOff>
      <xdr:row>3</xdr:row>
      <xdr:rowOff>1176</xdr:rowOff>
    </xdr:to>
    <xdr:pic>
      <xdr:nvPicPr>
        <xdr:cNvPr id="5" name="Picture 4">
          <a:extLst>
            <a:ext uri="{FF2B5EF4-FFF2-40B4-BE49-F238E27FC236}">
              <a16:creationId xmlns:a16="http://schemas.microsoft.com/office/drawing/2014/main" id="{3E2FBB2C-9902-45B2-8374-53A6BC9B4D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 y="28575"/>
          <a:ext cx="1504950" cy="455201"/>
        </a:xfrm>
        <a:prstGeom prst="rect">
          <a:avLst/>
        </a:prstGeom>
      </xdr:spPr>
    </xdr:pic>
    <xdr:clientData/>
  </xdr:twoCellAnchor>
  <xdr:twoCellAnchor>
    <xdr:from>
      <xdr:col>5</xdr:col>
      <xdr:colOff>302419</xdr:colOff>
      <xdr:row>3</xdr:row>
      <xdr:rowOff>95250</xdr:rowOff>
    </xdr:from>
    <xdr:to>
      <xdr:col>12</xdr:col>
      <xdr:colOff>273844</xdr:colOff>
      <xdr:row>20</xdr:row>
      <xdr:rowOff>114300</xdr:rowOff>
    </xdr:to>
    <xdr:sp macro="" textlink="">
      <xdr:nvSpPr>
        <xdr:cNvPr id="6" name="Rectangle: Rounded Corners 5">
          <a:extLst>
            <a:ext uri="{FF2B5EF4-FFF2-40B4-BE49-F238E27FC236}">
              <a16:creationId xmlns:a16="http://schemas.microsoft.com/office/drawing/2014/main" id="{804AB096-00E5-4539-9412-80AAA3DDF4FF}"/>
            </a:ext>
          </a:extLst>
        </xdr:cNvPr>
        <xdr:cNvSpPr/>
      </xdr:nvSpPr>
      <xdr:spPr>
        <a:xfrm>
          <a:off x="3338513" y="595313"/>
          <a:ext cx="4614862" cy="2852737"/>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PROFIT</a:t>
          </a:r>
          <a:r>
            <a:rPr lang="en-CA" sz="1100" b="1" baseline="0">
              <a:solidFill>
                <a:sysClr val="windowText" lastClr="000000"/>
              </a:solidFill>
              <a:latin typeface="Arial" panose="020B0604020202020204" pitchFamily="34" charset="0"/>
              <a:cs typeface="Arial" panose="020B0604020202020204" pitchFamily="34" charset="0"/>
            </a:rPr>
            <a:t>, SALES AND QUANTITY</a:t>
          </a:r>
        </a:p>
        <a:p>
          <a:pPr algn="l"/>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535780</xdr:colOff>
      <xdr:row>3</xdr:row>
      <xdr:rowOff>85724</xdr:rowOff>
    </xdr:from>
    <xdr:to>
      <xdr:col>19</xdr:col>
      <xdr:colOff>195262</xdr:colOff>
      <xdr:row>24</xdr:row>
      <xdr:rowOff>85724</xdr:rowOff>
    </xdr:to>
    <xdr:sp macro="" textlink="">
      <xdr:nvSpPr>
        <xdr:cNvPr id="7" name="Rectangle: Rounded Corners 6">
          <a:extLst>
            <a:ext uri="{FF2B5EF4-FFF2-40B4-BE49-F238E27FC236}">
              <a16:creationId xmlns:a16="http://schemas.microsoft.com/office/drawing/2014/main" id="{1DF6569A-7D6D-46AC-A8B7-1B914E704DF4}"/>
            </a:ext>
          </a:extLst>
        </xdr:cNvPr>
        <xdr:cNvSpPr/>
      </xdr:nvSpPr>
      <xdr:spPr>
        <a:xfrm>
          <a:off x="8215311" y="585787"/>
          <a:ext cx="3910014" cy="3500437"/>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CUSTOMER</a:t>
          </a:r>
          <a:r>
            <a:rPr lang="en-CA" sz="1100" b="1" baseline="0">
              <a:solidFill>
                <a:sysClr val="windowText" lastClr="000000"/>
              </a:solidFill>
              <a:latin typeface="Arial" panose="020B0604020202020204" pitchFamily="34" charset="0"/>
              <a:cs typeface="Arial" panose="020B0604020202020204" pitchFamily="34" charset="0"/>
            </a:rPr>
            <a:t> SEGMENTS</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42860</xdr:colOff>
      <xdr:row>5</xdr:row>
      <xdr:rowOff>104775</xdr:rowOff>
    </xdr:from>
    <xdr:to>
      <xdr:col>19</xdr:col>
      <xdr:colOff>80961</xdr:colOff>
      <xdr:row>23</xdr:row>
      <xdr:rowOff>76198</xdr:rowOff>
    </xdr:to>
    <xdr:graphicFrame macro="">
      <xdr:nvGraphicFramePr>
        <xdr:cNvPr id="16" name="Chart 15">
          <a:extLst>
            <a:ext uri="{FF2B5EF4-FFF2-40B4-BE49-F238E27FC236}">
              <a16:creationId xmlns:a16="http://schemas.microsoft.com/office/drawing/2014/main" id="{E15E87DE-C767-4267-97F8-45217D5B1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435769</xdr:colOff>
      <xdr:row>5</xdr:row>
      <xdr:rowOff>57150</xdr:rowOff>
    </xdr:from>
    <xdr:to>
      <xdr:col>12</xdr:col>
      <xdr:colOff>113287</xdr:colOff>
      <xdr:row>19</xdr:row>
      <xdr:rowOff>142875</xdr:rowOff>
    </xdr:to>
    <xdr:graphicFrame macro="">
      <xdr:nvGraphicFramePr>
        <xdr:cNvPr id="17" name="Chart 16">
          <a:extLst>
            <a:ext uri="{FF2B5EF4-FFF2-40B4-BE49-F238E27FC236}">
              <a16:creationId xmlns:a16="http://schemas.microsoft.com/office/drawing/2014/main" id="{AFBB1C4E-00A9-4E87-A975-0F056DA0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85725</xdr:colOff>
      <xdr:row>3</xdr:row>
      <xdr:rowOff>85724</xdr:rowOff>
    </xdr:from>
    <xdr:to>
      <xdr:col>5</xdr:col>
      <xdr:colOff>19050</xdr:colOff>
      <xdr:row>53</xdr:row>
      <xdr:rowOff>19049</xdr:rowOff>
    </xdr:to>
    <xdr:sp macro="" textlink="">
      <xdr:nvSpPr>
        <xdr:cNvPr id="18" name="Rectangle: Rounded Corners 17">
          <a:extLst>
            <a:ext uri="{FF2B5EF4-FFF2-40B4-BE49-F238E27FC236}">
              <a16:creationId xmlns:a16="http://schemas.microsoft.com/office/drawing/2014/main" id="{8C13DDF0-5586-4F48-9325-E6D8FF9F4B95}"/>
            </a:ext>
          </a:extLst>
        </xdr:cNvPr>
        <xdr:cNvSpPr/>
      </xdr:nvSpPr>
      <xdr:spPr>
        <a:xfrm>
          <a:off x="85725" y="571499"/>
          <a:ext cx="2981325" cy="8029575"/>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SETTINGS</a:t>
          </a:r>
        </a:p>
      </xdr:txBody>
    </xdr:sp>
    <xdr:clientData/>
  </xdr:twoCellAnchor>
  <xdr:twoCellAnchor editAs="oneCell">
    <xdr:from>
      <xdr:col>0</xdr:col>
      <xdr:colOff>219075</xdr:colOff>
      <xdr:row>13</xdr:row>
      <xdr:rowOff>9524</xdr:rowOff>
    </xdr:from>
    <xdr:to>
      <xdr:col>4</xdr:col>
      <xdr:colOff>495300</xdr:colOff>
      <xdr:row>21</xdr:row>
      <xdr:rowOff>0</xdr:rowOff>
    </xdr:to>
    <mc:AlternateContent xmlns:mc="http://schemas.openxmlformats.org/markup-compatibility/2006" xmlns:a14="http://schemas.microsoft.com/office/drawing/2010/main">
      <mc:Choice Requires="a14">
        <xdr:graphicFrame macro="">
          <xdr:nvGraphicFramePr>
            <xdr:cNvPr id="19" name="Customer Segment">
              <a:extLst>
                <a:ext uri="{FF2B5EF4-FFF2-40B4-BE49-F238E27FC236}">
                  <a16:creationId xmlns:a16="http://schemas.microsoft.com/office/drawing/2014/main" id="{B8591E75-EC58-476D-913E-655C8AAEE5C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19075" y="2114549"/>
              <a:ext cx="2714625" cy="128587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304800</xdr:colOff>
      <xdr:row>5</xdr:row>
      <xdr:rowOff>28576</xdr:rowOff>
    </xdr:from>
    <xdr:to>
      <xdr:col>4</xdr:col>
      <xdr:colOff>485775</xdr:colOff>
      <xdr:row>12</xdr:row>
      <xdr:rowOff>104775</xdr:rowOff>
    </xdr:to>
    <mc:AlternateContent xmlns:mc="http://schemas.openxmlformats.org/markup-compatibility/2006" xmlns:a14="http://schemas.microsoft.com/office/drawing/2010/main">
      <mc:Choice Requires="a14">
        <xdr:graphicFrame macro="">
          <xdr:nvGraphicFramePr>
            <xdr:cNvPr id="24" name="Manager">
              <a:extLst>
                <a:ext uri="{FF2B5EF4-FFF2-40B4-BE49-F238E27FC236}">
                  <a16:creationId xmlns:a16="http://schemas.microsoft.com/office/drawing/2014/main" id="{ED8C166C-4680-4DB8-A2E1-65FC5889ADC9}"/>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524000" y="838201"/>
              <a:ext cx="1400175" cy="120967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228599</xdr:colOff>
      <xdr:row>43</xdr:row>
      <xdr:rowOff>0</xdr:rowOff>
    </xdr:from>
    <xdr:to>
      <xdr:col>4</xdr:col>
      <xdr:colOff>504824</xdr:colOff>
      <xdr:row>51</xdr:row>
      <xdr:rowOff>108600</xdr:rowOff>
    </xdr:to>
    <mc:AlternateContent xmlns:mc="http://schemas.openxmlformats.org/markup-compatibility/2006" xmlns:a14="http://schemas.microsoft.com/office/drawing/2010/main">
      <mc:Choice Requires="a14">
        <xdr:graphicFrame macro="">
          <xdr:nvGraphicFramePr>
            <xdr:cNvPr id="26" name="Order Priority">
              <a:extLst>
                <a:ext uri="{FF2B5EF4-FFF2-40B4-BE49-F238E27FC236}">
                  <a16:creationId xmlns:a16="http://schemas.microsoft.com/office/drawing/2014/main" id="{42496D4D-BCE6-441B-9847-E4CCE6BB30CE}"/>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228599" y="6962775"/>
              <a:ext cx="2714625" cy="140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219075</xdr:colOff>
      <xdr:row>5</xdr:row>
      <xdr:rowOff>19050</xdr:rowOff>
    </xdr:from>
    <xdr:to>
      <xdr:col>2</xdr:col>
      <xdr:colOff>257175</xdr:colOff>
      <xdr:row>12</xdr:row>
      <xdr:rowOff>109575</xdr:rowOff>
    </xdr:to>
    <mc:AlternateContent xmlns:mc="http://schemas.openxmlformats.org/markup-compatibility/2006" xmlns:a14="http://schemas.microsoft.com/office/drawing/2010/main">
      <mc:Choice Requires="a14">
        <xdr:graphicFrame macro="">
          <xdr:nvGraphicFramePr>
            <xdr:cNvPr id="29" name="Months">
              <a:extLst>
                <a:ext uri="{FF2B5EF4-FFF2-40B4-BE49-F238E27FC236}">
                  <a16:creationId xmlns:a16="http://schemas.microsoft.com/office/drawing/2014/main" id="{53BD7CCA-AABF-42FD-A5A7-D55562BF81F9}"/>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19075" y="828675"/>
              <a:ext cx="1257300" cy="122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385763</xdr:colOff>
      <xdr:row>46</xdr:row>
      <xdr:rowOff>54769</xdr:rowOff>
    </xdr:from>
    <xdr:to>
      <xdr:col>25</xdr:col>
      <xdr:colOff>462653</xdr:colOff>
      <xdr:row>66</xdr:row>
      <xdr:rowOff>59919</xdr:rowOff>
    </xdr:to>
    <xdr:sp macro="" textlink="">
      <xdr:nvSpPr>
        <xdr:cNvPr id="30" name="Rectangle: Rounded Corners 29">
          <a:extLst>
            <a:ext uri="{FF2B5EF4-FFF2-40B4-BE49-F238E27FC236}">
              <a16:creationId xmlns:a16="http://schemas.microsoft.com/office/drawing/2014/main" id="{A0AECE01-ADE2-489A-9061-CD7BBFAD097A}"/>
            </a:ext>
          </a:extLst>
        </xdr:cNvPr>
        <xdr:cNvSpPr/>
      </xdr:nvSpPr>
      <xdr:spPr>
        <a:xfrm>
          <a:off x="11708607" y="7722394"/>
          <a:ext cx="4327421" cy="3338900"/>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PROFIT</a:t>
          </a:r>
          <a:r>
            <a:rPr lang="en-CA" sz="1100" b="1" baseline="0">
              <a:solidFill>
                <a:sysClr val="windowText" lastClr="000000"/>
              </a:solidFill>
              <a:latin typeface="Arial" panose="020B0604020202020204" pitchFamily="34" charset="0"/>
              <a:cs typeface="Arial" panose="020B0604020202020204" pitchFamily="34" charset="0"/>
            </a:rPr>
            <a:t> IN STATES</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566740</xdr:colOff>
      <xdr:row>48</xdr:row>
      <xdr:rowOff>26193</xdr:rowOff>
    </xdr:from>
    <xdr:to>
      <xdr:col>25</xdr:col>
      <xdr:colOff>366714</xdr:colOff>
      <xdr:row>65</xdr:row>
      <xdr:rowOff>135731</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95EC5E3D-91F3-4490-9FAE-52A67F857D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930065" y="7798593"/>
              <a:ext cx="4067174" cy="286226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228599</xdr:colOff>
      <xdr:row>21</xdr:row>
      <xdr:rowOff>57149</xdr:rowOff>
    </xdr:from>
    <xdr:to>
      <xdr:col>4</xdr:col>
      <xdr:colOff>503774</xdr:colOff>
      <xdr:row>42</xdr:row>
      <xdr:rowOff>19050</xdr:rowOff>
    </xdr:to>
    <mc:AlternateContent xmlns:mc="http://schemas.openxmlformats.org/markup-compatibility/2006" xmlns:a14="http://schemas.microsoft.com/office/drawing/2010/main">
      <mc:Choice Requires="a14">
        <xdr:graphicFrame macro="">
          <xdr:nvGraphicFramePr>
            <xdr:cNvPr id="33" name="Product Sub-Category">
              <a:extLst>
                <a:ext uri="{FF2B5EF4-FFF2-40B4-BE49-F238E27FC236}">
                  <a16:creationId xmlns:a16="http://schemas.microsoft.com/office/drawing/2014/main" id="{DA480471-FF84-4080-8421-4B763AF4864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228599" y="3457574"/>
              <a:ext cx="2713575" cy="33623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559594</xdr:colOff>
      <xdr:row>25</xdr:row>
      <xdr:rowOff>95250</xdr:rowOff>
    </xdr:from>
    <xdr:to>
      <xdr:col>25</xdr:col>
      <xdr:colOff>428623</xdr:colOff>
      <xdr:row>43</xdr:row>
      <xdr:rowOff>47625</xdr:rowOff>
    </xdr:to>
    <xdr:sp macro="" textlink="">
      <xdr:nvSpPr>
        <xdr:cNvPr id="35" name="Rectangle: Rounded Corners 34">
          <a:extLst>
            <a:ext uri="{FF2B5EF4-FFF2-40B4-BE49-F238E27FC236}">
              <a16:creationId xmlns:a16="http://schemas.microsoft.com/office/drawing/2014/main" id="{65BF3FB2-8FCD-4E02-AB91-16E51316C094}"/>
            </a:ext>
          </a:extLst>
        </xdr:cNvPr>
        <xdr:cNvSpPr/>
      </xdr:nvSpPr>
      <xdr:spPr>
        <a:xfrm>
          <a:off x="8239125" y="4262438"/>
          <a:ext cx="7762873" cy="2952750"/>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ORDER</a:t>
          </a:r>
          <a:r>
            <a:rPr lang="en-CA" sz="1100" b="1" baseline="0">
              <a:solidFill>
                <a:sysClr val="windowText" lastClr="000000"/>
              </a:solidFill>
              <a:latin typeface="Arial" panose="020B0604020202020204" pitchFamily="34" charset="0"/>
              <a:cs typeface="Arial" panose="020B0604020202020204" pitchFamily="34" charset="0"/>
            </a:rPr>
            <a:t> TREND</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53846</xdr:colOff>
      <xdr:row>27</xdr:row>
      <xdr:rowOff>23812</xdr:rowOff>
    </xdr:from>
    <xdr:to>
      <xdr:col>25</xdr:col>
      <xdr:colOff>201061</xdr:colOff>
      <xdr:row>42</xdr:row>
      <xdr:rowOff>31293</xdr:rowOff>
    </xdr:to>
    <xdr:graphicFrame macro="">
      <xdr:nvGraphicFramePr>
        <xdr:cNvPr id="36" name="Chart 35">
          <a:extLst>
            <a:ext uri="{FF2B5EF4-FFF2-40B4-BE49-F238E27FC236}">
              <a16:creationId xmlns:a16="http://schemas.microsoft.com/office/drawing/2014/main" id="{6C08F53D-A332-4B48-9FE0-6CA22B195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197643</xdr:colOff>
      <xdr:row>22</xdr:row>
      <xdr:rowOff>164306</xdr:rowOff>
    </xdr:from>
    <xdr:to>
      <xdr:col>12</xdr:col>
      <xdr:colOff>159544</xdr:colOff>
      <xdr:row>44</xdr:row>
      <xdr:rowOff>130968</xdr:rowOff>
    </xdr:to>
    <xdr:sp macro="" textlink="">
      <xdr:nvSpPr>
        <xdr:cNvPr id="37" name="Rectangle: Rounded Corners 36">
          <a:extLst>
            <a:ext uri="{FF2B5EF4-FFF2-40B4-BE49-F238E27FC236}">
              <a16:creationId xmlns:a16="http://schemas.microsoft.com/office/drawing/2014/main" id="{08AF25F5-8A7E-488E-9F7F-C4DF09ECED26}"/>
            </a:ext>
          </a:extLst>
        </xdr:cNvPr>
        <xdr:cNvSpPr/>
      </xdr:nvSpPr>
      <xdr:spPr>
        <a:xfrm>
          <a:off x="3233737" y="3831431"/>
          <a:ext cx="4605338" cy="3633787"/>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MANAGER</a:t>
          </a:r>
          <a:r>
            <a:rPr lang="en-CA" sz="1100" b="1" baseline="0">
              <a:solidFill>
                <a:sysClr val="windowText" lastClr="000000"/>
              </a:solidFill>
              <a:latin typeface="Arial" panose="020B0604020202020204" pitchFamily="34" charset="0"/>
              <a:cs typeface="Arial" panose="020B0604020202020204" pitchFamily="34" charset="0"/>
            </a:rPr>
            <a:t> PERFORMANCE</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447675</xdr:colOff>
      <xdr:row>3</xdr:row>
      <xdr:rowOff>64293</xdr:rowOff>
    </xdr:from>
    <xdr:to>
      <xdr:col>25</xdr:col>
      <xdr:colOff>97631</xdr:colOff>
      <xdr:row>23</xdr:row>
      <xdr:rowOff>154780</xdr:rowOff>
    </xdr:to>
    <xdr:sp macro="" textlink="">
      <xdr:nvSpPr>
        <xdr:cNvPr id="38" name="Rectangle: Rounded Corners 37">
          <a:extLst>
            <a:ext uri="{FF2B5EF4-FFF2-40B4-BE49-F238E27FC236}">
              <a16:creationId xmlns:a16="http://schemas.microsoft.com/office/drawing/2014/main" id="{9A917456-A71D-46C7-9782-6E2E7EE4988D}"/>
            </a:ext>
          </a:extLst>
        </xdr:cNvPr>
        <xdr:cNvSpPr/>
      </xdr:nvSpPr>
      <xdr:spPr>
        <a:xfrm>
          <a:off x="12377738" y="564356"/>
          <a:ext cx="3293268" cy="3424237"/>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PRIORITY</a:t>
          </a:r>
          <a:r>
            <a:rPr lang="en-CA" sz="1100" b="1" baseline="0">
              <a:solidFill>
                <a:sysClr val="windowText" lastClr="000000"/>
              </a:solidFill>
              <a:latin typeface="Arial" panose="020B0604020202020204" pitchFamily="34" charset="0"/>
              <a:cs typeface="Arial" panose="020B0604020202020204" pitchFamily="34" charset="0"/>
            </a:rPr>
            <a:t> DISTRIBUTION</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52063</xdr:colOff>
      <xdr:row>7</xdr:row>
      <xdr:rowOff>43756</xdr:rowOff>
    </xdr:from>
    <xdr:to>
      <xdr:col>24</xdr:col>
      <xdr:colOff>542925</xdr:colOff>
      <xdr:row>21</xdr:row>
      <xdr:rowOff>135136</xdr:rowOff>
    </xdr:to>
    <xdr:graphicFrame macro="">
      <xdr:nvGraphicFramePr>
        <xdr:cNvPr id="39" name="Chart 38">
          <a:extLst>
            <a:ext uri="{FF2B5EF4-FFF2-40B4-BE49-F238E27FC236}">
              <a16:creationId xmlns:a16="http://schemas.microsoft.com/office/drawing/2014/main" id="{18B9A227-6295-457E-AB93-38810E587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340519</xdr:colOff>
      <xdr:row>24</xdr:row>
      <xdr:rowOff>130966</xdr:rowOff>
    </xdr:from>
    <xdr:to>
      <xdr:col>11</xdr:col>
      <xdr:colOff>597693</xdr:colOff>
      <xdr:row>42</xdr:row>
      <xdr:rowOff>158964</xdr:rowOff>
    </xdr:to>
    <xdr:graphicFrame macro="">
      <xdr:nvGraphicFramePr>
        <xdr:cNvPr id="40" name="Chart 39">
          <a:extLst>
            <a:ext uri="{FF2B5EF4-FFF2-40B4-BE49-F238E27FC236}">
              <a16:creationId xmlns:a16="http://schemas.microsoft.com/office/drawing/2014/main" id="{F7708493-1344-4B68-A2A9-45A1170C0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114300</xdr:colOff>
      <xdr:row>46</xdr:row>
      <xdr:rowOff>33337</xdr:rowOff>
    </xdr:from>
    <xdr:to>
      <xdr:col>18</xdr:col>
      <xdr:colOff>23812</xdr:colOff>
      <xdr:row>66</xdr:row>
      <xdr:rowOff>119062</xdr:rowOff>
    </xdr:to>
    <xdr:sp macro="" textlink="">
      <xdr:nvSpPr>
        <xdr:cNvPr id="41" name="Rectangle: Rounded Corners 40">
          <a:extLst>
            <a:ext uri="{FF2B5EF4-FFF2-40B4-BE49-F238E27FC236}">
              <a16:creationId xmlns:a16="http://schemas.microsoft.com/office/drawing/2014/main" id="{E99FD039-0933-448D-983E-E5B3B04F1F01}"/>
            </a:ext>
          </a:extLst>
        </xdr:cNvPr>
        <xdr:cNvSpPr/>
      </xdr:nvSpPr>
      <xdr:spPr>
        <a:xfrm>
          <a:off x="3150394" y="7700962"/>
          <a:ext cx="8196262" cy="3419475"/>
        </a:xfrm>
        <a:prstGeom prst="roundRect">
          <a:avLst>
            <a:gd name="adj" fmla="val 718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ysClr val="windowText" lastClr="000000"/>
              </a:solidFill>
              <a:latin typeface="Arial" panose="020B0604020202020204" pitchFamily="34" charset="0"/>
              <a:cs typeface="Arial" panose="020B0604020202020204" pitchFamily="34" charset="0"/>
            </a:rPr>
            <a:t>PROFIT</a:t>
          </a:r>
          <a:r>
            <a:rPr lang="en-CA" sz="1100" b="1" baseline="0">
              <a:solidFill>
                <a:sysClr val="windowText" lastClr="000000"/>
              </a:solidFill>
              <a:latin typeface="Arial" panose="020B0604020202020204" pitchFamily="34" charset="0"/>
              <a:cs typeface="Arial" panose="020B0604020202020204" pitchFamily="34" charset="0"/>
            </a:rPr>
            <a:t> AND SALES OF PRODUCTS</a:t>
          </a:r>
          <a:endParaRPr lang="en-CA" sz="11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238125</xdr:colOff>
      <xdr:row>47</xdr:row>
      <xdr:rowOff>142874</xdr:rowOff>
    </xdr:from>
    <xdr:to>
      <xdr:col>17</xdr:col>
      <xdr:colOff>472401</xdr:colOff>
      <xdr:row>65</xdr:row>
      <xdr:rowOff>164811</xdr:rowOff>
    </xdr:to>
    <xdr:graphicFrame macro="">
      <xdr:nvGraphicFramePr>
        <xdr:cNvPr id="42" name="Chart 41">
          <a:extLst>
            <a:ext uri="{FF2B5EF4-FFF2-40B4-BE49-F238E27FC236}">
              <a16:creationId xmlns:a16="http://schemas.microsoft.com/office/drawing/2014/main" id="{A5B5A21E-8608-4D5E-BB77-B41396812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0.19144</cdr:x>
      <cdr:y>0.38711</cdr:y>
    </cdr:from>
    <cdr:to>
      <cdr:x>0.46045</cdr:x>
      <cdr:y>0.52258</cdr:y>
    </cdr:to>
    <cdr:sp macro="" textlink="">
      <cdr:nvSpPr>
        <cdr:cNvPr id="4" name="TextBox 3">
          <a:extLst xmlns:a="http://schemas.openxmlformats.org/drawingml/2006/main">
            <a:ext uri="{FF2B5EF4-FFF2-40B4-BE49-F238E27FC236}">
              <a16:creationId xmlns:a16="http://schemas.microsoft.com/office/drawing/2014/main" id="{D52CB043-2DA1-4F8D-973D-4538A344D1C4}"/>
            </a:ext>
          </a:extLst>
        </cdr:cNvPr>
        <cdr:cNvSpPr txBox="1"/>
      </cdr:nvSpPr>
      <cdr:spPr>
        <a:xfrm xmlns:a="http://schemas.openxmlformats.org/drawingml/2006/main">
          <a:off x="723900" y="1143035"/>
          <a:ext cx="1017265" cy="4000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700" baseline="0"/>
            <a:t>SMALL</a:t>
          </a:r>
          <a:r>
            <a:rPr lang="en-CA" sz="700"/>
            <a:t> BUSINESS</a:t>
          </a:r>
        </a:p>
        <a:p xmlns:a="http://schemas.openxmlformats.org/drawingml/2006/main">
          <a:pPr algn="ctr"/>
          <a:r>
            <a:rPr lang="en-CA" sz="700" b="1"/>
            <a:t>19.89%</a:t>
          </a:r>
        </a:p>
      </cdr:txBody>
    </cdr:sp>
  </cdr:relSizeAnchor>
  <cdr:relSizeAnchor xmlns:cdr="http://schemas.openxmlformats.org/drawingml/2006/chartDrawing">
    <cdr:from>
      <cdr:x>0.55164</cdr:x>
      <cdr:y>0.43205</cdr:y>
    </cdr:from>
    <cdr:to>
      <cdr:x>0.75583</cdr:x>
      <cdr:y>0.54839</cdr:y>
    </cdr:to>
    <cdr:sp macro="" textlink="">
      <cdr:nvSpPr>
        <cdr:cNvPr id="5" name="TextBox 4">
          <a:extLst xmlns:a="http://schemas.openxmlformats.org/drawingml/2006/main">
            <a:ext uri="{FF2B5EF4-FFF2-40B4-BE49-F238E27FC236}">
              <a16:creationId xmlns:a16="http://schemas.microsoft.com/office/drawing/2014/main" id="{1AC99190-6C13-4AC1-B832-5CFBC94D224B}"/>
            </a:ext>
          </a:extLst>
        </cdr:cNvPr>
        <cdr:cNvSpPr txBox="1"/>
      </cdr:nvSpPr>
      <cdr:spPr>
        <a:xfrm xmlns:a="http://schemas.openxmlformats.org/drawingml/2006/main">
          <a:off x="2085976" y="1275733"/>
          <a:ext cx="772138" cy="3435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700" baseline="0"/>
            <a:t>CONSUMER</a:t>
          </a:r>
        </a:p>
        <a:p xmlns:a="http://schemas.openxmlformats.org/drawingml/2006/main">
          <a:pPr algn="ctr"/>
          <a:r>
            <a:rPr lang="en-CA" sz="700" b="1" baseline="0"/>
            <a:t>21.07%</a:t>
          </a:r>
        </a:p>
      </cdr:txBody>
    </cdr:sp>
  </cdr:relSizeAnchor>
  <cdr:relSizeAnchor xmlns:cdr="http://schemas.openxmlformats.org/drawingml/2006/chartDrawing">
    <cdr:from>
      <cdr:x>0.03778</cdr:x>
      <cdr:y>0.7281</cdr:y>
    </cdr:from>
    <cdr:to>
      <cdr:x>0.26265</cdr:x>
      <cdr:y>0.83548</cdr:y>
    </cdr:to>
    <cdr:sp macro="" textlink="">
      <cdr:nvSpPr>
        <cdr:cNvPr id="6" name="TextBox 5">
          <a:extLst xmlns:a="http://schemas.openxmlformats.org/drawingml/2006/main">
            <a:ext uri="{FF2B5EF4-FFF2-40B4-BE49-F238E27FC236}">
              <a16:creationId xmlns:a16="http://schemas.microsoft.com/office/drawing/2014/main" id="{FC4F733A-0BD7-41FB-9781-695EF5108BAE}"/>
            </a:ext>
          </a:extLst>
        </cdr:cNvPr>
        <cdr:cNvSpPr txBox="1"/>
      </cdr:nvSpPr>
      <cdr:spPr>
        <a:xfrm xmlns:a="http://schemas.openxmlformats.org/drawingml/2006/main">
          <a:off x="142876" y="2149885"/>
          <a:ext cx="850315" cy="317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700" baseline="0"/>
            <a:t>HOME OFFICE</a:t>
          </a:r>
        </a:p>
        <a:p xmlns:a="http://schemas.openxmlformats.org/drawingml/2006/main">
          <a:pPr algn="ctr"/>
          <a:r>
            <a:rPr lang="en-CA" sz="700" b="1" baseline="0"/>
            <a:t>24.17%</a:t>
          </a:r>
        </a:p>
      </cdr:txBody>
    </cdr:sp>
  </cdr:relSizeAnchor>
  <cdr:relSizeAnchor xmlns:cdr="http://schemas.openxmlformats.org/drawingml/2006/chartDrawing">
    <cdr:from>
      <cdr:x>0.60202</cdr:x>
      <cdr:y>0.77679</cdr:y>
    </cdr:from>
    <cdr:to>
      <cdr:x>0.8156</cdr:x>
      <cdr:y>0.8871</cdr:y>
    </cdr:to>
    <cdr:sp macro="" textlink="">
      <cdr:nvSpPr>
        <cdr:cNvPr id="7" name="TextBox 6">
          <a:extLst xmlns:a="http://schemas.openxmlformats.org/drawingml/2006/main">
            <a:ext uri="{FF2B5EF4-FFF2-40B4-BE49-F238E27FC236}">
              <a16:creationId xmlns:a16="http://schemas.microsoft.com/office/drawing/2014/main" id="{018905A5-14AE-4911-A352-04CEEB46992F}"/>
            </a:ext>
          </a:extLst>
        </cdr:cNvPr>
        <cdr:cNvSpPr txBox="1"/>
      </cdr:nvSpPr>
      <cdr:spPr>
        <a:xfrm xmlns:a="http://schemas.openxmlformats.org/drawingml/2006/main">
          <a:off x="2276476" y="2293677"/>
          <a:ext cx="807650" cy="3256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700" baseline="0"/>
            <a:t>CORPORATE</a:t>
          </a:r>
        </a:p>
        <a:p xmlns:a="http://schemas.openxmlformats.org/drawingml/2006/main">
          <a:pPr algn="ctr"/>
          <a:r>
            <a:rPr lang="en-CA" sz="700" b="1" baseline="0"/>
            <a:t>34.87%</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8</xdr:row>
      <xdr:rowOff>123826</xdr:rowOff>
    </xdr:from>
    <xdr:to>
      <xdr:col>3</xdr:col>
      <xdr:colOff>38100</xdr:colOff>
      <xdr:row>27</xdr:row>
      <xdr:rowOff>28575</xdr:rowOff>
    </xdr:to>
    <xdr:graphicFrame macro="">
      <xdr:nvGraphicFramePr>
        <xdr:cNvPr id="4" name="Chart 3">
          <a:extLst>
            <a:ext uri="{FF2B5EF4-FFF2-40B4-BE49-F238E27FC236}">
              <a16:creationId xmlns:a16="http://schemas.microsoft.com/office/drawing/2014/main" id="{4B7938F5-2356-459D-99F5-7417D45ED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0.18324</cdr:x>
      <cdr:y>0.33227</cdr:y>
    </cdr:from>
    <cdr:to>
      <cdr:x>0.46549</cdr:x>
      <cdr:y>0.47284</cdr:y>
    </cdr:to>
    <cdr:sp macro="" textlink="">
      <cdr:nvSpPr>
        <cdr:cNvPr id="4" name="TextBox 3">
          <a:extLst xmlns:a="http://schemas.openxmlformats.org/drawingml/2006/main">
            <a:ext uri="{FF2B5EF4-FFF2-40B4-BE49-F238E27FC236}">
              <a16:creationId xmlns:a16="http://schemas.microsoft.com/office/drawing/2014/main" id="{D52CB043-2DA1-4F8D-973D-4538A344D1C4}"/>
            </a:ext>
          </a:extLst>
        </cdr:cNvPr>
        <cdr:cNvSpPr txBox="1"/>
      </cdr:nvSpPr>
      <cdr:spPr>
        <a:xfrm xmlns:a="http://schemas.openxmlformats.org/drawingml/2006/main">
          <a:off x="895350" y="990599"/>
          <a:ext cx="1379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800" baseline="0"/>
            <a:t>SMALL</a:t>
          </a:r>
          <a:r>
            <a:rPr lang="en-CA" sz="800"/>
            <a:t> BUSINESS</a:t>
          </a:r>
        </a:p>
        <a:p xmlns:a="http://schemas.openxmlformats.org/drawingml/2006/main">
          <a:pPr algn="ctr"/>
          <a:r>
            <a:rPr lang="en-CA" sz="800" b="1"/>
            <a:t>19.89%</a:t>
          </a:r>
        </a:p>
      </cdr:txBody>
    </cdr:sp>
  </cdr:relSizeAnchor>
  <cdr:relSizeAnchor xmlns:cdr="http://schemas.openxmlformats.org/drawingml/2006/chartDrawing">
    <cdr:from>
      <cdr:x>0.56794</cdr:x>
      <cdr:y>0.35463</cdr:y>
    </cdr:from>
    <cdr:to>
      <cdr:x>0.80117</cdr:x>
      <cdr:y>0.49595</cdr:y>
    </cdr:to>
    <cdr:sp macro="" textlink="">
      <cdr:nvSpPr>
        <cdr:cNvPr id="5" name="TextBox 4">
          <a:extLst xmlns:a="http://schemas.openxmlformats.org/drawingml/2006/main">
            <a:ext uri="{FF2B5EF4-FFF2-40B4-BE49-F238E27FC236}">
              <a16:creationId xmlns:a16="http://schemas.microsoft.com/office/drawing/2014/main" id="{1AC99190-6C13-4AC1-B832-5CFBC94D224B}"/>
            </a:ext>
          </a:extLst>
        </cdr:cNvPr>
        <cdr:cNvSpPr txBox="1"/>
      </cdr:nvSpPr>
      <cdr:spPr>
        <a:xfrm xmlns:a="http://schemas.openxmlformats.org/drawingml/2006/main">
          <a:off x="2775133" y="1057274"/>
          <a:ext cx="1139642" cy="4213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800"/>
            <a:t>CONSUMER</a:t>
          </a:r>
        </a:p>
        <a:p xmlns:a="http://schemas.openxmlformats.org/drawingml/2006/main">
          <a:pPr algn="ctr"/>
          <a:r>
            <a:rPr lang="en-CA" sz="800" b="1"/>
            <a:t>21.07%</a:t>
          </a:r>
        </a:p>
      </cdr:txBody>
    </cdr:sp>
  </cdr:relSizeAnchor>
  <cdr:relSizeAnchor xmlns:cdr="http://schemas.openxmlformats.org/drawingml/2006/chartDrawing">
    <cdr:from>
      <cdr:x>0.05653</cdr:x>
      <cdr:y>0.76358</cdr:y>
    </cdr:from>
    <cdr:to>
      <cdr:x>0.30799</cdr:x>
      <cdr:y>0.94569</cdr:y>
    </cdr:to>
    <cdr:sp macro="" textlink="">
      <cdr:nvSpPr>
        <cdr:cNvPr id="6" name="TextBox 5">
          <a:extLst xmlns:a="http://schemas.openxmlformats.org/drawingml/2006/main">
            <a:ext uri="{FF2B5EF4-FFF2-40B4-BE49-F238E27FC236}">
              <a16:creationId xmlns:a16="http://schemas.microsoft.com/office/drawing/2014/main" id="{FC4F733A-0BD7-41FB-9781-695EF5108BAE}"/>
            </a:ext>
          </a:extLst>
        </cdr:cNvPr>
        <cdr:cNvSpPr txBox="1"/>
      </cdr:nvSpPr>
      <cdr:spPr>
        <a:xfrm xmlns:a="http://schemas.openxmlformats.org/drawingml/2006/main">
          <a:off x="276225" y="2276473"/>
          <a:ext cx="1228724" cy="5429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800"/>
            <a:t>HOME OFFICE</a:t>
          </a:r>
        </a:p>
        <a:p xmlns:a="http://schemas.openxmlformats.org/drawingml/2006/main">
          <a:pPr algn="ctr"/>
          <a:r>
            <a:rPr lang="en-CA" sz="800" b="1"/>
            <a:t>24.17%</a:t>
          </a:r>
        </a:p>
      </cdr:txBody>
    </cdr:sp>
  </cdr:relSizeAnchor>
  <cdr:relSizeAnchor xmlns:cdr="http://schemas.openxmlformats.org/drawingml/2006/chartDrawing">
    <cdr:from>
      <cdr:x>0.62325</cdr:x>
      <cdr:y>0.84131</cdr:y>
    </cdr:from>
    <cdr:to>
      <cdr:x>0.88109</cdr:x>
      <cdr:y>1</cdr:y>
    </cdr:to>
    <cdr:sp macro="" textlink="">
      <cdr:nvSpPr>
        <cdr:cNvPr id="7" name="TextBox 6">
          <a:extLst xmlns:a="http://schemas.openxmlformats.org/drawingml/2006/main">
            <a:ext uri="{FF2B5EF4-FFF2-40B4-BE49-F238E27FC236}">
              <a16:creationId xmlns:a16="http://schemas.microsoft.com/office/drawing/2014/main" id="{018905A5-14AE-4911-A352-04CEEB46992F}"/>
            </a:ext>
          </a:extLst>
        </cdr:cNvPr>
        <cdr:cNvSpPr txBox="1"/>
      </cdr:nvSpPr>
      <cdr:spPr>
        <a:xfrm xmlns:a="http://schemas.openxmlformats.org/drawingml/2006/main">
          <a:off x="3045380" y="2508215"/>
          <a:ext cx="1259919" cy="4731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CA" sz="800"/>
            <a:t>CORPORATE</a:t>
          </a:r>
        </a:p>
        <a:p xmlns:a="http://schemas.openxmlformats.org/drawingml/2006/main">
          <a:pPr algn="ctr"/>
          <a:r>
            <a:rPr lang="en-CA" sz="800" b="1"/>
            <a:t>34.87%</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6</xdr:row>
      <xdr:rowOff>133349</xdr:rowOff>
    </xdr:from>
    <xdr:to>
      <xdr:col>4</xdr:col>
      <xdr:colOff>271463</xdr:colOff>
      <xdr:row>26</xdr:row>
      <xdr:rowOff>66675</xdr:rowOff>
    </xdr:to>
    <xdr:graphicFrame macro="">
      <xdr:nvGraphicFramePr>
        <xdr:cNvPr id="4" name="Chart 3">
          <a:extLst>
            <a:ext uri="{FF2B5EF4-FFF2-40B4-BE49-F238E27FC236}">
              <a16:creationId xmlns:a16="http://schemas.microsoft.com/office/drawing/2014/main" id="{1EE7FB86-5777-4F91-BB13-251DD070D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42860</xdr:colOff>
      <xdr:row>2</xdr:row>
      <xdr:rowOff>9525</xdr:rowOff>
    </xdr:from>
    <xdr:to>
      <xdr:col>12</xdr:col>
      <xdr:colOff>457200</xdr:colOff>
      <xdr:row>23</xdr:row>
      <xdr:rowOff>76200</xdr:rowOff>
    </xdr:to>
    <xdr:graphicFrame macro="">
      <xdr:nvGraphicFramePr>
        <xdr:cNvPr id="8" name="Chart 7">
          <a:extLst>
            <a:ext uri="{FF2B5EF4-FFF2-40B4-BE49-F238E27FC236}">
              <a16:creationId xmlns:a16="http://schemas.microsoft.com/office/drawing/2014/main" id="{B6A010DC-9D59-449B-AE83-F160B401B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428624</xdr:colOff>
      <xdr:row>2</xdr:row>
      <xdr:rowOff>9524</xdr:rowOff>
    </xdr:from>
    <xdr:to>
      <xdr:col>8</xdr:col>
      <xdr:colOff>314325</xdr:colOff>
      <xdr:row>29</xdr:row>
      <xdr:rowOff>142874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166EE47-5FDB-4A9F-982C-1F9EF28C2B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81274" y="333374"/>
              <a:ext cx="6496051" cy="450532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xdr:colOff>
      <xdr:row>9</xdr:row>
      <xdr:rowOff>28575</xdr:rowOff>
    </xdr:from>
    <xdr:to>
      <xdr:col>7</xdr:col>
      <xdr:colOff>200025</xdr:colOff>
      <xdr:row>26</xdr:row>
      <xdr:rowOff>19050</xdr:rowOff>
    </xdr:to>
    <xdr:graphicFrame macro="">
      <xdr:nvGraphicFramePr>
        <xdr:cNvPr id="4" name="Chart 3">
          <a:extLst>
            <a:ext uri="{FF2B5EF4-FFF2-40B4-BE49-F238E27FC236}">
              <a16:creationId xmlns:a16="http://schemas.microsoft.com/office/drawing/2014/main" id="{EFA8EEDA-B19E-4A18-9271-8B4AF6057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80963</xdr:colOff>
      <xdr:row>10</xdr:row>
      <xdr:rowOff>47625</xdr:rowOff>
    </xdr:from>
    <xdr:to>
      <xdr:col>5</xdr:col>
      <xdr:colOff>285750</xdr:colOff>
      <xdr:row>25</xdr:row>
      <xdr:rowOff>76200</xdr:rowOff>
    </xdr:to>
    <xdr:graphicFrame macro="">
      <xdr:nvGraphicFramePr>
        <xdr:cNvPr id="2" name="Chart 1">
          <a:extLst>
            <a:ext uri="{FF2B5EF4-FFF2-40B4-BE49-F238E27FC236}">
              <a16:creationId xmlns:a16="http://schemas.microsoft.com/office/drawing/2014/main" id="{345408A6-F8FA-4CD5-AF93-0C8A8D6E9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xdr:colOff>
      <xdr:row>7</xdr:row>
      <xdr:rowOff>47624</xdr:rowOff>
    </xdr:from>
    <xdr:to>
      <xdr:col>6</xdr:col>
      <xdr:colOff>195262</xdr:colOff>
      <xdr:row>23</xdr:row>
      <xdr:rowOff>57150</xdr:rowOff>
    </xdr:to>
    <xdr:graphicFrame macro="">
      <xdr:nvGraphicFramePr>
        <xdr:cNvPr id="2" name="Chart 1">
          <a:extLst>
            <a:ext uri="{FF2B5EF4-FFF2-40B4-BE49-F238E27FC236}">
              <a16:creationId xmlns:a16="http://schemas.microsoft.com/office/drawing/2014/main" id="{79AB54A4-6245-4BB5-A38A-0031DF0D1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42861</xdr:colOff>
      <xdr:row>0</xdr:row>
      <xdr:rowOff>152400</xdr:rowOff>
    </xdr:from>
    <xdr:to>
      <xdr:col>11</xdr:col>
      <xdr:colOff>342900</xdr:colOff>
      <xdr:row>22</xdr:row>
      <xdr:rowOff>85725</xdr:rowOff>
    </xdr:to>
    <xdr:graphicFrame macro="">
      <xdr:nvGraphicFramePr>
        <xdr:cNvPr id="2" name="Chart 1">
          <a:extLst>
            <a:ext uri="{FF2B5EF4-FFF2-40B4-BE49-F238E27FC236}">
              <a16:creationId xmlns:a16="http://schemas.microsoft.com/office/drawing/2014/main" id="{CB4D0784-8938-487D-86EF-951623D2F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lion" refreshedDate="45230.835411805558" createdVersion="6" refreshedVersion="6" minRefreshableVersion="3" recordCount="1936" xr:uid="{A45DEEA2-E7B8-40A0-85D2-820CE4A41635}">
  <cacheSource type="worksheet">
    <worksheetSource name="SOURCE"/>
  </cacheSource>
  <cacheFields count="28">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ount="1">
        <s v="United States"/>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base="19">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ount="76">
        <n v="2"/>
        <n v="13"/>
        <n v="8"/>
        <n v="1"/>
        <n v="12"/>
        <n v="6"/>
        <n v="3"/>
        <n v="4"/>
        <n v="11"/>
        <n v="15"/>
        <n v="43"/>
        <n v="32"/>
        <n v="7"/>
        <n v="9"/>
        <n v="54"/>
        <n v="14"/>
        <n v="29"/>
        <n v="46"/>
        <n v="5"/>
        <n v="10"/>
        <n v="34"/>
        <n v="31"/>
        <n v="24"/>
        <n v="19"/>
        <n v="37"/>
        <n v="42"/>
        <n v="48"/>
        <n v="18"/>
        <n v="25"/>
        <n v="40"/>
        <n v="52"/>
        <n v="21"/>
        <n v="47"/>
        <n v="44"/>
        <n v="36"/>
        <n v="23"/>
        <n v="49"/>
        <n v="38"/>
        <n v="56"/>
        <n v="27"/>
        <n v="17"/>
        <n v="20"/>
        <n v="76"/>
        <n v="88"/>
        <n v="79"/>
        <n v="22"/>
        <n v="41"/>
        <n v="16"/>
        <n v="63"/>
        <n v="58"/>
        <n v="45"/>
        <n v="28"/>
        <n v="30"/>
        <n v="85"/>
        <n v="83"/>
        <n v="90"/>
        <n v="39"/>
        <n v="75"/>
        <n v="53"/>
        <n v="77"/>
        <n v="26"/>
        <n v="74"/>
        <n v="33"/>
        <n v="67"/>
        <n v="35"/>
        <n v="146"/>
        <n v="68"/>
        <n v="70"/>
        <n v="61"/>
        <n v="71"/>
        <n v="116"/>
        <n v="167"/>
        <n v="81"/>
        <n v="59"/>
        <n v="62"/>
        <n v="65"/>
      </sharedItems>
    </cacheField>
    <cacheField name="Sales" numFmtId="0">
      <sharedItems containsSemiMixedTypes="0" containsString="0" containsNumber="1" minValue="2.25" maxValue="45737.33" count="1906">
        <n v="723.54"/>
        <n v="609.09"/>
        <n v="36.58"/>
        <n v="2013.67"/>
        <n v="5183.8900000000003"/>
        <n v="36.090000000000003"/>
        <n v="63.32"/>
        <n v="485.01"/>
        <n v="41.6"/>
        <n v="34.409999999999997"/>
        <n v="157.27000000000001"/>
        <n v="361.72"/>
        <n v="124.81"/>
        <n v="3855.28"/>
        <n v="1225.5999999999999"/>
        <n v="1239.06"/>
        <n v="4083.19"/>
        <n v="4902.38"/>
        <n v="715.55"/>
        <n v="45.63"/>
        <n v="52.47"/>
        <n v="5555.6"/>
        <n v="1440.34"/>
        <n v="22.82"/>
        <n v="188.66"/>
        <n v="29.5"/>
        <n v="122.23"/>
        <n v="65.69"/>
        <n v="302.33999999999997"/>
        <n v="92.02"/>
        <n v="283.55"/>
        <n v="850.64"/>
        <n v="15.95"/>
        <n v="63.78"/>
        <n v="451.61"/>
        <n v="174.5"/>
        <n v="130.62"/>
        <n v="6945.16"/>
        <n v="30.94"/>
        <n v="131.34"/>
        <n v="8.9499999999999993"/>
        <n v="224.12"/>
        <n v="807"/>
        <n v="14.9"/>
        <n v="39.64"/>
        <n v="346.52"/>
        <n v="1202.6600000000001"/>
        <n v="499.31"/>
        <n v="2560.5500000000002"/>
        <n v="19.97"/>
        <n v="660.03"/>
        <n v="1000.26"/>
        <n v="2184.9899999999998"/>
        <n v="1191.2"/>
        <n v="55.25"/>
        <n v="551.22"/>
        <n v="233.58"/>
        <n v="19.86"/>
        <n v="23.26"/>
        <n v="2710.47"/>
        <n v="8354.73"/>
        <n v="637.76"/>
        <n v="2156.06"/>
        <n v="65.849999999999994"/>
        <n v="47.18"/>
        <n v="248.84"/>
        <n v="6968.9"/>
        <n v="8.7200000000000006"/>
        <n v="24.57"/>
        <n v="614.99"/>
        <n v="100.99"/>
        <n v="142.06"/>
        <n v="363.74"/>
        <n v="15.93"/>
        <n v="21.28"/>
        <n v="53.02"/>
        <n v="21.2"/>
        <n v="173.32"/>
        <n v="22.13"/>
        <n v="34.17"/>
        <n v="958.46"/>
        <n v="368.84"/>
        <n v="30.86"/>
        <n v="51.03"/>
        <n v="558.41"/>
        <n v="290.22000000000003"/>
        <n v="12.15"/>
        <n v="288.42"/>
        <n v="205.98"/>
        <n v="13.01"/>
        <n v="192.33"/>
        <n v="165.71"/>
        <n v="21.96"/>
        <n v="61.5"/>
        <n v="200.64"/>
        <n v="79.02"/>
        <n v="3.53"/>
        <n v="706.56"/>
        <n v="13121.07"/>
        <n v="296.75"/>
        <n v="1483.76"/>
        <n v="5220.4799999999996"/>
        <n v="16.07"/>
        <n v="25.26"/>
        <n v="42.44"/>
        <n v="84.59"/>
        <n v="8332.91"/>
        <n v="162.38999999999999"/>
        <n v="4920.8100000000004"/>
        <n v="11.16"/>
        <n v="45.22"/>
        <n v="138.51"/>
        <n v="107.95"/>
        <n v="30.1"/>
        <n v="45.87"/>
        <n v="10.19"/>
        <n v="18.68"/>
        <n v="36.299999999999997"/>
        <n v="16.03"/>
        <n v="50.71"/>
        <n v="199.12"/>
        <n v="63.14"/>
        <n v="49.78"/>
        <n v="16.62"/>
        <n v="551.51"/>
        <n v="142.79"/>
        <n v="6355.69"/>
        <n v="28.09"/>
        <n v="334.44"/>
        <n v="3707.05"/>
        <n v="43.94"/>
        <n v="28.2"/>
        <n v="72.11"/>
        <n v="1839.91"/>
        <n v="1132.8399999999999"/>
        <n v="143.63"/>
        <n v="73.040000000000006"/>
        <n v="33.35"/>
        <n v="60.24"/>
        <n v="3902.09"/>
        <n v="14.18"/>
        <n v="59.85"/>
        <n v="1708.73"/>
        <n v="573.30999999999995"/>
        <n v="140.22999999999999"/>
        <n v="191.1"/>
        <n v="28.05"/>
        <n v="1634.13"/>
        <n v="80.23"/>
        <n v="2044.9"/>
        <n v="1020.08"/>
        <n v="65.2"/>
        <n v="22.59"/>
        <n v="31.96"/>
        <n v="120.34"/>
        <n v="257.52"/>
        <n v="471.66"/>
        <n v="119.86"/>
        <n v="1939.03"/>
        <n v="457.63"/>
        <n v="9.23"/>
        <n v="152.54"/>
        <n v="65.739999999999995"/>
        <n v="32.6"/>
        <n v="77.42"/>
        <n v="1434.51"/>
        <n v="56.44"/>
        <n v="56.73"/>
        <n v="562.92999999999995"/>
        <n v="29.18"/>
        <n v="1081.54"/>
        <n v="56.71"/>
        <n v="139.49"/>
        <n v="1952.43"/>
        <n v="281.75"/>
        <n v="768.81"/>
        <n v="183.39"/>
        <n v="12.9"/>
        <n v="17.89"/>
        <n v="5.5"/>
        <n v="19.29"/>
        <n v="236.46"/>
        <n v="73.819999999999993"/>
        <n v="58.95"/>
        <n v="3672.89"/>
        <n v="11.74"/>
        <n v="48.25"/>
        <n v="52.93"/>
        <n v="75.61"/>
        <n v="14.65"/>
        <n v="447.89"/>
        <n v="111.97"/>
        <n v="192.3"/>
        <n v="748.1"/>
        <n v="19.12"/>
        <n v="186.64"/>
        <n v="226.53"/>
        <n v="68.650000000000006"/>
        <n v="85.79"/>
        <n v="202.41"/>
        <n v="832.14"/>
        <n v="15.7"/>
        <n v="680.65"/>
        <n v="129.54"/>
        <n v="64.959999999999994"/>
        <n v="19.14"/>
        <n v="67.64"/>
        <n v="240.42"/>
        <n v="184.4"/>
        <n v="285.87"/>
        <n v="20.37"/>
        <n v="28.22"/>
        <n v="17.61"/>
        <n v="1967.98"/>
        <n v="1545.58"/>
        <n v="353.1"/>
        <n v="45.28"/>
        <n v="13.57"/>
        <n v="55.48"/>
        <n v="128.13"/>
        <n v="99.69"/>
        <n v="152.49"/>
        <n v="26.01"/>
        <n v="130.11000000000001"/>
        <n v="337.34"/>
        <n v="280.43"/>
        <n v="448.47"/>
        <n v="25.39"/>
        <n v="87.27"/>
        <n v="336.92"/>
        <n v="282.38"/>
        <n v="739.06"/>
        <n v="35.479999999999997"/>
        <n v="2130.04"/>
        <n v="82.8"/>
        <n v="19.73"/>
        <n v="615.54"/>
        <n v="991.24"/>
        <n v="26.38"/>
        <n v="541.76"/>
        <n v="783.55"/>
        <n v="66.709999999999994"/>
        <n v="87.16"/>
        <n v="2589.0100000000002"/>
        <n v="1893.93"/>
        <n v="66.319999999999993"/>
        <n v="38.04"/>
        <n v="42.53"/>
        <n v="88.83"/>
        <n v="1008.53"/>
        <n v="304.33999999999997"/>
        <n v="414.91"/>
        <n v="1724.01"/>
        <n v="1420.84"/>
        <n v="355.21"/>
        <n v="386.61"/>
        <n v="43.31"/>
        <n v="76.16"/>
        <n v="1038.1400000000001"/>
        <n v="116.93"/>
        <n v="30.44"/>
        <n v="114.81"/>
        <n v="1786.04"/>
        <n v="2748.21"/>
        <n v="93.19"/>
        <n v="378.82"/>
        <n v="152.18"/>
        <n v="62.46"/>
        <n v="267.83"/>
        <n v="206.04"/>
        <n v="1160.42"/>
        <n v="1188.6300000000001"/>
        <n v="1009.93"/>
        <n v="140.69999999999999"/>
        <n v="83.93"/>
        <n v="7045.02"/>
        <n v="42.56"/>
        <n v="33.020000000000003"/>
        <n v="2273.1"/>
        <n v="384.22"/>
        <n v="37.89"/>
        <n v="343.79"/>
        <n v="102.32"/>
        <n v="89.91"/>
        <n v="63.66"/>
        <n v="1054.69"/>
        <n v="4429.6899999999996"/>
        <n v="893.53"/>
        <n v="68.45"/>
        <n v="281.82"/>
        <n v="76.87"/>
        <n v="61.52"/>
        <n v="1104.32"/>
        <n v="149.80000000000001"/>
        <n v="2.77"/>
        <n v="33.82"/>
        <n v="408.66"/>
        <n v="119.29"/>
        <n v="3.08"/>
        <n v="1183.82"/>
        <n v="107.66"/>
        <n v="318.83"/>
        <n v="105.5"/>
        <n v="27.76"/>
        <n v="30.9"/>
        <n v="2363.08"/>
        <n v="328.45"/>
        <n v="40.799999999999997"/>
        <n v="80.58"/>
        <n v="57.14"/>
        <n v="498.31"/>
        <n v="1058.3599999999999"/>
        <n v="18.309999999999999"/>
        <n v="116.11"/>
        <n v="577.75"/>
        <n v="73.180000000000007"/>
        <n v="25.22"/>
        <n v="454.4"/>
        <n v="14.53"/>
        <n v="68.72"/>
        <n v="25.35"/>
        <n v="94.3"/>
        <n v="10.23"/>
        <n v="594.44000000000005"/>
        <n v="228.5"/>
        <n v="151.77000000000001"/>
        <n v="57.13"/>
        <n v="627.78"/>
        <n v="1610.84"/>
        <n v="3267.55"/>
        <n v="1794.88"/>
        <n v="765.04"/>
        <n v="67.489999999999995"/>
        <n v="2.25"/>
        <n v="63.48"/>
        <n v="47.64"/>
        <n v="267.52999999999997"/>
        <n v="66.88"/>
        <n v="274.91000000000003"/>
        <n v="320.75"/>
        <n v="59.4"/>
        <n v="66.459999999999994"/>
        <n v="210.1"/>
        <n v="6499.87"/>
        <n v="260.66000000000003"/>
        <n v="4249.37"/>
        <n v="336.64"/>
        <n v="18.75"/>
        <n v="188.51"/>
        <n v="31.18"/>
        <n v="123.03"/>
        <n v="431.84"/>
        <n v="4146.28"/>
        <n v="34.64"/>
        <n v="111.86"/>
        <n v="2188.06"/>
        <n v="1635.38"/>
        <n v="58.48"/>
        <n v="40.049999999999997"/>
        <n v="5.48"/>
        <n v="8201.33"/>
        <n v="22.67"/>
        <n v="1634.67"/>
        <n v="16.600000000000001"/>
        <n v="2285.41"/>
        <n v="64.48"/>
        <n v="89.79"/>
        <n v="799.76"/>
        <n v="13.05"/>
        <n v="4935.22"/>
        <n v="1414.88"/>
        <n v="33.630000000000003"/>
        <n v="242.7"/>
        <n v="1216.32"/>
        <n v="261.20999999999998"/>
        <n v="42.79"/>
        <n v="5718.85"/>
        <n v="1400.53"/>
        <n v="44.85"/>
        <n v="355.4"/>
        <n v="88.85"/>
        <n v="90.98"/>
        <n v="38.81"/>
        <n v="484.56"/>
        <n v="8717.75"/>
        <n v="2230.12"/>
        <n v="2084.16"/>
        <n v="1173.76"/>
        <n v="227.79"/>
        <n v="3501.79"/>
        <n v="63.04"/>
        <n v="178.68"/>
        <n v="3.51"/>
        <n v="7.01"/>
        <n v="374.81"/>
        <n v="43.27"/>
        <n v="1117.6600000000001"/>
        <n v="169.46"/>
        <n v="17.420000000000002"/>
        <n v="26.37"/>
        <n v="53.44"/>
        <n v="18.59"/>
        <n v="58.83"/>
        <n v="1557.66"/>
        <n v="61.87"/>
        <n v="48.88"/>
        <n v="21.56"/>
        <n v="1129.67"/>
        <n v="171.33"/>
        <n v="106.57"/>
        <n v="162.49"/>
        <n v="1599.96"/>
        <n v="53.42"/>
        <n v="34.97"/>
        <n v="308.86"/>
        <n v="1824.33"/>
        <n v="202.38"/>
        <n v="809.51"/>
        <n v="477.2"/>
        <n v="7840.04"/>
        <n v="86.12"/>
        <n v="150.24"/>
        <n v="3913.02"/>
        <n v="180.14"/>
        <n v="277.60000000000002"/>
        <n v="148.36000000000001"/>
        <n v="919.09"/>
        <n v="79.06"/>
        <n v="65.14"/>
        <n v="74.010000000000005"/>
        <n v="48.1"/>
        <n v="1757.15"/>
        <n v="556.61"/>
        <n v="237.62"/>
        <n v="176.42"/>
        <n v="1845.23"/>
        <n v="118.35"/>
        <n v="375.03"/>
        <n v="22.11"/>
        <n v="2875.35"/>
        <n v="292.18"/>
        <n v="1154.1199999999999"/>
        <n v="237.8"/>
        <n v="79.39"/>
        <n v="168.04"/>
        <n v="703.46"/>
        <n v="320.93"/>
        <n v="261.85000000000002"/>
        <n v="364.92"/>
        <n v="1137.5999999999999"/>
        <n v="506.5"/>
        <n v="718.03"/>
        <n v="179.51"/>
        <n v="7.21"/>
        <n v="52.16"/>
        <n v="391.4"/>
        <n v="119.37"/>
        <n v="217"/>
        <n v="29.85"/>
        <n v="69.459999999999994"/>
        <n v="1145.72"/>
        <n v="5768.12"/>
        <n v="115.53"/>
        <n v="761.16"/>
        <n v="682.68"/>
        <n v="73.44"/>
        <n v="2997.07"/>
        <n v="20.03"/>
        <n v="382.33"/>
        <n v="356.61"/>
        <n v="92.29"/>
        <n v="82.29"/>
        <n v="37.700000000000003"/>
        <n v="237.83"/>
        <n v="38.54"/>
        <n v="2439.37"/>
        <n v="9757.48"/>
        <n v="8.3000000000000007"/>
        <n v="10.039999999999999"/>
        <n v="3377.06"/>
        <n v="123.93"/>
        <n v="93.96"/>
        <n v="3786.84"/>
        <n v="2118.9899999999998"/>
        <n v="837.64"/>
        <n v="1263.3499999999999"/>
        <n v="39.97"/>
        <n v="18.8"/>
        <n v="945.99"/>
        <n v="164.71"/>
        <n v="79.680000000000007"/>
        <n v="251.06"/>
        <n v="27.63"/>
        <n v="31.21"/>
        <n v="52.1"/>
        <n v="19.32"/>
        <n v="58.5"/>
        <n v="29.99"/>
        <n v="878.34"/>
        <n v="676.57"/>
        <n v="1370.99"/>
        <n v="8549.0400000000009"/>
        <n v="2239.0300000000002"/>
        <n v="894.88"/>
        <n v="904.25"/>
        <n v="16.309999999999999"/>
        <n v="32.76"/>
        <n v="83.14"/>
        <n v="761.67"/>
        <n v="5014.07"/>
        <n v="186.19"/>
        <n v="1227.94"/>
        <n v="40.93"/>
        <n v="662.8"/>
        <n v="2651.21"/>
        <n v="36.82"/>
        <n v="80.2"/>
        <n v="70.16"/>
        <n v="1240.57"/>
        <n v="280.62"/>
        <n v="1013.84"/>
        <n v="256.77"/>
        <n v="64.19"/>
        <n v="1769.91"/>
        <n v="6686.34"/>
        <n v="284.48"/>
        <n v="72.77"/>
        <n v="211.15"/>
        <n v="24.27"/>
        <n v="38.53"/>
        <n v="4910.72"/>
        <n v="87.11"/>
        <n v="170.46"/>
        <n v="79.739999999999995"/>
        <n v="392.45"/>
        <n v="31.44"/>
        <n v="6901.25"/>
        <n v="148.94"/>
        <n v="200.68"/>
        <n v="11.78"/>
        <n v="20.96"/>
        <n v="819.4"/>
        <n v="1809.75"/>
        <n v="674.55"/>
        <n v="311.66000000000003"/>
        <n v="9862.51"/>
        <n v="75.81"/>
        <n v="2630"/>
        <n v="192.49"/>
        <n v="208.83"/>
        <n v="228.3"/>
        <n v="129.53"/>
        <n v="55.68"/>
        <n v="1959.88"/>
        <n v="451.35"/>
        <n v="8.41"/>
        <n v="182.33"/>
        <n v="885.65"/>
        <n v="377.44"/>
        <n v="97.96"/>
        <n v="19.68"/>
        <n v="9798.84"/>
        <n v="154.11000000000001"/>
        <n v="242.97"/>
        <n v="53.54"/>
        <n v="2400.9499999999998"/>
        <n v="10554.63"/>
        <n v="1749.64"/>
        <n v="2814.57"/>
        <n v="38.58"/>
        <n v="459.55"/>
        <n v="90.46"/>
        <n v="536.9"/>
        <n v="469.59"/>
        <n v="55.13"/>
        <n v="44.8"/>
        <n v="31.64"/>
        <n v="565.36"/>
        <n v="159.88999999999999"/>
        <n v="180.48"/>
        <n v="350.48"/>
        <n v="38.89"/>
        <n v="45.12"/>
        <n v="90.45"/>
        <n v="119.78"/>
        <n v="58.8"/>
        <n v="120.47"/>
        <n v="157.81"/>
        <n v="19.440000000000001"/>
        <n v="4636.63"/>
        <n v="901.81"/>
        <n v="250.5"/>
        <n v="1608.11"/>
        <n v="78.59"/>
        <n v="497.11"/>
        <n v="51.13"/>
        <n v="43046.2"/>
        <n v="10331.09"/>
        <n v="3596.03"/>
        <n v="424.68"/>
        <n v="546.21"/>
        <n v="925.19"/>
        <n v="4775.1099999999997"/>
        <n v="28.46"/>
        <n v="34.32"/>
        <n v="10.94"/>
        <n v="731.38"/>
        <n v="29.08"/>
        <n v="2569.5700000000002"/>
        <n v="56.68"/>
        <n v="273.33999999999997"/>
        <n v="123"/>
        <n v="2125.12"/>
        <n v="45.05"/>
        <n v="798.69"/>
        <n v="792.11"/>
        <n v="145.12"/>
        <n v="3845.35"/>
        <n v="3.77"/>
        <n v="882.93"/>
        <n v="66.81"/>
        <n v="120.12"/>
        <n v="96.86"/>
        <n v="4556.63"/>
        <n v="2948.61"/>
        <n v="75.17"/>
        <n v="1125.76"/>
        <n v="746.03"/>
        <n v="8.49"/>
        <n v="300.63"/>
        <n v="15.65"/>
        <n v="292.37"/>
        <n v="682.79"/>
        <n v="151.6"/>
        <n v="214.14"/>
        <n v="255.83"/>
        <n v="421.18"/>
        <n v="34.729999999999997"/>
        <n v="247.53"/>
        <n v="405.57"/>
        <n v="6.97"/>
        <n v="86.79"/>
        <n v="31.46"/>
        <n v="948.97"/>
        <n v="50.28"/>
        <n v="2570.4499999999998"/>
        <n v="83.72"/>
        <n v="950.43"/>
        <n v="617.4"/>
        <n v="157.78"/>
        <n v="411.64"/>
        <n v="118.57"/>
        <n v="79.47"/>
        <n v="627.28"/>
        <n v="14.77"/>
        <n v="438.33"/>
        <n v="38.11"/>
        <n v="619.38"/>
        <n v="18.690000000000001"/>
        <n v="55.08"/>
        <n v="84.6"/>
        <n v="13.93"/>
        <n v="549.85"/>
        <n v="48.99"/>
        <n v="681.42"/>
        <n v="127.83"/>
        <n v="199.43"/>
        <n v="99.75"/>
        <n v="119.6"/>
        <n v="122.25"/>
        <n v="206.09"/>
        <n v="151.34"/>
        <n v="581.08000000000004"/>
        <n v="27.53"/>
        <n v="135.77000000000001"/>
        <n v="1782.44"/>
        <n v="160.16999999999999"/>
        <n v="7.47"/>
        <n v="370.81"/>
        <n v="81.900000000000006"/>
        <n v="327.61"/>
        <n v="98.17"/>
        <n v="105.75"/>
        <n v="103.37"/>
        <n v="40.22"/>
        <n v="210.33"/>
        <n v="260"/>
        <n v="3550.28"/>
        <n v="11.35"/>
        <n v="7029.1"/>
        <n v="199.48"/>
        <n v="4"/>
        <n v="589.79999999999995"/>
        <n v="107.51"/>
        <n v="421.08"/>
        <n v="5086.08"/>
        <n v="19.670000000000002"/>
        <n v="243.11"/>
        <n v="1128.74"/>
        <n v="45.03"/>
        <n v="153.87"/>
        <n v="2800.33"/>
        <n v="12.18"/>
        <n v="324.62"/>
        <n v="3363.53"/>
        <n v="10.11"/>
        <n v="6621.17"/>
        <n v="253.78"/>
        <n v="612.91999999999996"/>
        <n v="61.29"/>
        <n v="109.15"/>
        <n v="1429.81"/>
        <n v="59.75"/>
        <n v="37.159999999999997"/>
        <n v="43.65"/>
        <n v="1503.05"/>
        <n v="119.99"/>
        <n v="2343.34"/>
        <n v="107.65"/>
        <n v="25.15"/>
        <n v="88.22"/>
        <n v="125.77"/>
        <n v="203.37"/>
        <n v="21.34"/>
        <n v="50.88"/>
        <n v="924.8"/>
        <n v="410.17"/>
        <n v="98.7"/>
        <n v="356.14"/>
        <n v="27.08"/>
        <n v="2354.54"/>
        <n v="41.96"/>
        <n v="240.46"/>
        <n v="74.08"/>
        <n v="657.61"/>
        <n v="159.53"/>
        <n v="637.37"/>
        <n v="232.16"/>
        <n v="95.1"/>
        <n v="734.74"/>
        <n v="1882.87"/>
        <n v="974.14"/>
        <n v="220.92"/>
        <n v="73.290000000000006"/>
        <n v="2961.32"/>
        <n v="6296"/>
        <n v="202.98"/>
        <n v="43.84"/>
        <n v="141.74"/>
        <n v="627.04"/>
        <n v="110.19"/>
        <n v="17.59"/>
        <n v="141.54"/>
        <n v="157.63999999999999"/>
        <n v="42.16"/>
        <n v="14.08"/>
        <n v="256.73"/>
        <n v="44.75"/>
        <n v="290.24"/>
        <n v="971.4"/>
        <n v="193.51"/>
        <n v="207.31"/>
        <n v="143.12"/>
        <n v="59.9"/>
        <n v="79.400000000000006"/>
        <n v="172.79"/>
        <n v="370.62"/>
        <n v="347.23"/>
        <n v="478.23"/>
        <n v="3838.14"/>
        <n v="146.16999999999999"/>
        <n v="316.27999999999997"/>
        <n v="193.59"/>
        <n v="116.92"/>
        <n v="305.70999999999998"/>
        <n v="393.98"/>
        <n v="5.84"/>
        <n v="100.59"/>
        <n v="598.38"/>
        <n v="724.57"/>
        <n v="3802.01"/>
        <n v="32.39"/>
        <n v="374.6"/>
        <n v="109.99"/>
        <n v="900.12"/>
        <n v="5679.59"/>
        <n v="1494.63"/>
        <n v="810.47"/>
        <n v="127.22"/>
        <n v="432.44"/>
        <n v="1805.9"/>
        <n v="311.41000000000003"/>
        <n v="765.65"/>
        <n v="125.19"/>
        <n v="9539.6"/>
        <n v="109.86"/>
        <n v="1426.51"/>
        <n v="2331.9"/>
        <n v="27.47"/>
        <n v="225.98"/>
        <n v="57.7"/>
        <n v="511.57"/>
        <n v="17.440000000000001"/>
        <n v="1821.89"/>
        <n v="103.61"/>
        <n v="91.39"/>
        <n v="100.38"/>
        <n v="668.38"/>
        <n v="7.2"/>
        <n v="31.24"/>
        <n v="35.97"/>
        <n v="50.83"/>
        <n v="78.08"/>
        <n v="337.86"/>
        <n v="84.21"/>
        <n v="453.62"/>
        <n v="286.39999999999998"/>
        <n v="253.87"/>
        <n v="5880.46"/>
        <n v="9280.7199999999993"/>
        <n v="22.48"/>
        <n v="1913.84"/>
        <n v="2692.12"/>
        <n v="52.21"/>
        <n v="170.32"/>
        <n v="40.299999999999997"/>
        <n v="111.88"/>
        <n v="88.64"/>
        <n v="57.34"/>
        <n v="117.87"/>
        <n v="33.950000000000003"/>
        <n v="93.81"/>
        <n v="1350.94"/>
        <n v="343.54"/>
        <n v="650.70000000000005"/>
        <n v="641.11"/>
        <n v="762.38"/>
        <n v="2591.09"/>
        <n v="10364.36"/>
        <n v="8.77"/>
        <n v="38.65"/>
        <n v="279.83"/>
        <n v="429.33"/>
        <n v="44.66"/>
        <n v="1619.95"/>
        <n v="70.819999999999993"/>
        <n v="90.44"/>
        <n v="207.22"/>
        <n v="360.03"/>
        <n v="936.8"/>
        <n v="240.21"/>
        <n v="332.16"/>
        <n v="147.62"/>
        <n v="68.34"/>
        <n v="522.22"/>
        <n v="14.2"/>
        <n v="60.01"/>
        <n v="1270.7"/>
        <n v="236.87"/>
        <n v="370.91"/>
        <n v="4976.92"/>
        <n v="1232.01"/>
        <n v="4620.05"/>
        <n v="3206.94"/>
        <n v="43.08"/>
        <n v="58.67"/>
        <n v="101.06"/>
        <n v="276.64"/>
        <n v="5.21"/>
        <n v="27.37"/>
        <n v="98.16"/>
        <n v="49.81"/>
        <n v="4410.1899999999996"/>
        <n v="42.02"/>
        <n v="127.12"/>
        <n v="28.73"/>
        <n v="20552.55"/>
        <n v="646.88"/>
        <n v="41.82"/>
        <n v="2875.72"/>
        <n v="151.27000000000001"/>
        <n v="10.51"/>
        <n v="881.32"/>
        <n v="1497.22"/>
        <n v="244.81"/>
        <n v="4.55"/>
        <n v="558.16999999999996"/>
        <n v="8.39"/>
        <n v="1214.03"/>
        <n v="87.53"/>
        <n v="1828.22"/>
        <n v="585.08000000000004"/>
        <n v="1051.52"/>
        <n v="257.92"/>
        <n v="103.39"/>
        <n v="435.39"/>
        <n v="25.85"/>
        <n v="326.02999999999997"/>
        <n v="25.45"/>
        <n v="110.72"/>
        <n v="904.31"/>
        <n v="25.31"/>
        <n v="70.06"/>
        <n v="369.78"/>
        <n v="514.79"/>
        <n v="20.22"/>
        <n v="1548.97"/>
        <n v="2527.79"/>
        <n v="659.42"/>
        <n v="19.66"/>
        <n v="1373.47"/>
        <n v="134.09"/>
        <n v="33.840000000000003"/>
        <n v="152.05000000000001"/>
        <n v="27.02"/>
        <n v="27.67"/>
        <n v="1348.83"/>
        <n v="735.7"/>
        <n v="225.59"/>
        <n v="58.52"/>
        <n v="27.96"/>
        <n v="31.71"/>
        <n v="3722.41"/>
        <n v="879.62"/>
        <n v="361.19"/>
        <n v="49.44"/>
        <n v="14.29"/>
        <n v="102.54"/>
        <n v="164.67"/>
        <n v="72.739999999999995"/>
        <n v="418.75"/>
        <n v="608.80999999999995"/>
        <n v="808.61"/>
        <n v="818.49"/>
        <n v="66.12"/>
        <n v="249.07"/>
        <n v="2761.94"/>
        <n v="146.5"/>
        <n v="1130.1500000000001"/>
        <n v="54.37"/>
        <n v="10.96"/>
        <n v="114.91"/>
        <n v="934.52"/>
        <n v="40.17"/>
        <n v="197.59"/>
        <n v="33.04"/>
        <n v="134.38"/>
        <n v="78.540000000000006"/>
        <n v="605.1"/>
        <n v="1346.32"/>
        <n v="322.02999999999997"/>
        <n v="2470.84"/>
        <n v="5250.66"/>
        <n v="2427.1799999999998"/>
        <n v="434.85"/>
        <n v="19.16"/>
        <n v="132.22999999999999"/>
        <n v="473.53"/>
        <n v="307.64999999999998"/>
        <n v="76.91"/>
        <n v="68.88"/>
        <n v="130.74"/>
        <n v="49.87"/>
        <n v="344.87"/>
        <n v="568.25"/>
        <n v="126.66"/>
        <n v="1486.34"/>
        <n v="77.2"/>
        <n v="292.23"/>
        <n v="96.13"/>
        <n v="277.07"/>
        <n v="149.66999999999999"/>
        <n v="99.22"/>
        <n v="246.44"/>
        <n v="93.82"/>
        <n v="177.41"/>
        <n v="24.52"/>
        <n v="59.98"/>
        <n v="80.86"/>
        <n v="443.66"/>
        <n v="14.52"/>
        <n v="10728"/>
        <n v="1316.03"/>
        <n v="56.4"/>
        <n v="140.30000000000001"/>
        <n v="71.55"/>
        <n v="899.81"/>
        <n v="240.6"/>
        <n v="236.88"/>
        <n v="48.3"/>
        <n v="58.81"/>
        <n v="47.38"/>
        <n v="535.08000000000004"/>
        <n v="38.979999999999997"/>
        <n v="8.65"/>
        <n v="54.08"/>
        <n v="125.9"/>
        <n v="136.99"/>
        <n v="99.36"/>
        <n v="222.71"/>
        <n v="220.52"/>
        <n v="21.86"/>
        <n v="1066.54"/>
        <n v="17.62"/>
        <n v="3292.02"/>
        <n v="3108.98"/>
        <n v="12599.55"/>
        <n v="356.92"/>
        <n v="136.16"/>
        <n v="450.49"/>
        <n v="137.76"/>
        <n v="3527.82"/>
        <n v="4698.21"/>
        <n v="251.61"/>
        <n v="74.930000000000007"/>
        <n v="513.52"/>
        <n v="17.64"/>
        <n v="89.76"/>
        <n v="8.8000000000000007"/>
        <n v="1477.57"/>
        <n v="385.45"/>
        <n v="58.33"/>
        <n v="20.420000000000002"/>
        <n v="228.46"/>
        <n v="77.61"/>
        <n v="144.03"/>
        <n v="48.81"/>
        <n v="709.7"/>
        <n v="27.42"/>
        <n v="135.78"/>
        <n v="2119.54"/>
        <n v="45737.33"/>
        <n v="561.05999999999995"/>
        <n v="11434.33"/>
        <n v="3229.24"/>
        <n v="3705.14"/>
        <n v="945.36"/>
        <n v="28.32"/>
        <n v="2309.4899999999998"/>
        <n v="564.98"/>
        <n v="129.47999999999999"/>
        <n v="152.11000000000001"/>
        <n v="291.64"/>
        <n v="2233.46"/>
        <n v="379.72"/>
        <n v="15.73"/>
        <n v="1719.07"/>
        <n v="258.93"/>
        <n v="79.61"/>
        <n v="158.13"/>
        <n v="163.01"/>
        <n v="366.26"/>
        <n v="157.99"/>
        <n v="1212.8800000000001"/>
        <n v="618.85"/>
        <n v="19.489999999999998"/>
        <n v="9459.94"/>
        <n v="2441.27"/>
        <n v="76.23"/>
        <n v="272.86"/>
        <n v="77.47"/>
        <n v="18.670000000000002"/>
        <n v="210.77"/>
        <n v="68.459999999999994"/>
        <n v="885.23"/>
        <n v="355.84"/>
        <n v="1423.35"/>
        <n v="69.959999999999994"/>
        <n v="536.23"/>
        <n v="2144.92"/>
        <n v="294.97000000000003"/>
        <n v="2458.0500000000002"/>
        <n v="2465.75"/>
        <n v="1818.41"/>
        <n v="61.1"/>
        <n v="193.81"/>
        <n v="33.47"/>
        <n v="413.73"/>
        <n v="29.88"/>
        <n v="348.08"/>
        <n v="494.49"/>
        <n v="680.39"/>
        <n v="75.52"/>
        <n v="29.77"/>
        <n v="147.19"/>
        <n v="39.17"/>
        <n v="1345.33"/>
        <n v="94.97"/>
        <n v="3741.39"/>
        <n v="568.24"/>
        <n v="162.91"/>
        <n v="21.46"/>
        <n v="3506.78"/>
        <n v="267.69"/>
        <n v="85.64"/>
        <n v="2508.15"/>
        <n v="225.62"/>
        <n v="42.69"/>
        <n v="327.41000000000003"/>
        <n v="170.75"/>
        <n v="1339.42"/>
        <n v="26.07"/>
        <n v="99.94"/>
        <n v="1042.54"/>
        <n v="852.53"/>
        <n v="53.26"/>
        <n v="203.49"/>
        <n v="2356.0100000000002"/>
        <n v="1483.16"/>
        <n v="115.99"/>
        <n v="19.46"/>
        <n v="268.64"/>
        <n v="87.68"/>
        <n v="37.619999999999997"/>
        <n v="312.22000000000003"/>
        <n v="26.66"/>
        <n v="29.55"/>
        <n v="1237.4000000000001"/>
        <n v="2291.39"/>
        <n v="9492.92"/>
        <n v="87.8"/>
        <n v="49.1"/>
        <n v="56.19"/>
        <n v="69.89"/>
        <n v="110.71"/>
        <n v="394.1"/>
        <n v="267.32"/>
        <n v="11.21"/>
        <n v="101.71"/>
        <n v="73.099999999999994"/>
        <n v="47.95"/>
        <n v="76.77"/>
        <n v="243.86"/>
        <n v="48.32"/>
        <n v="3.42"/>
        <n v="63.93"/>
        <n v="237.77"/>
        <n v="14.66"/>
        <n v="523.05999999999995"/>
        <n v="2424.6799999999998"/>
        <n v="51.41"/>
        <n v="396.19"/>
        <n v="1170.21"/>
        <n v="243.32"/>
        <n v="1088.26"/>
        <n v="243.24"/>
        <n v="330.21"/>
        <n v="83.86"/>
        <n v="70.03"/>
        <n v="805.99"/>
        <n v="110.93"/>
        <n v="56.38"/>
        <n v="119.13"/>
        <n v="643.64"/>
        <n v="244.31"/>
        <n v="466.58"/>
        <n v="2290.69"/>
        <n v="4845.2700000000004"/>
        <n v="1011.44"/>
        <n v="29.92"/>
        <n v="322.77"/>
        <n v="65.09"/>
        <n v="56.24"/>
        <n v="226.88"/>
        <n v="113.44"/>
        <n v="1059.3800000000001"/>
        <n v="4354.55"/>
        <n v="460.87"/>
        <n v="45"/>
        <n v="6569.07"/>
        <n v="646.97"/>
        <n v="946.29"/>
        <n v="793.39"/>
        <n v="475.42"/>
        <n v="3598.82"/>
        <n v="41.22"/>
        <n v="875.39"/>
        <n v="8.24"/>
        <n v="337.59"/>
        <n v="215.32"/>
        <n v="382.85"/>
        <n v="1094.33"/>
        <n v="389.97"/>
        <n v="511.25"/>
        <n v="3600.65"/>
        <n v="675.83"/>
        <n v="28"/>
        <n v="990.25"/>
        <n v="667.84"/>
        <n v="34.76"/>
        <n v="559.42999999999995"/>
        <n v="1216.52"/>
        <n v="34.159999999999997"/>
        <n v="10.86"/>
        <n v="5572.18"/>
        <n v="522.46"/>
        <n v="28.11"/>
        <n v="6600.63"/>
        <n v="1811.99"/>
        <n v="798.89"/>
        <n v="73.55"/>
        <n v="29.57"/>
        <n v="57.41"/>
        <n v="2809.87"/>
        <n v="1452.18"/>
        <n v="1867.04"/>
        <n v="277.12"/>
        <n v="4.95"/>
        <n v="461.24"/>
        <n v="47.04"/>
        <n v="403.25"/>
        <n v="382.29"/>
        <n v="881.74"/>
        <n v="7384.18"/>
        <n v="95.57"/>
        <n v="214.48"/>
        <n v="1790.1"/>
        <n v="9580"/>
        <n v="24.18"/>
        <n v="55.43"/>
        <n v="931.87"/>
        <n v="54.04"/>
        <n v="221.06"/>
        <n v="38.409999999999997"/>
        <n v="81.14"/>
        <n v="241.97"/>
        <n v="120.81"/>
        <n v="821.17"/>
        <n v="3.07"/>
        <n v="610.65"/>
        <n v="699.24"/>
        <n v="2346.0300000000002"/>
        <n v="929.57"/>
        <n v="32.5"/>
        <n v="6.5"/>
        <n v="8.74"/>
        <n v="8.82"/>
        <n v="5976.09"/>
        <n v="3.13"/>
        <n v="121.46"/>
        <n v="30.87"/>
        <n v="45.24"/>
        <n v="367.52"/>
        <n v="1576.35"/>
        <n v="7.96"/>
        <n v="87.85"/>
        <n v="7429.63"/>
        <n v="224.29"/>
        <n v="51.2"/>
        <n v="29718.53"/>
        <n v="197.48"/>
        <n v="59.22"/>
        <n v="1178.32"/>
        <n v="928.92"/>
        <n v="38.96"/>
        <n v="8.66"/>
        <n v="2012.11"/>
        <n v="8048.45"/>
        <n v="2848.38"/>
        <n v="34.65"/>
        <n v="1362.2"/>
        <n v="57.24"/>
        <n v="824.7"/>
        <n v="9705.4599999999991"/>
        <n v="3247.54"/>
        <n v="5582.63"/>
        <n v="2426.36"/>
        <n v="824"/>
        <n v="1347.53"/>
        <n v="618.96"/>
        <n v="77.540000000000006"/>
        <n v="32.33"/>
        <n v="642.05999999999995"/>
        <n v="157.33000000000001"/>
        <n v="27.45"/>
        <n v="5258.94"/>
        <n v="66.739999999999995"/>
        <n v="1282.67"/>
        <n v="131.79"/>
        <n v="35.33"/>
        <n v="279.01"/>
        <n v="1377.46"/>
        <n v="513.33000000000004"/>
        <n v="710.36"/>
        <n v="46.23"/>
        <n v="279.27999999999997"/>
        <n v="81.819999999999993"/>
        <n v="13.16"/>
        <n v="506.38"/>
        <n v="1042.72"/>
        <n v="1912.98"/>
        <n v="4170.87"/>
        <n v="5.28"/>
        <n v="39.26"/>
        <n v="606.51"/>
        <n v="64.89"/>
        <n v="15.19"/>
        <n v="283.44"/>
        <n v="51.86"/>
        <n v="59.49"/>
        <n v="240.05"/>
        <n v="16.88"/>
        <n v="196.69"/>
        <n v="40.28"/>
        <n v="53.21"/>
        <n v="122.8"/>
        <n v="219.66"/>
        <n v="28.66"/>
        <n v="394.51"/>
        <n v="517.85"/>
        <n v="127.94"/>
        <n v="7974.21"/>
        <n v="758.97"/>
        <n v="84.44"/>
        <n v="400.47"/>
        <n v="202.29"/>
        <n v="168.71"/>
        <n v="46.85"/>
        <n v="93.57"/>
        <n v="2694.49"/>
        <n v="51.99"/>
        <n v="54.78"/>
        <n v="28.34"/>
        <n v="861.3"/>
        <n v="577.25"/>
        <n v="4075.18"/>
        <n v="1798.23"/>
        <n v="389.59"/>
        <n v="514.62"/>
        <n v="817.32"/>
        <n v="6276.34"/>
        <n v="2664.4"/>
        <n v="1526.68"/>
        <n v="1952.56"/>
        <n v="80.349999999999994"/>
        <n v="8.5299999999999994"/>
        <n v="73.97"/>
        <n v="18.489999999999998"/>
        <n v="136.25"/>
        <n v="759.88"/>
        <n v="74.23"/>
        <n v="627.19000000000005"/>
        <n v="1531.31"/>
        <n v="215.25"/>
        <n v="66.650000000000006"/>
        <n v="2934.16"/>
        <n v="876.88"/>
        <n v="52.43"/>
        <n v="8834.58"/>
        <n v="2013.88"/>
        <n v="201.32"/>
        <n v="298.51"/>
        <n v="1477.84"/>
        <n v="1162.46"/>
        <n v="5911.35"/>
        <n v="4649.8500000000004"/>
        <n v="51.02"/>
        <n v="462.57"/>
        <n v="72.75"/>
        <n v="471.21"/>
        <n v="100.87"/>
        <n v="377"/>
        <n v="42.99"/>
        <n v="378.23"/>
        <n v="129.43"/>
        <n v="261.56"/>
        <n v="48.33"/>
        <n v="47.12"/>
        <n v="122.93"/>
        <n v="582.20000000000005"/>
        <n v="2037.69"/>
        <n v="86.8"/>
        <n v="381.91"/>
        <n v="291.39999999999998"/>
        <n v="5587.89"/>
        <n v="141.59"/>
        <n v="203.05"/>
        <n v="32.4"/>
        <n v="1670.33"/>
        <n v="196.41"/>
        <n v="232.5"/>
        <n v="59.79"/>
        <n v="22.85"/>
        <n v="94.27"/>
        <n v="82.21"/>
        <n v="417.47"/>
        <n v="647.07000000000005"/>
        <n v="287.99"/>
        <n v="46.86"/>
        <n v="537.79999999999995"/>
        <n v="72.83"/>
        <n v="113.68"/>
        <n v="3251.76"/>
        <n v="7360.2"/>
        <n v="89.06"/>
        <n v="134.97"/>
        <n v="17.309999999999999"/>
        <n v="23.56"/>
        <n v="10.41"/>
        <n v="2849.64"/>
        <n v="188.09"/>
        <n v="20.46"/>
        <n v="4881.84"/>
        <n v="1164.45"/>
        <n v="22.23"/>
        <n v="13.99"/>
        <n v="14.26"/>
        <n v="10.65"/>
        <n v="69.75"/>
        <n v="31.55"/>
        <n v="515.88"/>
        <n v="25.06"/>
        <n v="578.24"/>
        <n v="170.45"/>
        <n v="700.41"/>
        <n v="309.05"/>
        <n v="299.3"/>
        <n v="1050.08"/>
        <n v="5062.49"/>
        <n v="85.26"/>
        <n v="84.76"/>
        <n v="104.84"/>
        <n v="414.49"/>
        <n v="469.69"/>
        <n v="664.34"/>
        <n v="640.71"/>
        <n v="659.6"/>
        <n v="455.77"/>
        <n v="1876.69"/>
        <n v="363.37"/>
        <n v="480.75"/>
        <n v="67.86"/>
        <n v="747.28"/>
        <n v="66.7"/>
        <n v="101.26"/>
        <n v="17.399999999999999"/>
        <n v="1181.67"/>
        <n v="29.93"/>
        <n v="101.74"/>
        <n v="84.52"/>
        <n v="2716.09"/>
        <n v="98.96"/>
        <n v="145.36000000000001"/>
        <n v="3616.52"/>
        <n v="464.94"/>
        <n v="1834.61"/>
        <n v="49.24"/>
        <n v="199.53"/>
        <n v="37.049999999999997"/>
        <n v="153.61000000000001"/>
        <n v="1063.81"/>
        <n v="269.33"/>
        <n v="170.8"/>
        <n v="132.08000000000001"/>
        <n v="45.34"/>
        <n v="64.41"/>
        <n v="344.57"/>
        <n v="3627.08"/>
        <n v="8.34"/>
        <n v="8.7899999999999991"/>
        <n v="2382.7199999999998"/>
        <n v="574.97"/>
        <n v="115.22"/>
        <n v="456.58"/>
        <n v="36.72"/>
        <n v="172.22"/>
        <n v="130.91"/>
        <n v="20.87"/>
        <n v="25.7"/>
        <n v="229.57"/>
        <n v="1300.81"/>
        <n v="4285.5600000000004"/>
        <n v="631.37"/>
        <n v="2039.07"/>
        <n v="436.94"/>
        <n v="52.09"/>
        <n v="2115.06"/>
        <n v="2411.4299999999998"/>
        <n v="110.75"/>
        <n v="2805.18"/>
        <n v="87.21"/>
        <n v="40.15"/>
        <n v="351.56"/>
        <n v="87.89"/>
        <n v="318.47000000000003"/>
        <n v="270.55"/>
        <n v="79.62"/>
        <n v="479.79"/>
        <n v="99.02"/>
        <n v="46.4"/>
        <n v="727.2"/>
        <n v="6173.42"/>
        <n v="1553.7"/>
        <n v="74.77"/>
        <n v="127.81"/>
        <n v="782"/>
        <n v="5319.35"/>
        <n v="416.95"/>
        <n v="53.3"/>
        <n v="72.760000000000005"/>
        <n v="586.96"/>
        <n v="144.33000000000001"/>
        <n v="5.9"/>
        <n v="1395.41"/>
        <n v="431.43"/>
        <n v="406.91"/>
        <n v="101.73"/>
        <n v="33.770000000000003"/>
        <n v="231.79"/>
        <n v="293.06"/>
        <n v="914.29"/>
        <n v="1488.51"/>
        <n v="2259.9899999999998"/>
        <n v="78.989999999999995"/>
        <n v="186.59"/>
        <n v="221.24"/>
        <n v="46.65"/>
        <n v="8216.2800000000007"/>
        <n v="604.35"/>
        <n v="1278.96"/>
        <n v="428.85"/>
        <n v="342.54"/>
        <n v="58.05"/>
        <n v="68.64"/>
        <n v="39.15"/>
        <n v="670.9"/>
        <n v="492.9"/>
        <n v="2051.6799999999998"/>
        <n v="5295.03"/>
        <n v="80.27"/>
        <n v="1989.32"/>
        <n v="8585.67"/>
        <n v="42.35"/>
        <n v="1300.54"/>
        <n v="38.06"/>
        <n v="4.21"/>
        <n v="1714.93"/>
        <n v="1033.56"/>
        <n v="333.04"/>
        <n v="472.44"/>
        <n v="18.73"/>
        <n v="98.77"/>
        <n v="2495.35"/>
        <n v="837.57"/>
        <n v="56.22"/>
        <n v="2366.5100000000002"/>
        <n v="1857.08"/>
        <n v="158.87"/>
        <n v="355.92"/>
        <n v="211.13"/>
        <n v="25.37"/>
        <n v="2104.9899999999998"/>
        <n v="511.42"/>
        <n v="21.93"/>
        <n v="5775.81"/>
        <n v="1878.24"/>
        <n v="621.55999999999995"/>
        <n v="73.959999999999994"/>
        <n v="94.2"/>
        <n v="217.23"/>
        <n v="26.31"/>
        <n v="209.78"/>
        <n v="17.829999999999998"/>
        <n v="42.46"/>
        <n v="314.06"/>
        <n v="66.02"/>
        <n v="35.35"/>
        <n v="248.21"/>
        <n v="236.83"/>
        <n v="1944.87"/>
        <n v="21.41"/>
        <n v="79.930000000000007"/>
        <n v="873.18"/>
        <n v="434.31"/>
        <n v="51.83"/>
        <n v="267.2"/>
        <n v="266.39"/>
        <n v="51.82"/>
        <n v="109.74"/>
        <n v="1543.55"/>
        <n v="107.08"/>
        <n v="201.77"/>
        <n v="710.16"/>
        <n v="41.4"/>
        <n v="379.53"/>
        <n v="57.84"/>
        <n v="1425.71"/>
        <n v="801.93"/>
        <n v="261.33999999999997"/>
        <n v="151.55000000000001"/>
        <n v="57.03"/>
        <n v="284.39"/>
        <n v="27587.55"/>
        <n v="1191.58"/>
        <n v="6938.19"/>
        <n v="92.96"/>
        <n v="154.71"/>
        <n v="16.5"/>
        <n v="121.87"/>
        <n v="403.53"/>
        <n v="55.17"/>
        <n v="561.65"/>
        <n v="55.6"/>
        <n v="2099.61"/>
        <n v="96.6"/>
        <n v="111.92"/>
        <n v="1276.8800000000001"/>
        <n v="41.29"/>
        <n v="12.16"/>
        <n v="147.56"/>
        <n v="1894.45"/>
        <n v="200.72"/>
        <n v="87.1"/>
        <n v="736.86"/>
        <n v="194.08"/>
        <n v="467.03"/>
        <n v="834.08"/>
        <n v="16.670000000000002"/>
        <n v="195.16"/>
        <n v="2053.6"/>
        <n v="30.47"/>
        <n v="312.58999999999997"/>
        <n v="64.400000000000006"/>
        <n v="252.36"/>
        <n v="32.659999999999997"/>
        <n v="27.3"/>
        <n v="64.75"/>
        <n v="62.98"/>
        <n v="42.29"/>
        <n v="1487.9"/>
        <n v="181.46"/>
        <n v="1076.3"/>
        <n v="1140.95"/>
        <n v="42.58"/>
        <n v="3127.69"/>
        <n v="4086.5"/>
        <n v="981.65"/>
        <n v="451.83"/>
        <n v="20.239999999999998"/>
        <n v="14.85"/>
        <n v="1370.79"/>
        <n v="905.4"/>
        <n v="97.65"/>
        <n v="1018.61"/>
        <n v="495.82"/>
        <n v="1009.99"/>
        <n v="92.16"/>
        <n v="448.26"/>
        <n v="110.68"/>
        <n v="7497.05"/>
        <n v="1785.01"/>
        <n v="209.12"/>
        <n v="1287.17"/>
        <n v="46.17"/>
        <n v="836.47"/>
        <n v="189.83"/>
        <n v="199.76"/>
        <n v="10.72"/>
        <n v="10180.01"/>
        <n v="190.85"/>
        <n v="370.68"/>
        <n v="7303.05"/>
        <n v="193.95"/>
        <n v="158.80000000000001"/>
        <n v="40.369999999999997"/>
        <n v="84.04"/>
        <n v="227.67"/>
        <n v="9666.7199999999993"/>
        <n v="134.58000000000001"/>
        <n v="33.65"/>
        <n v="832.97"/>
        <n v="11272.77"/>
        <n v="282.85000000000002"/>
        <n v="84.56"/>
        <n v="70.709999999999994"/>
        <n v="37.380000000000003"/>
        <n v="46.94"/>
        <n v="22.92"/>
        <n v="612.25"/>
        <n v="1533.59"/>
        <n v="926.3"/>
        <n v="942.53"/>
        <n v="9252.81"/>
        <n v="216.04"/>
        <n v="1527.97"/>
        <n v="110.86"/>
        <n v="1068.5999999999999"/>
        <n v="1506.89"/>
        <n v="1277.49"/>
        <n v="2353.5500000000002"/>
        <n v="212.89"/>
        <n v="55.54"/>
        <n v="97.98"/>
        <n v="8.83"/>
        <n v="730.37"/>
        <n v="95"/>
        <n v="87.18"/>
        <n v="24.44"/>
        <n v="1332.82"/>
        <n v="116.8"/>
        <n v="199.08"/>
        <n v="47.4"/>
        <n v="7.15"/>
        <n v="345.07"/>
        <n v="412.72"/>
        <n v="103.18"/>
        <n v="575.07000000000005"/>
        <n v="203.29"/>
        <n v="160.66"/>
        <n v="257.48"/>
        <n v="3194.99"/>
        <n v="260.01"/>
        <n v="273.79000000000002"/>
        <n v="44.62"/>
        <n v="171.93"/>
        <n v="35.19"/>
        <n v="722.1"/>
        <n v="140.78"/>
        <n v="129.72"/>
        <n v="12190.98"/>
        <n v="31.54"/>
        <n v="4634.6899999999996"/>
        <n v="7304.03"/>
        <n v="632.65"/>
        <n v="506.39"/>
        <n v="126.9"/>
        <n v="11.41"/>
        <n v="605.82000000000005"/>
        <n v="1569"/>
        <n v="151.46"/>
        <n v="658.62"/>
        <n v="91.92"/>
        <n v="1781.66"/>
        <n v="940.64"/>
        <n v="439.27"/>
        <n v="380"/>
        <n v="6720.88"/>
        <n v="102.21"/>
        <n v="53.89"/>
        <n v="1001.02"/>
        <n v="200.61"/>
        <n v="536.29"/>
        <n v="1332.09"/>
        <n v="333.02"/>
        <n v="464.86"/>
        <n v="6362.85"/>
        <n v="13546.94"/>
        <n v="6401.65"/>
        <n v="1030.51"/>
        <n v="2026.91"/>
        <n v="19.02"/>
        <n v="193.87"/>
        <n v="100.79"/>
        <n v="406.26"/>
        <n v="269.54000000000002"/>
        <n v="57.37"/>
        <n v="23.89"/>
        <n v="2642.48"/>
        <n v="28.01"/>
        <n v="58.68"/>
        <n v="53.1"/>
        <n v="2016.32"/>
        <n v="313.63"/>
        <n v="397.17"/>
        <n v="125.37"/>
        <n v="39.36"/>
        <n v="419.27"/>
        <n v="36"/>
        <n v="264.95"/>
        <n v="739.07"/>
        <n v="1721.24"/>
        <n v="200.83"/>
        <n v="18.71"/>
        <n v="40.950000000000003"/>
        <n v="1155.73"/>
        <n v="818.81"/>
        <n v="149.32"/>
        <n v="177.01"/>
        <n v="35.159999999999997"/>
        <n v="696.96"/>
        <n v="149.41"/>
        <n v="131.69"/>
        <n v="31.73"/>
        <n v="66.55"/>
        <n v="103.49"/>
        <n v="192.18"/>
        <n v="64.59"/>
        <n v="461.94"/>
        <n v="772.56"/>
        <n v="204.34"/>
        <n v="102.43"/>
        <n v="6831.37"/>
        <n v="1707.84"/>
        <n v="40.29"/>
        <n v="702.68"/>
        <n v="67.239999999999995"/>
        <n v="6963.67"/>
        <n v="746.91"/>
        <n v="15.49"/>
        <n v="38.74"/>
        <n v="92.57"/>
        <n v="3936.61"/>
        <n v="78.31"/>
        <n v="31670.6"/>
        <n v="8637.44"/>
        <n v="517.67999999999995"/>
        <n v="1096.6300000000001"/>
        <n v="632.12"/>
        <n v="3144.56"/>
        <n v="2653.02"/>
        <n v="165.21"/>
        <n v="239.82"/>
        <n v="59.95"/>
        <n v="121.36"/>
        <n v="43.41"/>
        <n v="46.42"/>
        <n v="736.16"/>
        <n v="290.98"/>
        <n v="21.77"/>
        <n v="1159.79"/>
        <n v="34.11"/>
        <n v="99.92"/>
        <n v="288.67"/>
        <n v="5845.81"/>
        <n v="633.85"/>
        <n v="34.909999999999997"/>
        <n v="519.41999999999996"/>
        <n v="952.26"/>
        <n v="90.52"/>
        <n v="55.97"/>
        <n v="35.93"/>
        <n v="303.58999999999997"/>
        <n v="1233.32"/>
        <n v="47.31"/>
        <n v="11.13"/>
        <n v="480.37"/>
        <n v="5.76"/>
        <n v="3112.13"/>
        <n v="1766.68"/>
        <n v="29.02"/>
        <n v="191.73"/>
        <n v="11015.82"/>
        <n v="14.76"/>
        <n v="808.44"/>
        <n v="67.41"/>
        <n v="1302.98"/>
        <n v="100.11"/>
        <n v="131.62"/>
        <n v="66.900000000000006"/>
        <n v="43.13"/>
        <n v="133.19"/>
        <n v="97.33"/>
        <n v="182.61"/>
        <n v="300.67"/>
        <n v="31.98"/>
        <n v="1358.02"/>
        <n v="358.84"/>
        <n v="159.51"/>
        <n v="1838.85"/>
        <n v="2376.12"/>
        <n v="2767.95"/>
        <n v="364.26"/>
        <n v="1029.96"/>
        <n v="650.25"/>
        <n v="272.12"/>
        <n v="6676.61"/>
        <n v="289.88"/>
        <n v="26.18"/>
        <n v="104.95"/>
        <n v="166.59"/>
        <n v="40.69"/>
        <n v="1700.38"/>
        <n v="35.96"/>
        <n v="44.24"/>
        <n v="1748.69"/>
        <n v="438.25"/>
        <n v="101.13"/>
        <n v="88.84"/>
        <n v="2373.3200000000002"/>
        <n v="325.73"/>
        <n v="593.33000000000004"/>
        <n v="284.33999999999997"/>
        <n v="255.88"/>
        <n v="96.96"/>
        <n v="600.4"/>
        <n v="34.25"/>
        <n v="31.45"/>
        <n v="61.39"/>
        <n v="2435.52"/>
        <n v="108.99"/>
        <n v="266.95"/>
        <n v="274.26"/>
        <n v="83.16"/>
        <n v="261.93"/>
        <n v="68.56"/>
        <n v="20.79"/>
        <n v="67.91"/>
        <n v="131.26"/>
        <n v="652.84"/>
        <n v="12750.99"/>
        <n v="20.54"/>
        <n v="1336.35"/>
        <n v="318.18"/>
        <n v="123.18"/>
        <n v="552.89"/>
        <n v="3846.06"/>
      </sharedItems>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 name="Months2" numFmtId="0" databaseField="0">
      <fieldGroup base="19">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17534866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lion" refreshedDate="45233.876986574076" createdVersion="6" refreshedVersion="6" minRefreshableVersion="3" recordCount="1936" xr:uid="{01D2B634-3EB4-47DA-B3AB-8D867CEFD8F5}">
  <cacheSource type="worksheet">
    <worksheetSource name="SOURCE"/>
  </cacheSource>
  <cacheFields count="26">
    <cacheField name="Customer ID" numFmtId="0">
      <sharedItems containsSemiMixedTypes="0" containsString="0" containsNumber="1" containsInteger="1" minValue="3" maxValue="3403"/>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acheField>
    <cacheField name="Customer Segment" numFmtId="0">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x v="0"/>
    <x v="0"/>
    <n v="0.01"/>
    <n v="348.21"/>
    <n v="40.19"/>
    <x v="0"/>
    <x v="0"/>
    <x v="0"/>
    <x v="0"/>
    <s v="Jumbo Box"/>
    <s v="Bretford CR4500 Series Slim Rectangular Table"/>
    <n v="0.62"/>
    <x v="0"/>
    <x v="0"/>
    <x v="0"/>
    <s v="Clinton"/>
    <n v="39056"/>
    <x v="0"/>
    <x v="0"/>
    <x v="0"/>
    <x v="0"/>
    <x v="0"/>
    <n v="87486"/>
    <n v="348.2"/>
    <x v="0"/>
  </r>
  <r>
    <x v="1"/>
    <x v="1"/>
    <x v="1"/>
    <n v="0.04"/>
    <n v="45.19"/>
    <n v="1.99"/>
    <x v="1"/>
    <x v="1"/>
    <x v="1"/>
    <x v="1"/>
    <s v="Small Pack"/>
    <s v="Verbatim DVD-RAM, 9.4GB, Rewritable, Type 1, DS, DataLife Plus"/>
    <n v="0.55000000000000004"/>
    <x v="0"/>
    <x v="0"/>
    <x v="1"/>
    <s v="West Memphis"/>
    <n v="72301"/>
    <x v="0"/>
    <x v="1"/>
    <x v="1"/>
    <x v="1"/>
    <x v="1"/>
    <n v="89665"/>
    <n v="45.15"/>
    <x v="0"/>
  </r>
  <r>
    <x v="2"/>
    <x v="2"/>
    <x v="2"/>
    <n v="7.0000000000000007E-2"/>
    <n v="4.84"/>
    <n v="0.71"/>
    <x v="1"/>
    <x v="0"/>
    <x v="2"/>
    <x v="2"/>
    <s v="Wrap Bag"/>
    <s v="*Staples* Highlighting Markers"/>
    <n v="0.52"/>
    <x v="0"/>
    <x v="1"/>
    <x v="2"/>
    <s v="Kokomo"/>
    <n v="46901"/>
    <x v="0"/>
    <x v="2"/>
    <x v="2"/>
    <x v="2"/>
    <x v="2"/>
    <n v="90539"/>
    <n v="4.7699999999999996"/>
    <x v="1"/>
  </r>
  <r>
    <x v="3"/>
    <x v="3"/>
    <x v="2"/>
    <n v="0.04"/>
    <n v="2036.48"/>
    <n v="14.7"/>
    <x v="0"/>
    <x v="0"/>
    <x v="1"/>
    <x v="3"/>
    <s v="Jumbo Drum"/>
    <s v="Lexmark 4227 Plus Dot Matrix Printer"/>
    <n v="0.55000000000000004"/>
    <x v="0"/>
    <x v="2"/>
    <x v="3"/>
    <s v="Fort Collins"/>
    <n v="80525"/>
    <x v="0"/>
    <x v="3"/>
    <x v="3"/>
    <x v="3"/>
    <x v="3"/>
    <n v="89450"/>
    <n v="2036.44"/>
    <x v="2"/>
  </r>
  <r>
    <x v="4"/>
    <x v="4"/>
    <x v="2"/>
    <n v="0.04"/>
    <n v="449.99"/>
    <n v="24.49"/>
    <x v="1"/>
    <x v="0"/>
    <x v="1"/>
    <x v="4"/>
    <s v="Large Box"/>
    <s v="Canon PC940 Copier"/>
    <n v="0.52"/>
    <x v="0"/>
    <x v="2"/>
    <x v="4"/>
    <s v="Mount Vernon"/>
    <n v="98273"/>
    <x v="0"/>
    <x v="4"/>
    <x v="4"/>
    <x v="4"/>
    <x v="4"/>
    <n v="86234"/>
    <n v="449.95"/>
    <x v="2"/>
  </r>
  <r>
    <x v="4"/>
    <x v="4"/>
    <x v="2"/>
    <n v="0.01"/>
    <n v="5.84"/>
    <n v="1.2"/>
    <x v="1"/>
    <x v="0"/>
    <x v="2"/>
    <x v="2"/>
    <s v="Wrap Bag"/>
    <s v="Newell 312"/>
    <n v="0.55000000000000004"/>
    <x v="0"/>
    <x v="2"/>
    <x v="4"/>
    <s v="Mount Vernon"/>
    <n v="98273"/>
    <x v="0"/>
    <x v="5"/>
    <x v="5"/>
    <x v="5"/>
    <x v="5"/>
    <n v="86234"/>
    <n v="5.83"/>
    <x v="2"/>
  </r>
  <r>
    <x v="5"/>
    <x v="5"/>
    <x v="3"/>
    <n v="0.02"/>
    <n v="29.17"/>
    <n v="6.27"/>
    <x v="1"/>
    <x v="2"/>
    <x v="2"/>
    <x v="5"/>
    <s v="Small Box"/>
    <s v="Binding Machine Supplies"/>
    <n v="0.37"/>
    <x v="0"/>
    <x v="0"/>
    <x v="5"/>
    <s v="Peachtree City"/>
    <n v="30269"/>
    <x v="0"/>
    <x v="1"/>
    <x v="6"/>
    <x v="0"/>
    <x v="6"/>
    <n v="91371"/>
    <n v="29.150000000000002"/>
    <x v="0"/>
  </r>
  <r>
    <x v="6"/>
    <x v="6"/>
    <x v="0"/>
    <n v="0.06"/>
    <n v="161.55000000000001"/>
    <n v="19.989999999999998"/>
    <x v="1"/>
    <x v="0"/>
    <x v="2"/>
    <x v="6"/>
    <s v="Small Box"/>
    <s v="Fellowes Super Stor/Drawer® Files"/>
    <n v="0.66"/>
    <x v="0"/>
    <x v="1"/>
    <x v="6"/>
    <s v="Raytown"/>
    <n v="64133"/>
    <x v="1"/>
    <x v="2"/>
    <x v="7"/>
    <x v="6"/>
    <x v="7"/>
    <n v="88174"/>
    <n v="161.49"/>
    <x v="1"/>
  </r>
  <r>
    <x v="7"/>
    <x v="7"/>
    <x v="0"/>
    <n v="0.06"/>
    <n v="40.98"/>
    <n v="2.99"/>
    <x v="1"/>
    <x v="1"/>
    <x v="2"/>
    <x v="5"/>
    <s v="Small Box"/>
    <s v="Avery Trapezoid Ring Binder, 3&quot; Capacity, Black, 1040 sheets"/>
    <n v="0.36"/>
    <x v="0"/>
    <x v="1"/>
    <x v="7"/>
    <s v="Prior Lake"/>
    <n v="55372"/>
    <x v="1"/>
    <x v="0"/>
    <x v="8"/>
    <x v="3"/>
    <x v="8"/>
    <n v="89083"/>
    <n v="40.919999999999995"/>
    <x v="1"/>
  </r>
  <r>
    <x v="8"/>
    <x v="8"/>
    <x v="0"/>
    <n v="0.09"/>
    <n v="9.11"/>
    <n v="2.15"/>
    <x v="2"/>
    <x v="1"/>
    <x v="2"/>
    <x v="7"/>
    <s v="Wrap Bag"/>
    <s v="Black Print Carbonless Snap-Off® Rapid Letter, 8 1/2&quot; x 7&quot;"/>
    <n v="0.4"/>
    <x v="0"/>
    <x v="2"/>
    <x v="8"/>
    <s v="Montebello"/>
    <n v="90640"/>
    <x v="1"/>
    <x v="0"/>
    <x v="9"/>
    <x v="7"/>
    <x v="9"/>
    <n v="90853"/>
    <n v="9.02"/>
    <x v="2"/>
  </r>
  <r>
    <x v="8"/>
    <x v="8"/>
    <x v="0"/>
    <n v="0.08"/>
    <n v="15.04"/>
    <n v="1.97"/>
    <x v="1"/>
    <x v="1"/>
    <x v="2"/>
    <x v="7"/>
    <s v="Wrap Bag"/>
    <s v="White GlueTop Scratch Pads"/>
    <n v="0.39"/>
    <x v="0"/>
    <x v="2"/>
    <x v="8"/>
    <s v="Montebello"/>
    <n v="90640"/>
    <x v="1"/>
    <x v="1"/>
    <x v="10"/>
    <x v="8"/>
    <x v="10"/>
    <n v="90853"/>
    <n v="14.959999999999999"/>
    <x v="2"/>
  </r>
  <r>
    <x v="9"/>
    <x v="9"/>
    <x v="0"/>
    <n v="7.0000000000000007E-2"/>
    <n v="60.97"/>
    <n v="4.5"/>
    <x v="2"/>
    <x v="3"/>
    <x v="2"/>
    <x v="8"/>
    <s v="Small Box"/>
    <s v="Tripp Lite Isotel 6 Outlet Surge Protector with Fax/Modem Protection"/>
    <n v="0.56000000000000005"/>
    <x v="0"/>
    <x v="0"/>
    <x v="9"/>
    <s v="New Bern"/>
    <n v="28560"/>
    <x v="1"/>
    <x v="0"/>
    <x v="11"/>
    <x v="5"/>
    <x v="11"/>
    <n v="87963"/>
    <n v="60.9"/>
    <x v="0"/>
  </r>
  <r>
    <x v="10"/>
    <x v="10"/>
    <x v="0"/>
    <n v="0.06"/>
    <n v="40.98"/>
    <n v="2.99"/>
    <x v="1"/>
    <x v="1"/>
    <x v="2"/>
    <x v="5"/>
    <s v="Small Box"/>
    <s v="Avery Trapezoid Ring Binder, 3&quot; Capacity, Black, 1040 sheets"/>
    <n v="0.36"/>
    <x v="0"/>
    <x v="2"/>
    <x v="8"/>
    <s v="Los Angeles"/>
    <n v="90049"/>
    <x v="1"/>
    <x v="0"/>
    <x v="12"/>
    <x v="6"/>
    <x v="12"/>
    <n v="9285"/>
    <n v="40.919999999999995"/>
    <x v="2"/>
  </r>
  <r>
    <x v="11"/>
    <x v="11"/>
    <x v="1"/>
    <n v="0.09"/>
    <n v="270.97000000000003"/>
    <n v="28.06"/>
    <x v="0"/>
    <x v="1"/>
    <x v="1"/>
    <x v="3"/>
    <s v="Jumbo Drum"/>
    <s v="Epson LQ-570e Dot Matrix Printer"/>
    <n v="0.56000000000000005"/>
    <x v="0"/>
    <x v="1"/>
    <x v="10"/>
    <s v="Carol Stream"/>
    <n v="60188"/>
    <x v="1"/>
    <x v="0"/>
    <x v="13"/>
    <x v="9"/>
    <x v="13"/>
    <n v="87940"/>
    <n v="270.88000000000005"/>
    <x v="1"/>
  </r>
  <r>
    <x v="12"/>
    <x v="12"/>
    <x v="2"/>
    <n v="0.05"/>
    <n v="155.06"/>
    <n v="7.07"/>
    <x v="1"/>
    <x v="3"/>
    <x v="2"/>
    <x v="6"/>
    <s v="Small Box"/>
    <s v="Dual Level, Single-Width Filing Carts"/>
    <n v="0.59"/>
    <x v="0"/>
    <x v="2"/>
    <x v="8"/>
    <s v="Napa"/>
    <n v="94559"/>
    <x v="1"/>
    <x v="6"/>
    <x v="14"/>
    <x v="2"/>
    <x v="14"/>
    <n v="87946"/>
    <n v="155.01"/>
    <x v="2"/>
  </r>
  <r>
    <x v="13"/>
    <x v="13"/>
    <x v="2"/>
    <n v="0"/>
    <n v="291.73"/>
    <n v="48.8"/>
    <x v="0"/>
    <x v="3"/>
    <x v="0"/>
    <x v="9"/>
    <s v="Jumbo Drum"/>
    <s v="Hon 4070 Series Pagoda™ Armless Upholstered Stacking Chairs"/>
    <n v="0.56000000000000005"/>
    <x v="0"/>
    <x v="3"/>
    <x v="11"/>
    <s v="New York City"/>
    <n v="10177"/>
    <x v="1"/>
    <x v="1"/>
    <x v="15"/>
    <x v="7"/>
    <x v="15"/>
    <n v="37537"/>
    <n v="291.73"/>
    <x v="3"/>
  </r>
  <r>
    <x v="13"/>
    <x v="13"/>
    <x v="2"/>
    <n v="7.0000000000000007E-2"/>
    <n v="100.98"/>
    <n v="45"/>
    <x v="0"/>
    <x v="3"/>
    <x v="0"/>
    <x v="9"/>
    <s v="Jumbo Drum"/>
    <s v="Hon Valutask™ Swivel Chairs"/>
    <n v="0.69"/>
    <x v="0"/>
    <x v="3"/>
    <x v="11"/>
    <s v="New York City"/>
    <n v="10177"/>
    <x v="1"/>
    <x v="0"/>
    <x v="16"/>
    <x v="10"/>
    <x v="16"/>
    <n v="37537"/>
    <n v="100.91000000000001"/>
    <x v="3"/>
  </r>
  <r>
    <x v="13"/>
    <x v="13"/>
    <x v="2"/>
    <n v="0.05"/>
    <n v="155.06"/>
    <n v="7.07"/>
    <x v="1"/>
    <x v="3"/>
    <x v="2"/>
    <x v="6"/>
    <s v="Small Box"/>
    <s v="Dual Level, Single-Width Filing Carts"/>
    <n v="0.59"/>
    <x v="0"/>
    <x v="3"/>
    <x v="11"/>
    <s v="New York City"/>
    <n v="10177"/>
    <x v="1"/>
    <x v="6"/>
    <x v="17"/>
    <x v="11"/>
    <x v="17"/>
    <n v="37537"/>
    <n v="155.01"/>
    <x v="3"/>
  </r>
  <r>
    <x v="14"/>
    <x v="14"/>
    <x v="4"/>
    <n v="0.05"/>
    <n v="100.98"/>
    <n v="35.840000000000003"/>
    <x v="0"/>
    <x v="2"/>
    <x v="0"/>
    <x v="10"/>
    <s v="Jumbo Box"/>
    <s v="Bush Westfield Collection Bookcases, Fully Assembled"/>
    <n v="0.62"/>
    <x v="0"/>
    <x v="2"/>
    <x v="4"/>
    <s v="Richland"/>
    <n v="99352"/>
    <x v="1"/>
    <x v="0"/>
    <x v="18"/>
    <x v="12"/>
    <x v="18"/>
    <n v="89961"/>
    <n v="100.93"/>
    <x v="2"/>
  </r>
  <r>
    <x v="14"/>
    <x v="14"/>
    <x v="4"/>
    <n v="0.02"/>
    <n v="4.9800000000000004"/>
    <n v="5.49"/>
    <x v="1"/>
    <x v="2"/>
    <x v="2"/>
    <x v="7"/>
    <s v="Small Box"/>
    <s v="Xerox 1952"/>
    <n v="0.38"/>
    <x v="0"/>
    <x v="2"/>
    <x v="4"/>
    <s v="Richland"/>
    <n v="99352"/>
    <x v="1"/>
    <x v="2"/>
    <x v="19"/>
    <x v="13"/>
    <x v="19"/>
    <n v="89961"/>
    <n v="4.9600000000000009"/>
    <x v="2"/>
  </r>
  <r>
    <x v="15"/>
    <x v="15"/>
    <x v="4"/>
    <n v="0.05"/>
    <n v="17.48"/>
    <n v="1.99"/>
    <x v="1"/>
    <x v="1"/>
    <x v="1"/>
    <x v="1"/>
    <s v="Small Pack"/>
    <s v="Maxell Pro 80 Minute CD-R, 10/Pack"/>
    <n v="0.45"/>
    <x v="0"/>
    <x v="0"/>
    <x v="12"/>
    <s v="Seminole"/>
    <n v="33772"/>
    <x v="1"/>
    <x v="0"/>
    <x v="20"/>
    <x v="6"/>
    <x v="20"/>
    <n v="85858"/>
    <n v="17.43"/>
    <x v="0"/>
  </r>
  <r>
    <x v="16"/>
    <x v="16"/>
    <x v="4"/>
    <n v="0.04"/>
    <n v="99.23"/>
    <n v="8.99"/>
    <x v="1"/>
    <x v="2"/>
    <x v="0"/>
    <x v="11"/>
    <s v="Small Pack"/>
    <s v="GE 48&quot; Fluorescent Tube, Cool White Energy Saver, 34 Watts, 30/Box"/>
    <n v="0.35"/>
    <x v="0"/>
    <x v="0"/>
    <x v="12"/>
    <s v="Miami"/>
    <n v="33132"/>
    <x v="1"/>
    <x v="0"/>
    <x v="21"/>
    <x v="14"/>
    <x v="21"/>
    <n v="11527"/>
    <n v="99.19"/>
    <x v="0"/>
  </r>
  <r>
    <x v="17"/>
    <x v="17"/>
    <x v="4"/>
    <n v="0.04"/>
    <n v="99.23"/>
    <n v="8.99"/>
    <x v="1"/>
    <x v="2"/>
    <x v="0"/>
    <x v="11"/>
    <s v="Small Pack"/>
    <s v="GE 48&quot; Fluorescent Tube, Cool White Energy Saver, 34 Watts, 30/Box"/>
    <n v="0.35"/>
    <x v="0"/>
    <x v="3"/>
    <x v="11"/>
    <s v="Watertown"/>
    <n v="13601"/>
    <x v="1"/>
    <x v="0"/>
    <x v="22"/>
    <x v="15"/>
    <x v="22"/>
    <n v="88686"/>
    <n v="99.19"/>
    <x v="3"/>
  </r>
  <r>
    <x v="18"/>
    <x v="18"/>
    <x v="0"/>
    <n v="0.03"/>
    <n v="5.28"/>
    <n v="5.66"/>
    <x v="1"/>
    <x v="3"/>
    <x v="2"/>
    <x v="7"/>
    <s v="Small Box"/>
    <s v="Xerox 4200 Series MultiUse Premium Copy Paper (20Lb. and 84 Bright)"/>
    <n v="0.4"/>
    <x v="0"/>
    <x v="1"/>
    <x v="13"/>
    <s v="Kearney"/>
    <n v="68847"/>
    <x v="2"/>
    <x v="4"/>
    <x v="23"/>
    <x v="7"/>
    <x v="23"/>
    <n v="90337"/>
    <n v="5.25"/>
    <x v="1"/>
  </r>
  <r>
    <x v="18"/>
    <x v="18"/>
    <x v="0"/>
    <n v="0.01"/>
    <n v="110.99"/>
    <n v="2.5"/>
    <x v="1"/>
    <x v="3"/>
    <x v="1"/>
    <x v="12"/>
    <s v="Small Box"/>
    <s v="T18"/>
    <n v="0.56999999999999995"/>
    <x v="0"/>
    <x v="1"/>
    <x v="13"/>
    <s v="Kearney"/>
    <n v="68847"/>
    <x v="2"/>
    <x v="3"/>
    <x v="24"/>
    <x v="0"/>
    <x v="24"/>
    <n v="90337"/>
    <n v="110.97999999999999"/>
    <x v="1"/>
  </r>
  <r>
    <x v="19"/>
    <x v="19"/>
    <x v="1"/>
    <n v="0.03"/>
    <n v="4.26"/>
    <n v="1.2"/>
    <x v="1"/>
    <x v="2"/>
    <x v="2"/>
    <x v="2"/>
    <s v="Wrap Bag"/>
    <s v="Dixon Prang® Watercolor Pencils, 10-Color Set with Brush"/>
    <n v="0.44"/>
    <x v="0"/>
    <x v="2"/>
    <x v="14"/>
    <s v="Lake Oswego"/>
    <n v="97035"/>
    <x v="2"/>
    <x v="0"/>
    <x v="25"/>
    <x v="12"/>
    <x v="25"/>
    <n v="89583"/>
    <n v="4.2299999999999995"/>
    <x v="2"/>
  </r>
  <r>
    <x v="20"/>
    <x v="20"/>
    <x v="1"/>
    <n v="0.03"/>
    <n v="4.26"/>
    <n v="1.2"/>
    <x v="1"/>
    <x v="2"/>
    <x v="2"/>
    <x v="2"/>
    <s v="Wrap Bag"/>
    <s v="Dixon Prang® Watercolor Pencils, 10-Color Set with Brush"/>
    <n v="0.44"/>
    <x v="0"/>
    <x v="2"/>
    <x v="4"/>
    <s v="Seattle"/>
    <n v="98103"/>
    <x v="2"/>
    <x v="0"/>
    <x v="26"/>
    <x v="16"/>
    <x v="26"/>
    <n v="7909"/>
    <n v="4.2299999999999995"/>
    <x v="2"/>
  </r>
  <r>
    <x v="21"/>
    <x v="21"/>
    <x v="1"/>
    <n v="0.05"/>
    <n v="20.98"/>
    <n v="21.2"/>
    <x v="1"/>
    <x v="2"/>
    <x v="0"/>
    <x v="11"/>
    <s v="Medium Box"/>
    <s v="36X48 HARDFLOOR CHAIRMAT"/>
    <n v="0.78"/>
    <x v="0"/>
    <x v="2"/>
    <x v="15"/>
    <s v="Draper"/>
    <n v="84020"/>
    <x v="2"/>
    <x v="0"/>
    <x v="27"/>
    <x v="6"/>
    <x v="27"/>
    <n v="89999"/>
    <n v="20.93"/>
    <x v="2"/>
  </r>
  <r>
    <x v="22"/>
    <x v="22"/>
    <x v="1"/>
    <n v="0.09"/>
    <n v="150.97999999999999"/>
    <n v="66.27"/>
    <x v="0"/>
    <x v="2"/>
    <x v="0"/>
    <x v="10"/>
    <s v="Jumbo Box"/>
    <s v="Bush Mission Pointe Library"/>
    <n v="0.65"/>
    <x v="0"/>
    <x v="1"/>
    <x v="6"/>
    <s v="Gladstone"/>
    <n v="64118"/>
    <x v="2"/>
    <x v="0"/>
    <x v="28"/>
    <x v="0"/>
    <x v="28"/>
    <n v="90079"/>
    <n v="150.88999999999999"/>
    <x v="1"/>
  </r>
  <r>
    <x v="23"/>
    <x v="23"/>
    <x v="1"/>
    <n v="0.1"/>
    <n v="12.53"/>
    <n v="0.49"/>
    <x v="1"/>
    <x v="3"/>
    <x v="2"/>
    <x v="13"/>
    <s v="Small Box"/>
    <s v="Round Specialty Laser Printer Labels"/>
    <n v="0.38"/>
    <x v="0"/>
    <x v="0"/>
    <x v="12"/>
    <s v="Panama City"/>
    <n v="32404"/>
    <x v="2"/>
    <x v="0"/>
    <x v="29"/>
    <x v="2"/>
    <x v="29"/>
    <n v="87696"/>
    <n v="12.43"/>
    <x v="0"/>
  </r>
  <r>
    <x v="23"/>
    <x v="23"/>
    <x v="1"/>
    <n v="0.1"/>
    <n v="146.34"/>
    <n v="43.75"/>
    <x v="0"/>
    <x v="3"/>
    <x v="0"/>
    <x v="0"/>
    <s v="Jumbo Box"/>
    <s v="Bevis Round Conference Table Top &amp; Single Column Base"/>
    <n v="0.64"/>
    <x v="0"/>
    <x v="0"/>
    <x v="12"/>
    <s v="Panama City"/>
    <n v="32404"/>
    <x v="2"/>
    <x v="0"/>
    <x v="30"/>
    <x v="0"/>
    <x v="30"/>
    <n v="87696"/>
    <n v="146.24"/>
    <x v="0"/>
  </r>
  <r>
    <x v="24"/>
    <x v="24"/>
    <x v="1"/>
    <n v="0.1"/>
    <n v="146.34"/>
    <n v="43.75"/>
    <x v="0"/>
    <x v="3"/>
    <x v="0"/>
    <x v="0"/>
    <s v="Jumbo Box"/>
    <s v="Bevis Round Conference Table Top &amp; Single Column Base"/>
    <n v="0.64"/>
    <x v="0"/>
    <x v="3"/>
    <x v="11"/>
    <s v="New York City"/>
    <n v="10011"/>
    <x v="2"/>
    <x v="0"/>
    <x v="31"/>
    <x v="5"/>
    <x v="31"/>
    <n v="37987"/>
    <n v="146.24"/>
    <x v="3"/>
  </r>
  <r>
    <x v="25"/>
    <x v="25"/>
    <x v="1"/>
    <n v="0.03"/>
    <n v="6.48"/>
    <n v="8.73"/>
    <x v="1"/>
    <x v="2"/>
    <x v="2"/>
    <x v="7"/>
    <s v="Small Box"/>
    <s v="Xerox 227"/>
    <n v="0.37"/>
    <x v="0"/>
    <x v="1"/>
    <x v="7"/>
    <s v="Edina"/>
    <n v="55410"/>
    <x v="2"/>
    <x v="4"/>
    <x v="32"/>
    <x v="0"/>
    <x v="32"/>
    <n v="91285"/>
    <n v="6.45"/>
    <x v="1"/>
  </r>
  <r>
    <x v="26"/>
    <x v="26"/>
    <x v="1"/>
    <n v="0.03"/>
    <n v="6.48"/>
    <n v="8.73"/>
    <x v="1"/>
    <x v="2"/>
    <x v="2"/>
    <x v="7"/>
    <s v="Small Box"/>
    <s v="Xerox 227"/>
    <n v="0.37"/>
    <x v="0"/>
    <x v="3"/>
    <x v="11"/>
    <s v="New York City"/>
    <n v="10035"/>
    <x v="2"/>
    <x v="4"/>
    <x v="32"/>
    <x v="2"/>
    <x v="33"/>
    <n v="30785"/>
    <n v="6.45"/>
    <x v="3"/>
  </r>
  <r>
    <x v="26"/>
    <x v="26"/>
    <x v="1"/>
    <n v="7.0000000000000007E-2"/>
    <n v="9.93"/>
    <n v="1.0900000000000001"/>
    <x v="1"/>
    <x v="2"/>
    <x v="2"/>
    <x v="2"/>
    <s v="Wrap Bag"/>
    <s v="Peel-Off® China Markers"/>
    <n v="0.43"/>
    <x v="0"/>
    <x v="3"/>
    <x v="11"/>
    <s v="New York City"/>
    <n v="10035"/>
    <x v="2"/>
    <x v="3"/>
    <x v="33"/>
    <x v="17"/>
    <x v="34"/>
    <n v="30785"/>
    <n v="9.86"/>
    <x v="3"/>
  </r>
  <r>
    <x v="27"/>
    <x v="27"/>
    <x v="1"/>
    <n v="0.09"/>
    <n v="212.6"/>
    <n v="52.2"/>
    <x v="0"/>
    <x v="2"/>
    <x v="0"/>
    <x v="0"/>
    <s v="Jumbo Box"/>
    <s v="Bush Advantage Collection® Round Conference Table"/>
    <n v="0.64"/>
    <x v="0"/>
    <x v="0"/>
    <x v="16"/>
    <s v="Phenix City"/>
    <n v="36869"/>
    <x v="2"/>
    <x v="0"/>
    <x v="34"/>
    <x v="3"/>
    <x v="35"/>
    <n v="88296"/>
    <n v="212.51"/>
    <x v="0"/>
  </r>
  <r>
    <x v="28"/>
    <x v="28"/>
    <x v="2"/>
    <n v="0.08"/>
    <n v="43.22"/>
    <n v="16.71"/>
    <x v="1"/>
    <x v="3"/>
    <x v="1"/>
    <x v="1"/>
    <s v="Small Box"/>
    <s v="Fellowes Mobile Numeric Keypad, Graphite"/>
    <n v="0.66"/>
    <x v="0"/>
    <x v="0"/>
    <x v="17"/>
    <s v="Baton Rouge"/>
    <n v="70802"/>
    <x v="2"/>
    <x v="4"/>
    <x v="35"/>
    <x v="6"/>
    <x v="36"/>
    <n v="87463"/>
    <n v="43.14"/>
    <x v="0"/>
  </r>
  <r>
    <x v="28"/>
    <x v="28"/>
    <x v="2"/>
    <n v="0.05"/>
    <n v="574.74"/>
    <n v="24.49"/>
    <x v="1"/>
    <x v="3"/>
    <x v="1"/>
    <x v="3"/>
    <s v="Large Box"/>
    <s v="Polycom ViaVideo™ Desktop Video Communications Unit"/>
    <n v="0.37"/>
    <x v="0"/>
    <x v="0"/>
    <x v="17"/>
    <s v="Baton Rouge"/>
    <n v="70802"/>
    <x v="2"/>
    <x v="5"/>
    <x v="36"/>
    <x v="4"/>
    <x v="37"/>
    <n v="87463"/>
    <n v="574.69000000000005"/>
    <x v="0"/>
  </r>
  <r>
    <x v="28"/>
    <x v="28"/>
    <x v="2"/>
    <n v="0.04"/>
    <n v="10.14"/>
    <n v="2.27"/>
    <x v="1"/>
    <x v="3"/>
    <x v="2"/>
    <x v="7"/>
    <s v="Wrap Bag"/>
    <s v="Staples Wirebound Steno Books, 6&quot; x 9&quot;, 12/Pack"/>
    <n v="0.36"/>
    <x v="0"/>
    <x v="0"/>
    <x v="17"/>
    <s v="Baton Rouge"/>
    <n v="70802"/>
    <x v="2"/>
    <x v="7"/>
    <x v="37"/>
    <x v="6"/>
    <x v="38"/>
    <n v="87463"/>
    <n v="10.100000000000001"/>
    <x v="0"/>
  </r>
  <r>
    <x v="29"/>
    <x v="29"/>
    <x v="2"/>
    <n v="0.02"/>
    <n v="10.06"/>
    <n v="2.06"/>
    <x v="1"/>
    <x v="1"/>
    <x v="2"/>
    <x v="7"/>
    <s v="Wrap Bag"/>
    <s v="Riverleaf Stik-Withit® Designer Note Cubes®"/>
    <n v="0.39"/>
    <x v="0"/>
    <x v="1"/>
    <x v="2"/>
    <s v="Valparaiso"/>
    <n v="46383"/>
    <x v="2"/>
    <x v="8"/>
    <x v="38"/>
    <x v="1"/>
    <x v="39"/>
    <n v="89940"/>
    <n v="10.040000000000001"/>
    <x v="1"/>
  </r>
  <r>
    <x v="30"/>
    <x v="30"/>
    <x v="2"/>
    <n v="0.09"/>
    <n v="1.48"/>
    <n v="0.7"/>
    <x v="1"/>
    <x v="3"/>
    <x v="2"/>
    <x v="14"/>
    <s v="Wrap Bag"/>
    <s v="Binder Clips by OIC"/>
    <n v="0.37"/>
    <x v="0"/>
    <x v="3"/>
    <x v="11"/>
    <s v="Ithaca"/>
    <n v="14853"/>
    <x v="2"/>
    <x v="4"/>
    <x v="39"/>
    <x v="5"/>
    <x v="40"/>
    <n v="86092"/>
    <n v="1.39"/>
    <x v="3"/>
  </r>
  <r>
    <x v="31"/>
    <x v="31"/>
    <x v="3"/>
    <n v="0"/>
    <n v="213.45"/>
    <n v="14.7"/>
    <x v="0"/>
    <x v="3"/>
    <x v="1"/>
    <x v="3"/>
    <s v="Jumbo Drum"/>
    <s v="Panasonic KX-P2130 Dot Matrix Printer"/>
    <n v="0.59"/>
    <x v="0"/>
    <x v="2"/>
    <x v="15"/>
    <s v="Layton"/>
    <n v="84041"/>
    <x v="2"/>
    <x v="4"/>
    <x v="40"/>
    <x v="3"/>
    <x v="41"/>
    <n v="90430"/>
    <n v="213.45"/>
    <x v="2"/>
  </r>
  <r>
    <x v="32"/>
    <x v="32"/>
    <x v="0"/>
    <n v="0.03"/>
    <n v="399.98"/>
    <n v="12.06"/>
    <x v="0"/>
    <x v="2"/>
    <x v="1"/>
    <x v="3"/>
    <s v="Jumbo Box"/>
    <s v="Okidata ML320 Series Turbo Dot Matrix Printers"/>
    <n v="0.56000000000000005"/>
    <x v="0"/>
    <x v="1"/>
    <x v="7"/>
    <s v="Brooklyn Park"/>
    <n v="55445"/>
    <x v="3"/>
    <x v="3"/>
    <x v="41"/>
    <x v="0"/>
    <x v="42"/>
    <n v="86052"/>
    <n v="399.95000000000005"/>
    <x v="1"/>
  </r>
  <r>
    <x v="33"/>
    <x v="33"/>
    <x v="0"/>
    <n v="0.03"/>
    <n v="3.36"/>
    <n v="6.27"/>
    <x v="1"/>
    <x v="3"/>
    <x v="2"/>
    <x v="5"/>
    <s v="Small Box"/>
    <s v="Cardinal Poly Pocket Divider Pockets for Ring Binders"/>
    <n v="0.4"/>
    <x v="0"/>
    <x v="1"/>
    <x v="18"/>
    <s v="Pharr"/>
    <n v="78577"/>
    <x v="3"/>
    <x v="4"/>
    <x v="42"/>
    <x v="7"/>
    <x v="43"/>
    <n v="85850"/>
    <n v="3.33"/>
    <x v="1"/>
  </r>
  <r>
    <x v="33"/>
    <x v="33"/>
    <x v="0"/>
    <n v="7.0000000000000007E-2"/>
    <n v="3.71"/>
    <n v="1.93"/>
    <x v="2"/>
    <x v="3"/>
    <x v="2"/>
    <x v="7"/>
    <s v="Wrap Bag"/>
    <s v="&quot;While you Were Out&quot; Message Book, One Form per Page"/>
    <n v="0.35"/>
    <x v="0"/>
    <x v="1"/>
    <x v="18"/>
    <s v="Pharr"/>
    <n v="78577"/>
    <x v="3"/>
    <x v="3"/>
    <x v="43"/>
    <x v="8"/>
    <x v="44"/>
    <n v="85850"/>
    <n v="3.64"/>
    <x v="1"/>
  </r>
  <r>
    <x v="34"/>
    <x v="34"/>
    <x v="1"/>
    <n v="0.06"/>
    <n v="350.98"/>
    <n v="30"/>
    <x v="0"/>
    <x v="2"/>
    <x v="0"/>
    <x v="9"/>
    <s v="Jumbo Drum"/>
    <s v="Office Star - Professional Matrix Back Chair with 2-to-1 Synchro Tilt and Mesh Fabric Seat"/>
    <n v="0.61"/>
    <x v="0"/>
    <x v="1"/>
    <x v="18"/>
    <s v="Bryan"/>
    <n v="77803"/>
    <x v="3"/>
    <x v="4"/>
    <x v="44"/>
    <x v="3"/>
    <x v="45"/>
    <n v="86356"/>
    <n v="350.92"/>
    <x v="1"/>
  </r>
  <r>
    <x v="35"/>
    <x v="35"/>
    <x v="1"/>
    <n v="0.06"/>
    <n v="105.29"/>
    <n v="10.119999999999999"/>
    <x v="1"/>
    <x v="3"/>
    <x v="0"/>
    <x v="11"/>
    <s v="Large Box"/>
    <s v="Eldon Antistatic Chair Mats for Low to Medium Pile Carpets"/>
    <n v="0.79"/>
    <x v="0"/>
    <x v="0"/>
    <x v="5"/>
    <s v="Roswell"/>
    <n v="30076"/>
    <x v="3"/>
    <x v="3"/>
    <x v="45"/>
    <x v="4"/>
    <x v="46"/>
    <n v="86951"/>
    <n v="105.23"/>
    <x v="0"/>
  </r>
  <r>
    <x v="36"/>
    <x v="36"/>
    <x v="2"/>
    <n v="0.05"/>
    <n v="161.55000000000001"/>
    <n v="19.989999999999998"/>
    <x v="1"/>
    <x v="3"/>
    <x v="2"/>
    <x v="6"/>
    <s v="Small Box"/>
    <s v="Fellowes Super Stor/Drawer® Files"/>
    <n v="0.66"/>
    <x v="0"/>
    <x v="1"/>
    <x v="18"/>
    <s v="Burleson"/>
    <n v="76028"/>
    <x v="3"/>
    <x v="9"/>
    <x v="46"/>
    <x v="6"/>
    <x v="47"/>
    <n v="86357"/>
    <n v="161.5"/>
    <x v="1"/>
  </r>
  <r>
    <x v="37"/>
    <x v="37"/>
    <x v="4"/>
    <n v="0.05"/>
    <n v="363.25"/>
    <n v="19.989999999999998"/>
    <x v="1"/>
    <x v="2"/>
    <x v="2"/>
    <x v="8"/>
    <s v="Small Box"/>
    <s v="Hoover WindTunnel™ Plus Canister Vacuum"/>
    <n v="0.56999999999999995"/>
    <x v="0"/>
    <x v="1"/>
    <x v="18"/>
    <s v="Waco"/>
    <n v="76706"/>
    <x v="3"/>
    <x v="3"/>
    <x v="47"/>
    <x v="12"/>
    <x v="48"/>
    <n v="86573"/>
    <n v="363.2"/>
    <x v="1"/>
  </r>
  <r>
    <x v="38"/>
    <x v="38"/>
    <x v="0"/>
    <n v="0.08"/>
    <n v="1.81"/>
    <n v="0.75"/>
    <x v="1"/>
    <x v="1"/>
    <x v="0"/>
    <x v="9"/>
    <s v="Jumbo Drum"/>
    <s v="Metal Folding Chairs, Beige, 4/Carton"/>
    <n v="0.57999999999999996"/>
    <x v="0"/>
    <x v="1"/>
    <x v="18"/>
    <s v="Bedford"/>
    <n v="76021"/>
    <x v="4"/>
    <x v="3"/>
    <x v="48"/>
    <x v="8"/>
    <x v="49"/>
    <n v="89536"/>
    <n v="1.73"/>
    <x v="1"/>
  </r>
  <r>
    <x v="38"/>
    <x v="38"/>
    <x v="0"/>
    <n v="0.04"/>
    <n v="125.99"/>
    <n v="5.26"/>
    <x v="1"/>
    <x v="1"/>
    <x v="1"/>
    <x v="12"/>
    <s v="Small Box"/>
    <s v="232"/>
    <n v="0.55000000000000004"/>
    <x v="0"/>
    <x v="1"/>
    <x v="18"/>
    <s v="Bedford"/>
    <n v="76021"/>
    <x v="4"/>
    <x v="4"/>
    <x v="49"/>
    <x v="5"/>
    <x v="50"/>
    <n v="89536"/>
    <n v="125.94999999999999"/>
    <x v="1"/>
  </r>
  <r>
    <x v="39"/>
    <x v="39"/>
    <x v="0"/>
    <n v="0.01"/>
    <n v="194.3"/>
    <n v="11.54"/>
    <x v="1"/>
    <x v="0"/>
    <x v="0"/>
    <x v="11"/>
    <s v="Large Box"/>
    <s v="Electrix Halogen Magnifier Lamp"/>
    <n v="0.59"/>
    <x v="0"/>
    <x v="1"/>
    <x v="19"/>
    <s v="Norman"/>
    <n v="73071"/>
    <x v="4"/>
    <x v="7"/>
    <x v="50"/>
    <x v="18"/>
    <x v="51"/>
    <n v="85914"/>
    <n v="194.29000000000002"/>
    <x v="1"/>
  </r>
  <r>
    <x v="39"/>
    <x v="39"/>
    <x v="0"/>
    <n v="0.02"/>
    <n v="209.84"/>
    <n v="21.21"/>
    <x v="1"/>
    <x v="0"/>
    <x v="0"/>
    <x v="11"/>
    <s v="Large Box"/>
    <s v="Luxo Professional Fluorescent Magnifier Lamp with Clamp-Mount Base"/>
    <n v="0.59"/>
    <x v="0"/>
    <x v="1"/>
    <x v="19"/>
    <s v="Norman"/>
    <n v="73071"/>
    <x v="4"/>
    <x v="3"/>
    <x v="51"/>
    <x v="19"/>
    <x v="52"/>
    <n v="85914"/>
    <n v="209.82"/>
    <x v="1"/>
  </r>
  <r>
    <x v="39"/>
    <x v="39"/>
    <x v="0"/>
    <n v="0"/>
    <n v="145.44999999999999"/>
    <n v="17.850000000000001"/>
    <x v="0"/>
    <x v="0"/>
    <x v="1"/>
    <x v="3"/>
    <s v="Jumbo Drum"/>
    <s v="Panasonic KX-P1150 Dot Matrix Printer"/>
    <n v="0.56000000000000005"/>
    <x v="0"/>
    <x v="1"/>
    <x v="19"/>
    <s v="Norman"/>
    <n v="73071"/>
    <x v="4"/>
    <x v="7"/>
    <x v="52"/>
    <x v="2"/>
    <x v="53"/>
    <n v="85914"/>
    <n v="145.44999999999999"/>
    <x v="1"/>
  </r>
  <r>
    <x v="40"/>
    <x v="40"/>
    <x v="1"/>
    <n v="0.03"/>
    <n v="28.48"/>
    <n v="1.99"/>
    <x v="1"/>
    <x v="1"/>
    <x v="1"/>
    <x v="1"/>
    <s v="Small Pack"/>
    <s v="Memorex 4.7GB DVD+RW, 3/Pack"/>
    <n v="0.4"/>
    <x v="0"/>
    <x v="1"/>
    <x v="20"/>
    <s v="Fort Dodge"/>
    <n v="50501"/>
    <x v="4"/>
    <x v="3"/>
    <x v="53"/>
    <x v="0"/>
    <x v="54"/>
    <n v="86258"/>
    <n v="28.45"/>
    <x v="1"/>
  </r>
  <r>
    <x v="40"/>
    <x v="40"/>
    <x v="1"/>
    <n v="0.01"/>
    <n v="205.99"/>
    <n v="5.99"/>
    <x v="1"/>
    <x v="1"/>
    <x v="1"/>
    <x v="12"/>
    <s v="Small Box"/>
    <s v="3285"/>
    <n v="0.59"/>
    <x v="0"/>
    <x v="1"/>
    <x v="20"/>
    <s v="Fort Dodge"/>
    <n v="50501"/>
    <x v="4"/>
    <x v="7"/>
    <x v="54"/>
    <x v="6"/>
    <x v="55"/>
    <n v="86258"/>
    <n v="205.98000000000002"/>
    <x v="1"/>
  </r>
  <r>
    <x v="41"/>
    <x v="41"/>
    <x v="1"/>
    <n v="0.08"/>
    <n v="120.97"/>
    <n v="26.3"/>
    <x v="0"/>
    <x v="2"/>
    <x v="1"/>
    <x v="3"/>
    <s v="Jumbo Drum"/>
    <s v="Canon S750 Color Inkjet Printer"/>
    <n v="0.38"/>
    <x v="0"/>
    <x v="1"/>
    <x v="10"/>
    <s v="Mount Prospect"/>
    <n v="60056"/>
    <x v="4"/>
    <x v="7"/>
    <x v="55"/>
    <x v="0"/>
    <x v="56"/>
    <n v="87285"/>
    <n v="120.89"/>
    <x v="1"/>
  </r>
  <r>
    <x v="42"/>
    <x v="42"/>
    <x v="2"/>
    <n v="0.01"/>
    <n v="8.8800000000000008"/>
    <n v="6.28"/>
    <x v="1"/>
    <x v="2"/>
    <x v="2"/>
    <x v="5"/>
    <s v="Small Box"/>
    <s v="GBC Instant Index™ System for Binding Systems"/>
    <n v="0.35"/>
    <x v="0"/>
    <x v="2"/>
    <x v="8"/>
    <s v="Los Altos"/>
    <n v="94024"/>
    <x v="4"/>
    <x v="5"/>
    <x v="56"/>
    <x v="0"/>
    <x v="57"/>
    <n v="86013"/>
    <n v="8.870000000000001"/>
    <x v="2"/>
  </r>
  <r>
    <x v="42"/>
    <x v="42"/>
    <x v="2"/>
    <n v="0.06"/>
    <n v="2.88"/>
    <n v="0.99"/>
    <x v="1"/>
    <x v="2"/>
    <x v="2"/>
    <x v="13"/>
    <s v="Small Box"/>
    <s v="Avery 514"/>
    <n v="0.36"/>
    <x v="0"/>
    <x v="2"/>
    <x v="8"/>
    <s v="Los Altos"/>
    <n v="94024"/>
    <x v="4"/>
    <x v="10"/>
    <x v="57"/>
    <x v="2"/>
    <x v="58"/>
    <n v="86013"/>
    <n v="2.82"/>
    <x v="2"/>
  </r>
  <r>
    <x v="43"/>
    <x v="43"/>
    <x v="2"/>
    <n v="0.05"/>
    <n v="80.98"/>
    <n v="35"/>
    <x v="1"/>
    <x v="2"/>
    <x v="2"/>
    <x v="6"/>
    <s v="Large Box"/>
    <s v="Carina Double Wide Media Storage Towers in Natural &amp; Black"/>
    <n v="0.81"/>
    <x v="0"/>
    <x v="2"/>
    <x v="8"/>
    <s v="Los Angeles"/>
    <n v="90058"/>
    <x v="4"/>
    <x v="6"/>
    <x v="58"/>
    <x v="20"/>
    <x v="59"/>
    <n v="27013"/>
    <n v="80.930000000000007"/>
    <x v="2"/>
  </r>
  <r>
    <x v="43"/>
    <x v="43"/>
    <x v="2"/>
    <n v="0.05"/>
    <n v="279.48"/>
    <n v="35"/>
    <x v="1"/>
    <x v="2"/>
    <x v="2"/>
    <x v="6"/>
    <s v="Large Box"/>
    <s v="Tennsco Snap-Together Open Shelving Units, Starter Sets and Add-On Units"/>
    <n v="0.8"/>
    <x v="0"/>
    <x v="2"/>
    <x v="8"/>
    <s v="Los Angeles"/>
    <n v="90058"/>
    <x v="4"/>
    <x v="4"/>
    <x v="59"/>
    <x v="21"/>
    <x v="60"/>
    <n v="27013"/>
    <n v="279.43"/>
    <x v="2"/>
  </r>
  <r>
    <x v="44"/>
    <x v="44"/>
    <x v="2"/>
    <n v="0.05"/>
    <n v="80.98"/>
    <n v="35"/>
    <x v="1"/>
    <x v="2"/>
    <x v="2"/>
    <x v="6"/>
    <s v="Large Box"/>
    <s v="Carina Double Wide Media Storage Towers in Natural &amp; Black"/>
    <n v="0.81"/>
    <x v="0"/>
    <x v="2"/>
    <x v="3"/>
    <s v="Commerce City"/>
    <n v="80022"/>
    <x v="4"/>
    <x v="6"/>
    <x v="58"/>
    <x v="2"/>
    <x v="61"/>
    <n v="87603"/>
    <n v="80.930000000000007"/>
    <x v="2"/>
  </r>
  <r>
    <x v="44"/>
    <x v="44"/>
    <x v="2"/>
    <n v="0.05"/>
    <n v="279.48"/>
    <n v="35"/>
    <x v="1"/>
    <x v="2"/>
    <x v="2"/>
    <x v="6"/>
    <s v="Large Box"/>
    <s v="Tennsco Snap-Together Open Shelving Units, Starter Sets and Add-On Units"/>
    <n v="0.8"/>
    <x v="0"/>
    <x v="2"/>
    <x v="3"/>
    <s v="Commerce City"/>
    <n v="80022"/>
    <x v="4"/>
    <x v="4"/>
    <x v="59"/>
    <x v="2"/>
    <x v="62"/>
    <n v="87603"/>
    <n v="279.43"/>
    <x v="2"/>
  </r>
  <r>
    <x v="45"/>
    <x v="45"/>
    <x v="4"/>
    <n v="0.09"/>
    <n v="5.98"/>
    <n v="4.6900000000000004"/>
    <x v="1"/>
    <x v="3"/>
    <x v="2"/>
    <x v="6"/>
    <s v="Small Box"/>
    <s v="Perma STOR-ALL™ Hanging File Box, 13 1/8&quot;W x 12 1/4&quot;D x 10 1/2&quot;H"/>
    <n v="0.68"/>
    <x v="0"/>
    <x v="0"/>
    <x v="12"/>
    <s v="Ormond Beach"/>
    <n v="32174"/>
    <x v="4"/>
    <x v="3"/>
    <x v="60"/>
    <x v="8"/>
    <x v="63"/>
    <n v="86283"/>
    <n v="5.8900000000000006"/>
    <x v="0"/>
  </r>
  <r>
    <x v="46"/>
    <x v="46"/>
    <x v="3"/>
    <n v="0.05"/>
    <n v="7.64"/>
    <n v="5.83"/>
    <x v="1"/>
    <x v="2"/>
    <x v="2"/>
    <x v="7"/>
    <s v="Wrap Bag"/>
    <s v="Rediform Wirebound &quot;Phone Memo&quot; Message Book, 11 x 5-3/4"/>
    <n v="0.36"/>
    <x v="0"/>
    <x v="3"/>
    <x v="11"/>
    <s v="Deer Park"/>
    <n v="11729"/>
    <x v="4"/>
    <x v="3"/>
    <x v="61"/>
    <x v="5"/>
    <x v="64"/>
    <n v="86122"/>
    <n v="7.59"/>
    <x v="3"/>
  </r>
  <r>
    <x v="47"/>
    <x v="47"/>
    <x v="3"/>
    <n v="0.08"/>
    <n v="243.98"/>
    <n v="43.32"/>
    <x v="0"/>
    <x v="3"/>
    <x v="0"/>
    <x v="9"/>
    <s v="Jumbo Drum"/>
    <s v="Hon Deluxe Fabric Upholstered Stacking Chairs, Rounded Back"/>
    <n v="0.55000000000000004"/>
    <x v="0"/>
    <x v="1"/>
    <x v="20"/>
    <s v="Dubuque"/>
    <n v="52001"/>
    <x v="4"/>
    <x v="3"/>
    <x v="62"/>
    <x v="3"/>
    <x v="65"/>
    <n v="90404"/>
    <n v="243.89999999999998"/>
    <x v="1"/>
  </r>
  <r>
    <x v="48"/>
    <x v="48"/>
    <x v="0"/>
    <n v="0.04"/>
    <n v="880.98"/>
    <n v="44.55"/>
    <x v="0"/>
    <x v="2"/>
    <x v="0"/>
    <x v="10"/>
    <s v="Jumbo Box"/>
    <s v="Riverside Palais Royal Lawyers Bookcase, Royale Cherry Finish"/>
    <n v="0.62"/>
    <x v="0"/>
    <x v="1"/>
    <x v="10"/>
    <s v="Galesburg"/>
    <n v="61401"/>
    <x v="5"/>
    <x v="7"/>
    <x v="63"/>
    <x v="2"/>
    <x v="66"/>
    <n v="87853"/>
    <n v="880.94"/>
    <x v="1"/>
  </r>
  <r>
    <x v="49"/>
    <x v="49"/>
    <x v="0"/>
    <n v="0.03"/>
    <n v="2.1"/>
    <n v="0.7"/>
    <x v="1"/>
    <x v="1"/>
    <x v="2"/>
    <x v="2"/>
    <s v="Wrap Bag"/>
    <s v="Sanford EarthWrite® Recycled Pencils, Medium Soft, #2"/>
    <n v="0.56999999999999995"/>
    <x v="0"/>
    <x v="0"/>
    <x v="21"/>
    <s v="Petersburg"/>
    <n v="23805"/>
    <x v="5"/>
    <x v="7"/>
    <x v="64"/>
    <x v="7"/>
    <x v="67"/>
    <n v="86750"/>
    <n v="2.0700000000000003"/>
    <x v="0"/>
  </r>
  <r>
    <x v="50"/>
    <x v="50"/>
    <x v="1"/>
    <n v="0.03"/>
    <n v="3.28"/>
    <n v="3.97"/>
    <x v="1"/>
    <x v="2"/>
    <x v="2"/>
    <x v="2"/>
    <s v="Wrap Bag"/>
    <s v="Newell 342"/>
    <n v="0.56000000000000005"/>
    <x v="0"/>
    <x v="2"/>
    <x v="8"/>
    <s v="San Clemente"/>
    <n v="92672"/>
    <x v="5"/>
    <x v="8"/>
    <x v="65"/>
    <x v="12"/>
    <x v="68"/>
    <n v="89856"/>
    <n v="3.25"/>
    <x v="2"/>
  </r>
  <r>
    <x v="51"/>
    <x v="51"/>
    <x v="2"/>
    <n v="0.02"/>
    <n v="100.98"/>
    <n v="35.840000000000003"/>
    <x v="0"/>
    <x v="0"/>
    <x v="0"/>
    <x v="10"/>
    <s v="Jumbo Box"/>
    <s v="Bush Westfield Collection Bookcases, Fully Assembled"/>
    <n v="0.62"/>
    <x v="0"/>
    <x v="3"/>
    <x v="22"/>
    <s v="Bristol"/>
    <n v="6010"/>
    <x v="5"/>
    <x v="3"/>
    <x v="66"/>
    <x v="5"/>
    <x v="69"/>
    <n v="90961"/>
    <n v="100.96000000000001"/>
    <x v="3"/>
  </r>
  <r>
    <x v="52"/>
    <x v="52"/>
    <x v="2"/>
    <n v="0.05"/>
    <n v="7.1"/>
    <n v="6.05"/>
    <x v="1"/>
    <x v="3"/>
    <x v="2"/>
    <x v="5"/>
    <s v="Small Box"/>
    <s v="Wilson Jones Hanging View Binder, White, 1&quot;"/>
    <n v="0.39"/>
    <x v="0"/>
    <x v="1"/>
    <x v="20"/>
    <s v="Cedar Falls"/>
    <n v="50613"/>
    <x v="5"/>
    <x v="3"/>
    <x v="67"/>
    <x v="15"/>
    <x v="70"/>
    <n v="86960"/>
    <n v="7.05"/>
    <x v="1"/>
  </r>
  <r>
    <x v="52"/>
    <x v="52"/>
    <x v="2"/>
    <n v="0.04"/>
    <n v="20.95"/>
    <n v="4"/>
    <x v="1"/>
    <x v="3"/>
    <x v="1"/>
    <x v="1"/>
    <s v="Small Box"/>
    <s v="Fellowes Basic 104-Key Keyboard, Platinum"/>
    <n v="0.6"/>
    <x v="0"/>
    <x v="1"/>
    <x v="20"/>
    <s v="Cedar Falls"/>
    <n v="50613"/>
    <x v="5"/>
    <x v="9"/>
    <x v="68"/>
    <x v="12"/>
    <x v="71"/>
    <n v="86960"/>
    <n v="20.91"/>
    <x v="1"/>
  </r>
  <r>
    <x v="53"/>
    <x v="53"/>
    <x v="2"/>
    <n v="0.05"/>
    <n v="39.06"/>
    <n v="10.55"/>
    <x v="1"/>
    <x v="3"/>
    <x v="2"/>
    <x v="5"/>
    <s v="Small Box"/>
    <s v="Ibico Recycled Linen-Style Covers"/>
    <n v="0.37"/>
    <x v="0"/>
    <x v="1"/>
    <x v="20"/>
    <s v="Cedar Rapids"/>
    <n v="52402"/>
    <x v="5"/>
    <x v="11"/>
    <x v="69"/>
    <x v="13"/>
    <x v="72"/>
    <n v="86960"/>
    <n v="39.010000000000005"/>
    <x v="1"/>
  </r>
  <r>
    <x v="53"/>
    <x v="53"/>
    <x v="2"/>
    <n v="0.04"/>
    <n v="3.52"/>
    <n v="6.83"/>
    <x v="1"/>
    <x v="3"/>
    <x v="2"/>
    <x v="5"/>
    <s v="Small Box"/>
    <s v="Self-Adhesive Ring Binder Labels"/>
    <n v="0.38"/>
    <x v="0"/>
    <x v="1"/>
    <x v="20"/>
    <s v="Cedar Rapids"/>
    <n v="52402"/>
    <x v="5"/>
    <x v="12"/>
    <x v="70"/>
    <x v="7"/>
    <x v="73"/>
    <n v="86960"/>
    <n v="3.48"/>
    <x v="1"/>
  </r>
  <r>
    <x v="53"/>
    <x v="53"/>
    <x v="2"/>
    <n v="0.02"/>
    <n v="15.51"/>
    <n v="17.78"/>
    <x v="1"/>
    <x v="3"/>
    <x v="2"/>
    <x v="6"/>
    <s v="Small Box"/>
    <s v="Tenex File Box, Personal Filing Tote with Lid, Black"/>
    <n v="0.59"/>
    <x v="0"/>
    <x v="1"/>
    <x v="20"/>
    <s v="Cedar Rapids"/>
    <n v="52402"/>
    <x v="5"/>
    <x v="11"/>
    <x v="71"/>
    <x v="3"/>
    <x v="74"/>
    <n v="86960"/>
    <n v="15.49"/>
    <x v="1"/>
  </r>
  <r>
    <x v="54"/>
    <x v="54"/>
    <x v="2"/>
    <n v="0.05"/>
    <n v="20.34"/>
    <n v="35"/>
    <x v="1"/>
    <x v="3"/>
    <x v="2"/>
    <x v="6"/>
    <s v="Large Box"/>
    <s v="Tennsco Commercial Shelving"/>
    <n v="0.84"/>
    <x v="0"/>
    <x v="0"/>
    <x v="21"/>
    <s v="Fairfax"/>
    <n v="20151"/>
    <x v="5"/>
    <x v="5"/>
    <x v="72"/>
    <x v="0"/>
    <x v="75"/>
    <n v="87071"/>
    <n v="20.29"/>
    <x v="0"/>
  </r>
  <r>
    <x v="55"/>
    <x v="55"/>
    <x v="4"/>
    <n v="0.01"/>
    <n v="10.06"/>
    <n v="2.06"/>
    <x v="1"/>
    <x v="1"/>
    <x v="2"/>
    <x v="7"/>
    <s v="Wrap Bag"/>
    <s v="Riverleaf Stik-Withit® Designer Note Cubes®"/>
    <n v="0.39"/>
    <x v="0"/>
    <x v="3"/>
    <x v="11"/>
    <s v="Utica"/>
    <n v="13501"/>
    <x v="5"/>
    <x v="8"/>
    <x v="73"/>
    <x v="0"/>
    <x v="76"/>
    <n v="85964"/>
    <n v="10.050000000000001"/>
    <x v="3"/>
  </r>
  <r>
    <x v="55"/>
    <x v="55"/>
    <x v="4"/>
    <n v="0"/>
    <n v="65.989999999999995"/>
    <n v="5.92"/>
    <x v="1"/>
    <x v="1"/>
    <x v="1"/>
    <x v="12"/>
    <s v="Small Box"/>
    <s v="252"/>
    <n v="0.55000000000000004"/>
    <x v="0"/>
    <x v="3"/>
    <x v="11"/>
    <s v="Utica"/>
    <n v="13501"/>
    <x v="5"/>
    <x v="8"/>
    <x v="74"/>
    <x v="6"/>
    <x v="77"/>
    <n v="85964"/>
    <n v="65.989999999999995"/>
    <x v="3"/>
  </r>
  <r>
    <x v="56"/>
    <x v="56"/>
    <x v="4"/>
    <n v="7.0000000000000007E-2"/>
    <n v="7.68"/>
    <n v="6.16"/>
    <x v="2"/>
    <x v="1"/>
    <x v="2"/>
    <x v="5"/>
    <s v="Small Box"/>
    <s v="GBC VeloBinder Strips"/>
    <n v="0.35"/>
    <x v="0"/>
    <x v="0"/>
    <x v="12"/>
    <s v="Royal Palm Beach"/>
    <n v="33411"/>
    <x v="5"/>
    <x v="8"/>
    <x v="75"/>
    <x v="3"/>
    <x v="78"/>
    <n v="89355"/>
    <n v="7.6099999999999994"/>
    <x v="0"/>
  </r>
  <r>
    <x v="56"/>
    <x v="56"/>
    <x v="4"/>
    <n v="0.05"/>
    <n v="6.64"/>
    <n v="4.95"/>
    <x v="2"/>
    <x v="1"/>
    <x v="0"/>
    <x v="11"/>
    <s v="Small Pack"/>
    <s v="G.E. Longer-Life Indoor Recessed Floodlight Bulbs"/>
    <n v="0.37"/>
    <x v="0"/>
    <x v="0"/>
    <x v="12"/>
    <s v="Royal Palm Beach"/>
    <n v="33411"/>
    <x v="5"/>
    <x v="8"/>
    <x v="76"/>
    <x v="18"/>
    <x v="79"/>
    <n v="89355"/>
    <n v="6.59"/>
    <x v="0"/>
  </r>
  <r>
    <x v="57"/>
    <x v="57"/>
    <x v="3"/>
    <n v="0.01"/>
    <n v="150.97999999999999"/>
    <n v="30"/>
    <x v="0"/>
    <x v="1"/>
    <x v="0"/>
    <x v="9"/>
    <s v="Jumbo Drum"/>
    <s v="Novimex Swivel Fabric Task Chair"/>
    <n v="0.74"/>
    <x v="0"/>
    <x v="0"/>
    <x v="23"/>
    <s v="Hilton Head Island"/>
    <n v="29915"/>
    <x v="5"/>
    <x v="8"/>
    <x v="77"/>
    <x v="5"/>
    <x v="80"/>
    <n v="89909"/>
    <n v="150.97"/>
    <x v="0"/>
  </r>
  <r>
    <x v="57"/>
    <x v="57"/>
    <x v="3"/>
    <n v="0.01"/>
    <n v="28.28"/>
    <n v="13.99"/>
    <x v="2"/>
    <x v="1"/>
    <x v="2"/>
    <x v="6"/>
    <s v="Medium Box"/>
    <s v="Eldon Portable Mobile Manager"/>
    <n v="0.57999999999999996"/>
    <x v="0"/>
    <x v="0"/>
    <x v="23"/>
    <s v="Hilton Head Island"/>
    <n v="29915"/>
    <x v="5"/>
    <x v="8"/>
    <x v="78"/>
    <x v="4"/>
    <x v="81"/>
    <n v="89909"/>
    <n v="28.27"/>
    <x v="0"/>
  </r>
  <r>
    <x v="57"/>
    <x v="57"/>
    <x v="3"/>
    <n v="0.03"/>
    <n v="35.99"/>
    <n v="1.1000000000000001"/>
    <x v="1"/>
    <x v="1"/>
    <x v="1"/>
    <x v="12"/>
    <s v="Small Box"/>
    <s v="Accessory35"/>
    <n v="0.55000000000000004"/>
    <x v="0"/>
    <x v="0"/>
    <x v="23"/>
    <s v="Hilton Head Island"/>
    <n v="29915"/>
    <x v="5"/>
    <x v="7"/>
    <x v="79"/>
    <x v="3"/>
    <x v="82"/>
    <n v="89909"/>
    <n v="35.96"/>
    <x v="0"/>
  </r>
  <r>
    <x v="58"/>
    <x v="58"/>
    <x v="3"/>
    <n v="0.01"/>
    <n v="6.68"/>
    <n v="4.91"/>
    <x v="1"/>
    <x v="0"/>
    <x v="2"/>
    <x v="7"/>
    <s v="Small Box"/>
    <s v="Xerox 1986"/>
    <n v="0.37"/>
    <x v="0"/>
    <x v="2"/>
    <x v="24"/>
    <s v="Butte"/>
    <n v="59750"/>
    <x v="5"/>
    <x v="8"/>
    <x v="80"/>
    <x v="12"/>
    <x v="83"/>
    <n v="90414"/>
    <n v="6.67"/>
    <x v="2"/>
  </r>
  <r>
    <x v="59"/>
    <x v="59"/>
    <x v="3"/>
    <n v="0"/>
    <n v="42.98"/>
    <n v="4.62"/>
    <x v="1"/>
    <x v="2"/>
    <x v="2"/>
    <x v="8"/>
    <s v="Small Box"/>
    <s v="Belkin F9M820V08 8 Outlet Surge"/>
    <n v="0.56000000000000005"/>
    <x v="0"/>
    <x v="1"/>
    <x v="7"/>
    <s v="Coon Rapids"/>
    <n v="55433"/>
    <x v="5"/>
    <x v="8"/>
    <x v="81"/>
    <x v="4"/>
    <x v="84"/>
    <n v="88163"/>
    <n v="42.98"/>
    <x v="1"/>
  </r>
  <r>
    <x v="59"/>
    <x v="59"/>
    <x v="3"/>
    <n v="0.03"/>
    <n v="21.78"/>
    <n v="5.94"/>
    <x v="1"/>
    <x v="2"/>
    <x v="2"/>
    <x v="8"/>
    <s v="Medium Box"/>
    <s v="Holmes HEPA Air Purifier"/>
    <n v="0.5"/>
    <x v="0"/>
    <x v="1"/>
    <x v="7"/>
    <s v="Coon Rapids"/>
    <n v="55433"/>
    <x v="5"/>
    <x v="8"/>
    <x v="82"/>
    <x v="1"/>
    <x v="85"/>
    <n v="88163"/>
    <n v="21.75"/>
    <x v="1"/>
  </r>
  <r>
    <x v="60"/>
    <x v="60"/>
    <x v="3"/>
    <n v="0.06"/>
    <n v="1.7"/>
    <n v="1.99"/>
    <x v="1"/>
    <x v="1"/>
    <x v="1"/>
    <x v="1"/>
    <s v="Small Pack"/>
    <s v="BASF Silver 74 Minute CD-R"/>
    <n v="0.51"/>
    <x v="0"/>
    <x v="0"/>
    <x v="21"/>
    <s v="Herndon"/>
    <n v="20170"/>
    <x v="5"/>
    <x v="7"/>
    <x v="83"/>
    <x v="12"/>
    <x v="86"/>
    <n v="90750"/>
    <n v="1.64"/>
    <x v="0"/>
  </r>
  <r>
    <x v="60"/>
    <x v="60"/>
    <x v="3"/>
    <n v="0.01"/>
    <n v="30.98"/>
    <n v="5.09"/>
    <x v="1"/>
    <x v="1"/>
    <x v="2"/>
    <x v="7"/>
    <s v="Small Box"/>
    <s v="Xerox 19"/>
    <n v="0.4"/>
    <x v="0"/>
    <x v="0"/>
    <x v="21"/>
    <s v="Herndon"/>
    <n v="20170"/>
    <x v="5"/>
    <x v="8"/>
    <x v="84"/>
    <x v="13"/>
    <x v="87"/>
    <n v="90750"/>
    <n v="30.97"/>
    <x v="0"/>
  </r>
  <r>
    <x v="61"/>
    <x v="61"/>
    <x v="0"/>
    <n v="0.03"/>
    <n v="14.2"/>
    <n v="5.3"/>
    <x v="1"/>
    <x v="1"/>
    <x v="0"/>
    <x v="11"/>
    <s v="Wrap Bag"/>
    <s v="Coloredge Poster Frame"/>
    <n v="0.46"/>
    <x v="0"/>
    <x v="1"/>
    <x v="25"/>
    <s v="Southgate"/>
    <n v="48195"/>
    <x v="6"/>
    <x v="8"/>
    <x v="85"/>
    <x v="15"/>
    <x v="88"/>
    <n v="88196"/>
    <n v="14.17"/>
    <x v="1"/>
  </r>
  <r>
    <x v="62"/>
    <x v="62"/>
    <x v="1"/>
    <n v="0.01"/>
    <n v="2.84"/>
    <n v="0.93"/>
    <x v="2"/>
    <x v="3"/>
    <x v="2"/>
    <x v="2"/>
    <s v="Wrap Bag"/>
    <s v="SANFORD Liquid Accent™ Tank-Style Highlighters"/>
    <n v="0.54"/>
    <x v="0"/>
    <x v="2"/>
    <x v="4"/>
    <s v="Anacortes"/>
    <n v="98221"/>
    <x v="6"/>
    <x v="8"/>
    <x v="86"/>
    <x v="7"/>
    <x v="89"/>
    <n v="88522"/>
    <n v="2.83"/>
    <x v="2"/>
  </r>
  <r>
    <x v="63"/>
    <x v="63"/>
    <x v="1"/>
    <n v="0.08"/>
    <n v="15.99"/>
    <n v="13.18"/>
    <x v="1"/>
    <x v="1"/>
    <x v="2"/>
    <x v="5"/>
    <s v="Small Box"/>
    <s v="GBC Pre-Punched Binding Paper, Plastic, White, 8-1/2&quot; x 11&quot;"/>
    <n v="0.37"/>
    <x v="0"/>
    <x v="2"/>
    <x v="26"/>
    <s v="Las Vegas"/>
    <n v="89115"/>
    <x v="6"/>
    <x v="8"/>
    <x v="87"/>
    <x v="4"/>
    <x v="90"/>
    <n v="91575"/>
    <n v="15.91"/>
    <x v="2"/>
  </r>
  <r>
    <x v="39"/>
    <x v="39"/>
    <x v="1"/>
    <n v="7.0000000000000007E-2"/>
    <n v="65.989999999999995"/>
    <n v="5.99"/>
    <x v="1"/>
    <x v="0"/>
    <x v="1"/>
    <x v="12"/>
    <s v="Small Box"/>
    <s v="i1000"/>
    <n v="0.57999999999999996"/>
    <x v="0"/>
    <x v="1"/>
    <x v="19"/>
    <s v="Norman"/>
    <n v="73071"/>
    <x v="6"/>
    <x v="8"/>
    <x v="88"/>
    <x v="6"/>
    <x v="91"/>
    <n v="85915"/>
    <n v="65.92"/>
    <x v="1"/>
  </r>
  <r>
    <x v="64"/>
    <x v="64"/>
    <x v="2"/>
    <n v="0.03"/>
    <n v="5.08"/>
    <n v="2.0299999999999998"/>
    <x v="1"/>
    <x v="2"/>
    <x v="0"/>
    <x v="11"/>
    <s v="Wrap Bag"/>
    <s v="Master Caster Door Stop, Brown"/>
    <n v="0.51"/>
    <x v="0"/>
    <x v="2"/>
    <x v="8"/>
    <s v="San Carlos"/>
    <n v="94070"/>
    <x v="6"/>
    <x v="13"/>
    <x v="89"/>
    <x v="7"/>
    <x v="92"/>
    <n v="89858"/>
    <n v="5.05"/>
    <x v="2"/>
  </r>
  <r>
    <x v="65"/>
    <x v="65"/>
    <x v="2"/>
    <n v="0.02"/>
    <n v="7.1"/>
    <n v="6.05"/>
    <x v="1"/>
    <x v="2"/>
    <x v="2"/>
    <x v="5"/>
    <s v="Small Box"/>
    <s v="Wilson Jones Hanging View Binder, White, 1&quot;"/>
    <n v="0.39"/>
    <x v="0"/>
    <x v="1"/>
    <x v="10"/>
    <s v="Melrose Park"/>
    <n v="60160"/>
    <x v="6"/>
    <x v="6"/>
    <x v="90"/>
    <x v="2"/>
    <x v="93"/>
    <n v="87287"/>
    <n v="7.08"/>
    <x v="1"/>
  </r>
  <r>
    <x v="66"/>
    <x v="66"/>
    <x v="2"/>
    <n v="0.04"/>
    <n v="33.89"/>
    <n v="5.0999999999999996"/>
    <x v="1"/>
    <x v="2"/>
    <x v="2"/>
    <x v="6"/>
    <s v="Small Box"/>
    <s v="File Shuttle II and Handi-File, Black"/>
    <n v="0.6"/>
    <x v="0"/>
    <x v="0"/>
    <x v="12"/>
    <s v="Lake Worth"/>
    <n v="33461"/>
    <x v="6"/>
    <x v="13"/>
    <x v="91"/>
    <x v="5"/>
    <x v="94"/>
    <n v="87795"/>
    <n v="33.85"/>
    <x v="0"/>
  </r>
  <r>
    <x v="67"/>
    <x v="67"/>
    <x v="4"/>
    <n v="0.03"/>
    <n v="73.98"/>
    <n v="14.52"/>
    <x v="1"/>
    <x v="1"/>
    <x v="1"/>
    <x v="1"/>
    <s v="Small Box"/>
    <s v="Keytronic French Keyboard"/>
    <n v="0.65"/>
    <x v="0"/>
    <x v="1"/>
    <x v="18"/>
    <s v="Lubbock"/>
    <n v="79424"/>
    <x v="6"/>
    <x v="5"/>
    <x v="92"/>
    <x v="3"/>
    <x v="95"/>
    <n v="90513"/>
    <n v="73.95"/>
    <x v="1"/>
  </r>
  <r>
    <x v="68"/>
    <x v="68"/>
    <x v="4"/>
    <n v="0.05"/>
    <n v="1.98"/>
    <n v="4.7699999999999996"/>
    <x v="1"/>
    <x v="2"/>
    <x v="2"/>
    <x v="5"/>
    <s v="Small Box"/>
    <s v="Avery Reinforcements for Hole-Punch Pages"/>
    <n v="0.4"/>
    <x v="0"/>
    <x v="3"/>
    <x v="11"/>
    <s v="Franklin Square"/>
    <n v="11010"/>
    <x v="6"/>
    <x v="8"/>
    <x v="93"/>
    <x v="3"/>
    <x v="96"/>
    <n v="87993"/>
    <n v="1.93"/>
    <x v="3"/>
  </r>
  <r>
    <x v="68"/>
    <x v="68"/>
    <x v="4"/>
    <n v="7.0000000000000007E-2"/>
    <n v="699.99"/>
    <n v="24.49"/>
    <x v="2"/>
    <x v="2"/>
    <x v="1"/>
    <x v="4"/>
    <s v="Large Box"/>
    <s v="Canon PC1060 Personal Laser Copier"/>
    <n v="0.41"/>
    <x v="0"/>
    <x v="3"/>
    <x v="11"/>
    <s v="Franklin Square"/>
    <n v="11010"/>
    <x v="6"/>
    <x v="8"/>
    <x v="94"/>
    <x v="3"/>
    <x v="97"/>
    <n v="87993"/>
    <n v="699.92"/>
    <x v="3"/>
  </r>
  <r>
    <x v="68"/>
    <x v="68"/>
    <x v="4"/>
    <n v="7.0000000000000007E-2"/>
    <n v="6783.02"/>
    <n v="24.49"/>
    <x v="1"/>
    <x v="2"/>
    <x v="1"/>
    <x v="3"/>
    <s v="Large Box"/>
    <s v="Polycom ViewStation™ ISDN Videoconferencing Unit"/>
    <n v="0.39"/>
    <x v="0"/>
    <x v="3"/>
    <x v="11"/>
    <s v="Franklin Square"/>
    <n v="11010"/>
    <x v="6"/>
    <x v="8"/>
    <x v="95"/>
    <x v="0"/>
    <x v="98"/>
    <n v="87993"/>
    <n v="6782.9500000000007"/>
    <x v="3"/>
  </r>
  <r>
    <x v="69"/>
    <x v="69"/>
    <x v="4"/>
    <n v="0"/>
    <n v="137.47999999999999"/>
    <n v="32.18"/>
    <x v="0"/>
    <x v="0"/>
    <x v="0"/>
    <x v="10"/>
    <s v="Jumbo Box"/>
    <s v="O'Sullivan Cherrywood Estates Traditional Barrister Bookcase"/>
    <n v="0.78"/>
    <x v="0"/>
    <x v="3"/>
    <x v="27"/>
    <s v="Stow"/>
    <n v="44224"/>
    <x v="6"/>
    <x v="8"/>
    <x v="96"/>
    <x v="0"/>
    <x v="99"/>
    <n v="88241"/>
    <n v="137.47999999999999"/>
    <x v="3"/>
  </r>
  <r>
    <x v="70"/>
    <x v="70"/>
    <x v="4"/>
    <n v="0"/>
    <n v="137.47999999999999"/>
    <n v="32.18"/>
    <x v="0"/>
    <x v="0"/>
    <x v="0"/>
    <x v="10"/>
    <s v="Jumbo Box"/>
    <s v="O'Sullivan Cherrywood Estates Traditional Barrister Bookcase"/>
    <n v="0.78"/>
    <x v="0"/>
    <x v="3"/>
    <x v="28"/>
    <s v="Philadelphia"/>
    <n v="19112"/>
    <x v="6"/>
    <x v="8"/>
    <x v="96"/>
    <x v="19"/>
    <x v="100"/>
    <n v="12480"/>
    <n v="137.47999999999999"/>
    <x v="3"/>
  </r>
  <r>
    <x v="71"/>
    <x v="71"/>
    <x v="1"/>
    <n v="0.03"/>
    <n v="896.99"/>
    <n v="19.989999999999998"/>
    <x v="1"/>
    <x v="3"/>
    <x v="2"/>
    <x v="5"/>
    <s v="Small Box"/>
    <s v="GBC DocuBind TL300 Electric Binding System"/>
    <n v="0.38"/>
    <x v="0"/>
    <x v="2"/>
    <x v="4"/>
    <s v="Edmonds"/>
    <n v="98026"/>
    <x v="7"/>
    <x v="5"/>
    <x v="97"/>
    <x v="5"/>
    <x v="101"/>
    <n v="85826"/>
    <n v="896.96"/>
    <x v="2"/>
  </r>
  <r>
    <x v="72"/>
    <x v="72"/>
    <x v="1"/>
    <n v="7.0000000000000007E-2"/>
    <n v="4.13"/>
    <n v="0.99"/>
    <x v="1"/>
    <x v="2"/>
    <x v="2"/>
    <x v="13"/>
    <s v="Small Box"/>
    <s v="Avery 491"/>
    <n v="0.39"/>
    <x v="0"/>
    <x v="3"/>
    <x v="27"/>
    <s v="Garfield Heights"/>
    <n v="44125"/>
    <x v="7"/>
    <x v="8"/>
    <x v="98"/>
    <x v="7"/>
    <x v="102"/>
    <n v="88156"/>
    <n v="4.0599999999999996"/>
    <x v="3"/>
  </r>
  <r>
    <x v="72"/>
    <x v="72"/>
    <x v="1"/>
    <n v="0.03"/>
    <n v="22.72"/>
    <n v="8.99"/>
    <x v="1"/>
    <x v="2"/>
    <x v="0"/>
    <x v="11"/>
    <s v="Small Pack"/>
    <s v="Executive Impressions 14&quot; Two-Color Numerals Wall Clock"/>
    <n v="0.44"/>
    <x v="0"/>
    <x v="3"/>
    <x v="27"/>
    <s v="Garfield Heights"/>
    <n v="44125"/>
    <x v="7"/>
    <x v="8"/>
    <x v="99"/>
    <x v="3"/>
    <x v="103"/>
    <n v="88156"/>
    <n v="22.689999999999998"/>
    <x v="3"/>
  </r>
  <r>
    <x v="73"/>
    <x v="73"/>
    <x v="2"/>
    <n v="0.02"/>
    <n v="5.81"/>
    <n v="8.49"/>
    <x v="1"/>
    <x v="2"/>
    <x v="2"/>
    <x v="5"/>
    <s v="Small Box"/>
    <s v="Fellowes Black Plastic Comb Bindings"/>
    <n v="0.39"/>
    <x v="0"/>
    <x v="3"/>
    <x v="29"/>
    <s v="Sanford"/>
    <n v="4073"/>
    <x v="7"/>
    <x v="13"/>
    <x v="100"/>
    <x v="12"/>
    <x v="104"/>
    <n v="87031"/>
    <n v="5.79"/>
    <x v="3"/>
  </r>
  <r>
    <x v="74"/>
    <x v="74"/>
    <x v="3"/>
    <n v="7.0000000000000007E-2"/>
    <n v="14.56"/>
    <n v="3.5"/>
    <x v="1"/>
    <x v="2"/>
    <x v="2"/>
    <x v="8"/>
    <s v="Small Box"/>
    <s v="Acco 6 Outlet Guardian Premium Surge Suppressor"/>
    <n v="0.57999999999999996"/>
    <x v="0"/>
    <x v="0"/>
    <x v="23"/>
    <s v="Myrtle Beach"/>
    <n v="29577"/>
    <x v="7"/>
    <x v="6"/>
    <x v="101"/>
    <x v="5"/>
    <x v="105"/>
    <n v="87888"/>
    <n v="14.49"/>
    <x v="0"/>
  </r>
  <r>
    <x v="75"/>
    <x v="75"/>
    <x v="0"/>
    <n v="0.06"/>
    <n v="179.99"/>
    <n v="13.99"/>
    <x v="2"/>
    <x v="0"/>
    <x v="1"/>
    <x v="12"/>
    <s v="Medium Box"/>
    <s v="VTech VT20-2481 2.4GHz Two-Line Phone System w/Answering Machine"/>
    <n v="0.56999999999999995"/>
    <x v="0"/>
    <x v="0"/>
    <x v="12"/>
    <s v="Miami"/>
    <n v="33132"/>
    <x v="8"/>
    <x v="9"/>
    <x v="102"/>
    <x v="14"/>
    <x v="106"/>
    <n v="40547"/>
    <n v="179.93"/>
    <x v="0"/>
  </r>
  <r>
    <x v="76"/>
    <x v="76"/>
    <x v="0"/>
    <n v="0.03"/>
    <n v="30.98"/>
    <n v="8.99"/>
    <x v="2"/>
    <x v="0"/>
    <x v="2"/>
    <x v="2"/>
    <s v="Small Pack"/>
    <s v="Boston School Pro Electric Pencil Sharpener, 1670"/>
    <n v="0.57999999999999996"/>
    <x v="0"/>
    <x v="0"/>
    <x v="16"/>
    <s v="Decatur"/>
    <n v="35601"/>
    <x v="8"/>
    <x v="9"/>
    <x v="103"/>
    <x v="18"/>
    <x v="107"/>
    <n v="86813"/>
    <n v="30.95"/>
    <x v="0"/>
  </r>
  <r>
    <x v="77"/>
    <x v="77"/>
    <x v="0"/>
    <n v="0.01"/>
    <n v="525.98"/>
    <n v="19.989999999999998"/>
    <x v="1"/>
    <x v="0"/>
    <x v="2"/>
    <x v="5"/>
    <s v="Small Box"/>
    <s v="GBC DocuBind 300 Electric Binding Machine"/>
    <n v="0.37"/>
    <x v="0"/>
    <x v="0"/>
    <x v="9"/>
    <s v="Eden"/>
    <n v="27288"/>
    <x v="8"/>
    <x v="9"/>
    <x v="104"/>
    <x v="13"/>
    <x v="108"/>
    <n v="86813"/>
    <n v="525.97"/>
    <x v="0"/>
  </r>
  <r>
    <x v="78"/>
    <x v="78"/>
    <x v="0"/>
    <n v="0.01"/>
    <n v="5.58"/>
    <n v="5.3"/>
    <x v="1"/>
    <x v="3"/>
    <x v="2"/>
    <x v="15"/>
    <s v="Small Box"/>
    <s v="Staples Brown Kraft Recycled Clasp Envelopes"/>
    <n v="0.35"/>
    <x v="0"/>
    <x v="2"/>
    <x v="8"/>
    <s v="Encinitas"/>
    <n v="92024"/>
    <x v="8"/>
    <x v="5"/>
    <x v="105"/>
    <x v="3"/>
    <x v="109"/>
    <n v="89071"/>
    <n v="5.57"/>
    <x v="2"/>
  </r>
  <r>
    <x v="78"/>
    <x v="78"/>
    <x v="0"/>
    <n v="0.03"/>
    <n v="3.98"/>
    <n v="0.7"/>
    <x v="1"/>
    <x v="3"/>
    <x v="2"/>
    <x v="2"/>
    <s v="Wrap Bag"/>
    <s v="4009® Highlighters by Sanford"/>
    <n v="0.52"/>
    <x v="0"/>
    <x v="2"/>
    <x v="8"/>
    <s v="Encinitas"/>
    <n v="92024"/>
    <x v="8"/>
    <x v="5"/>
    <x v="106"/>
    <x v="8"/>
    <x v="110"/>
    <n v="89071"/>
    <n v="3.95"/>
    <x v="2"/>
  </r>
  <r>
    <x v="79"/>
    <x v="79"/>
    <x v="1"/>
    <n v="0"/>
    <n v="11.66"/>
    <n v="8.99"/>
    <x v="2"/>
    <x v="3"/>
    <x v="2"/>
    <x v="2"/>
    <s v="Small Pack"/>
    <s v="Boston 16765 Mini Stand Up Battery Pencil Sharpener"/>
    <n v="0.59"/>
    <x v="0"/>
    <x v="2"/>
    <x v="8"/>
    <s v="Gilroy"/>
    <n v="95020"/>
    <x v="8"/>
    <x v="9"/>
    <x v="107"/>
    <x v="8"/>
    <x v="111"/>
    <n v="89770"/>
    <n v="11.66"/>
    <x v="2"/>
  </r>
  <r>
    <x v="80"/>
    <x v="80"/>
    <x v="2"/>
    <n v="0.04"/>
    <n v="125.99"/>
    <n v="8.99"/>
    <x v="1"/>
    <x v="3"/>
    <x v="1"/>
    <x v="12"/>
    <s v="Small Box"/>
    <s v="M70"/>
    <n v="0.59"/>
    <x v="0"/>
    <x v="3"/>
    <x v="28"/>
    <s v="King of Prussia"/>
    <n v="19406"/>
    <x v="8"/>
    <x v="14"/>
    <x v="108"/>
    <x v="3"/>
    <x v="112"/>
    <n v="91130"/>
    <n v="125.94999999999999"/>
    <x v="3"/>
  </r>
  <r>
    <x v="81"/>
    <x v="81"/>
    <x v="2"/>
    <n v="0.1"/>
    <n v="2.6"/>
    <n v="2.4"/>
    <x v="1"/>
    <x v="2"/>
    <x v="2"/>
    <x v="2"/>
    <s v="Wrap Bag"/>
    <s v="12 Colored Short Pencils"/>
    <n v="0.57999999999999996"/>
    <x v="0"/>
    <x v="1"/>
    <x v="30"/>
    <s v="Madison"/>
    <n v="53711"/>
    <x v="8"/>
    <x v="10"/>
    <x v="109"/>
    <x v="4"/>
    <x v="113"/>
    <n v="86527"/>
    <n v="2.5"/>
    <x v="1"/>
  </r>
  <r>
    <x v="82"/>
    <x v="82"/>
    <x v="3"/>
    <n v="0.02"/>
    <n v="4.13"/>
    <n v="6.89"/>
    <x v="1"/>
    <x v="2"/>
    <x v="2"/>
    <x v="13"/>
    <s v="Small Box"/>
    <s v="Avery 05222 Permanent Self-Adhesive File Folder Labels for Typewriters, on Rolls, White, 250/Roll"/>
    <n v="0.39"/>
    <x v="0"/>
    <x v="0"/>
    <x v="5"/>
    <s v="Atlanta"/>
    <n v="30305"/>
    <x v="8"/>
    <x v="5"/>
    <x v="110"/>
    <x v="13"/>
    <x v="114"/>
    <n v="18561"/>
    <n v="4.1100000000000003"/>
    <x v="0"/>
  </r>
  <r>
    <x v="83"/>
    <x v="83"/>
    <x v="3"/>
    <n v="0.02"/>
    <n v="4.13"/>
    <n v="6.89"/>
    <x v="1"/>
    <x v="2"/>
    <x v="2"/>
    <x v="13"/>
    <s v="Small Box"/>
    <s v="Avery 05222 Permanent Self-Adhesive File Folder Labels for Typewriters, on Rolls, White, 250/Roll"/>
    <n v="0.39"/>
    <x v="0"/>
    <x v="1"/>
    <x v="19"/>
    <s v="Lawton"/>
    <n v="73505"/>
    <x v="8"/>
    <x v="5"/>
    <x v="111"/>
    <x v="0"/>
    <x v="115"/>
    <n v="87243"/>
    <n v="4.1100000000000003"/>
    <x v="1"/>
  </r>
  <r>
    <x v="84"/>
    <x v="84"/>
    <x v="3"/>
    <n v="0.01"/>
    <n v="5.38"/>
    <n v="7.57"/>
    <x v="1"/>
    <x v="0"/>
    <x v="2"/>
    <x v="5"/>
    <s v="Small Box"/>
    <s v="Acco PRESSTEX® Data Binder with Storage Hooks, Dark Blue, 9 1/2&quot; X 11&quot;"/>
    <n v="0.36"/>
    <x v="0"/>
    <x v="2"/>
    <x v="8"/>
    <s v="Pasadena"/>
    <n v="91104"/>
    <x v="8"/>
    <x v="5"/>
    <x v="112"/>
    <x v="6"/>
    <x v="116"/>
    <n v="88794"/>
    <n v="5.37"/>
    <x v="2"/>
  </r>
  <r>
    <x v="84"/>
    <x v="84"/>
    <x v="3"/>
    <n v="0.05"/>
    <n v="3.28"/>
    <n v="3.97"/>
    <x v="1"/>
    <x v="0"/>
    <x v="2"/>
    <x v="2"/>
    <s v="Wrap Bag"/>
    <s v="Newell 337"/>
    <n v="0.56000000000000005"/>
    <x v="0"/>
    <x v="2"/>
    <x v="8"/>
    <s v="Pasadena"/>
    <n v="91104"/>
    <x v="8"/>
    <x v="6"/>
    <x v="113"/>
    <x v="8"/>
    <x v="117"/>
    <n v="88794"/>
    <n v="3.23"/>
    <x v="2"/>
  </r>
  <r>
    <x v="85"/>
    <x v="85"/>
    <x v="3"/>
    <n v="0.09"/>
    <n v="2.78"/>
    <n v="0.97"/>
    <x v="1"/>
    <x v="0"/>
    <x v="2"/>
    <x v="2"/>
    <s v="Wrap Bag"/>
    <s v="Newell 339"/>
    <n v="0.59"/>
    <x v="0"/>
    <x v="3"/>
    <x v="29"/>
    <s v="Augusta"/>
    <n v="4330"/>
    <x v="8"/>
    <x v="9"/>
    <x v="114"/>
    <x v="5"/>
    <x v="118"/>
    <n v="88794"/>
    <n v="2.69"/>
    <x v="3"/>
  </r>
  <r>
    <x v="45"/>
    <x v="45"/>
    <x v="3"/>
    <n v="0.02"/>
    <n v="4"/>
    <n v="1.3"/>
    <x v="1"/>
    <x v="3"/>
    <x v="2"/>
    <x v="7"/>
    <s v="Wrap Bag"/>
    <s v="EcoTones® Memo Sheets"/>
    <n v="0.37"/>
    <x v="0"/>
    <x v="0"/>
    <x v="12"/>
    <s v="Ormond Beach"/>
    <n v="32174"/>
    <x v="8"/>
    <x v="6"/>
    <x v="115"/>
    <x v="4"/>
    <x v="119"/>
    <n v="86284"/>
    <n v="3.98"/>
    <x v="0"/>
  </r>
  <r>
    <x v="86"/>
    <x v="86"/>
    <x v="0"/>
    <n v="0.01"/>
    <n v="8.34"/>
    <n v="0.96"/>
    <x v="1"/>
    <x v="3"/>
    <x v="0"/>
    <x v="11"/>
    <s v="Wrap Bag"/>
    <s v="Document Clip Frames"/>
    <n v="0.43"/>
    <x v="0"/>
    <x v="3"/>
    <x v="31"/>
    <s v="Washington"/>
    <n v="20024"/>
    <x v="9"/>
    <x v="13"/>
    <x v="116"/>
    <x v="22"/>
    <x v="120"/>
    <n v="14596"/>
    <n v="8.33"/>
    <x v="3"/>
  </r>
  <r>
    <x v="86"/>
    <x v="86"/>
    <x v="0"/>
    <n v="0.06"/>
    <n v="3.28"/>
    <n v="3.97"/>
    <x v="1"/>
    <x v="3"/>
    <x v="2"/>
    <x v="2"/>
    <s v="Wrap Bag"/>
    <s v="Newell 337"/>
    <n v="0.56000000000000005"/>
    <x v="0"/>
    <x v="3"/>
    <x v="31"/>
    <s v="Washington"/>
    <n v="20024"/>
    <x v="9"/>
    <x v="9"/>
    <x v="117"/>
    <x v="23"/>
    <x v="121"/>
    <n v="14596"/>
    <n v="3.2199999999999998"/>
    <x v="3"/>
  </r>
  <r>
    <x v="87"/>
    <x v="87"/>
    <x v="0"/>
    <n v="0.01"/>
    <n v="8.34"/>
    <n v="0.96"/>
    <x v="1"/>
    <x v="3"/>
    <x v="0"/>
    <x v="11"/>
    <s v="Wrap Bag"/>
    <s v="Document Clip Frames"/>
    <n v="0.43"/>
    <x v="0"/>
    <x v="1"/>
    <x v="18"/>
    <s v="Denton"/>
    <n v="76201"/>
    <x v="9"/>
    <x v="13"/>
    <x v="118"/>
    <x v="5"/>
    <x v="122"/>
    <n v="90166"/>
    <n v="8.33"/>
    <x v="1"/>
  </r>
  <r>
    <x v="87"/>
    <x v="87"/>
    <x v="0"/>
    <n v="0.06"/>
    <n v="3.28"/>
    <n v="3.97"/>
    <x v="1"/>
    <x v="3"/>
    <x v="2"/>
    <x v="2"/>
    <s v="Wrap Bag"/>
    <s v="Newell 337"/>
    <n v="0.56000000000000005"/>
    <x v="0"/>
    <x v="1"/>
    <x v="18"/>
    <s v="Denton"/>
    <n v="76201"/>
    <x v="9"/>
    <x v="9"/>
    <x v="119"/>
    <x v="18"/>
    <x v="123"/>
    <n v="90166"/>
    <n v="3.2199999999999998"/>
    <x v="1"/>
  </r>
  <r>
    <x v="88"/>
    <x v="88"/>
    <x v="0"/>
    <n v="0.05"/>
    <n v="70.98"/>
    <n v="46.74"/>
    <x v="0"/>
    <x v="1"/>
    <x v="0"/>
    <x v="10"/>
    <s v="Jumbo Box"/>
    <s v="Hon Metal Bookcases, Putty"/>
    <n v="0.56000000000000005"/>
    <x v="0"/>
    <x v="1"/>
    <x v="25"/>
    <s v="East Lansing"/>
    <n v="48823"/>
    <x v="9"/>
    <x v="9"/>
    <x v="120"/>
    <x v="2"/>
    <x v="124"/>
    <n v="89039"/>
    <n v="70.930000000000007"/>
    <x v="1"/>
  </r>
  <r>
    <x v="88"/>
    <x v="88"/>
    <x v="0"/>
    <n v="0.05"/>
    <n v="11.55"/>
    <n v="2.36"/>
    <x v="1"/>
    <x v="1"/>
    <x v="2"/>
    <x v="2"/>
    <s v="Wrap Bag"/>
    <s v="Newell 309"/>
    <n v="0.55000000000000004"/>
    <x v="0"/>
    <x v="1"/>
    <x v="25"/>
    <s v="East Lansing"/>
    <n v="48823"/>
    <x v="9"/>
    <x v="13"/>
    <x v="121"/>
    <x v="4"/>
    <x v="125"/>
    <n v="89039"/>
    <n v="11.5"/>
    <x v="1"/>
  </r>
  <r>
    <x v="49"/>
    <x v="49"/>
    <x v="1"/>
    <n v="0.1"/>
    <n v="599.99"/>
    <n v="24.49"/>
    <x v="1"/>
    <x v="1"/>
    <x v="1"/>
    <x v="4"/>
    <s v="Large Box"/>
    <s v="Canon PC1080F Personal Copier"/>
    <n v="0.5"/>
    <x v="0"/>
    <x v="0"/>
    <x v="21"/>
    <s v="Petersburg"/>
    <n v="23805"/>
    <x v="9"/>
    <x v="9"/>
    <x v="122"/>
    <x v="8"/>
    <x v="126"/>
    <n v="86753"/>
    <n v="599.89"/>
    <x v="0"/>
  </r>
  <r>
    <x v="49"/>
    <x v="49"/>
    <x v="1"/>
    <n v="0.06"/>
    <n v="2.78"/>
    <n v="1.25"/>
    <x v="1"/>
    <x v="1"/>
    <x v="2"/>
    <x v="2"/>
    <s v="Wrap Bag"/>
    <s v="Newell 318"/>
    <n v="0.59"/>
    <x v="0"/>
    <x v="0"/>
    <x v="21"/>
    <s v="Petersburg"/>
    <n v="23805"/>
    <x v="9"/>
    <x v="13"/>
    <x v="123"/>
    <x v="19"/>
    <x v="127"/>
    <n v="86753"/>
    <n v="2.7199999999999998"/>
    <x v="0"/>
  </r>
  <r>
    <x v="89"/>
    <x v="89"/>
    <x v="2"/>
    <n v="0.05"/>
    <n v="30.42"/>
    <n v="8.65"/>
    <x v="2"/>
    <x v="2"/>
    <x v="1"/>
    <x v="1"/>
    <s v="Small Box"/>
    <s v="Fellowes Internet Keyboard, Platinum"/>
    <n v="0.74"/>
    <x v="0"/>
    <x v="1"/>
    <x v="6"/>
    <s v="Hazelwood"/>
    <n v="63042"/>
    <x v="9"/>
    <x v="10"/>
    <x v="124"/>
    <x v="8"/>
    <x v="128"/>
    <n v="90078"/>
    <n v="30.37"/>
    <x v="1"/>
  </r>
  <r>
    <x v="90"/>
    <x v="90"/>
    <x v="2"/>
    <n v="0.03"/>
    <n v="297.64"/>
    <n v="14.7"/>
    <x v="0"/>
    <x v="3"/>
    <x v="1"/>
    <x v="3"/>
    <s v="Jumbo Drum"/>
    <s v="Panasonic KX-P3200 Dot Matrix Printer"/>
    <n v="0.56999999999999995"/>
    <x v="0"/>
    <x v="0"/>
    <x v="32"/>
    <s v="Pleasure Ridge Park"/>
    <n v="40258"/>
    <x v="9"/>
    <x v="12"/>
    <x v="125"/>
    <x v="4"/>
    <x v="129"/>
    <n v="89503"/>
    <n v="297.61"/>
    <x v="0"/>
  </r>
  <r>
    <x v="91"/>
    <x v="91"/>
    <x v="4"/>
    <n v="0"/>
    <n v="5.0199999999999996"/>
    <n v="5.14"/>
    <x v="1"/>
    <x v="1"/>
    <x v="1"/>
    <x v="1"/>
    <s v="Small Pack"/>
    <s v="Imation 3.5, DISKETTE 44766 HGHLD3.52HD/FM, 10/Pack"/>
    <n v="0.79"/>
    <x v="0"/>
    <x v="3"/>
    <x v="28"/>
    <s v="Pittsburgh"/>
    <n v="15122"/>
    <x v="9"/>
    <x v="9"/>
    <x v="126"/>
    <x v="2"/>
    <x v="130"/>
    <n v="87552"/>
    <n v="5.0199999999999996"/>
    <x v="3"/>
  </r>
  <r>
    <x v="92"/>
    <x v="92"/>
    <x v="3"/>
    <n v="0.02"/>
    <n v="6.48"/>
    <n v="9.17"/>
    <x v="1"/>
    <x v="3"/>
    <x v="2"/>
    <x v="7"/>
    <s v="Small Box"/>
    <s v="Xerox 1996"/>
    <n v="0.37"/>
    <x v="0"/>
    <x v="2"/>
    <x v="15"/>
    <s v="Lehi"/>
    <n v="84043"/>
    <x v="9"/>
    <x v="9"/>
    <x v="127"/>
    <x v="7"/>
    <x v="131"/>
    <n v="90431"/>
    <n v="6.4600000000000009"/>
    <x v="2"/>
  </r>
  <r>
    <x v="93"/>
    <x v="93"/>
    <x v="0"/>
    <n v="0.08"/>
    <n v="14.2"/>
    <n v="5.3"/>
    <x v="2"/>
    <x v="2"/>
    <x v="0"/>
    <x v="11"/>
    <s v="Wrap Bag"/>
    <s v="Coloredge Poster Frame"/>
    <n v="0.46"/>
    <x v="0"/>
    <x v="3"/>
    <x v="33"/>
    <s v="Bayonne"/>
    <n v="7002"/>
    <x v="10"/>
    <x v="11"/>
    <x v="128"/>
    <x v="18"/>
    <x v="132"/>
    <n v="86565"/>
    <n v="14.12"/>
    <x v="3"/>
  </r>
  <r>
    <x v="94"/>
    <x v="94"/>
    <x v="2"/>
    <n v="0.08"/>
    <n v="399.98"/>
    <n v="12.06"/>
    <x v="0"/>
    <x v="1"/>
    <x v="1"/>
    <x v="3"/>
    <s v="Jumbo Box"/>
    <s v="Okidata ML320 Series Turbo Dot Matrix Printers"/>
    <n v="0.56000000000000005"/>
    <x v="0"/>
    <x v="0"/>
    <x v="34"/>
    <s v="Lebanon"/>
    <n v="37087"/>
    <x v="10"/>
    <x v="15"/>
    <x v="129"/>
    <x v="18"/>
    <x v="133"/>
    <n v="89426"/>
    <n v="399.90000000000003"/>
    <x v="0"/>
  </r>
  <r>
    <x v="95"/>
    <x v="95"/>
    <x v="3"/>
    <n v="0.08"/>
    <n v="297.64"/>
    <n v="14.7"/>
    <x v="0"/>
    <x v="0"/>
    <x v="1"/>
    <x v="3"/>
    <s v="Jumbo Drum"/>
    <s v="Panasonic KX-P3200 Dot Matrix Printer"/>
    <n v="0.56999999999999995"/>
    <x v="0"/>
    <x v="3"/>
    <x v="35"/>
    <s v="Bellingham"/>
    <n v="2019"/>
    <x v="10"/>
    <x v="9"/>
    <x v="130"/>
    <x v="18"/>
    <x v="134"/>
    <n v="88060"/>
    <n v="297.56"/>
    <x v="3"/>
  </r>
  <r>
    <x v="96"/>
    <x v="96"/>
    <x v="3"/>
    <n v="0.02"/>
    <n v="12.99"/>
    <n v="14.37"/>
    <x v="1"/>
    <x v="0"/>
    <x v="0"/>
    <x v="11"/>
    <s v="Large Box"/>
    <s v="Tensor &quot;Hersey Kiss&quot; Styled Floor Lamp"/>
    <n v="0.73"/>
    <x v="0"/>
    <x v="3"/>
    <x v="35"/>
    <s v="Beverly"/>
    <n v="1915"/>
    <x v="10"/>
    <x v="13"/>
    <x v="131"/>
    <x v="8"/>
    <x v="135"/>
    <n v="88060"/>
    <n v="12.97"/>
    <x v="3"/>
  </r>
  <r>
    <x v="97"/>
    <x v="97"/>
    <x v="3"/>
    <n v="0.06"/>
    <n v="14.42"/>
    <n v="6.75"/>
    <x v="1"/>
    <x v="0"/>
    <x v="2"/>
    <x v="8"/>
    <s v="Medium Box"/>
    <s v="Holmes Odor Grabber"/>
    <n v="0.52"/>
    <x v="0"/>
    <x v="3"/>
    <x v="35"/>
    <s v="Hanson"/>
    <n v="2341"/>
    <x v="10"/>
    <x v="13"/>
    <x v="132"/>
    <x v="18"/>
    <x v="136"/>
    <n v="88060"/>
    <n v="14.36"/>
    <x v="3"/>
  </r>
  <r>
    <x v="98"/>
    <x v="98"/>
    <x v="3"/>
    <n v="0.05"/>
    <n v="4.1399999999999997"/>
    <n v="6.6"/>
    <x v="2"/>
    <x v="0"/>
    <x v="0"/>
    <x v="11"/>
    <s v="Small Box"/>
    <s v="Eldon Image Series Black Desk Accessories"/>
    <n v="0.49"/>
    <x v="0"/>
    <x v="3"/>
    <x v="33"/>
    <s v="Hawthorne"/>
    <n v="7506"/>
    <x v="10"/>
    <x v="11"/>
    <x v="133"/>
    <x v="12"/>
    <x v="137"/>
    <n v="88060"/>
    <n v="4.09"/>
    <x v="3"/>
  </r>
  <r>
    <x v="99"/>
    <x v="99"/>
    <x v="3"/>
    <n v="0.03"/>
    <n v="11.34"/>
    <n v="5.01"/>
    <x v="1"/>
    <x v="0"/>
    <x v="2"/>
    <x v="7"/>
    <s v="Small Box"/>
    <s v="Xerox 188"/>
    <n v="0.36"/>
    <x v="0"/>
    <x v="3"/>
    <x v="33"/>
    <s v="Trenton"/>
    <n v="8601"/>
    <x v="10"/>
    <x v="9"/>
    <x v="134"/>
    <x v="18"/>
    <x v="138"/>
    <n v="88060"/>
    <n v="11.31"/>
    <x v="3"/>
  </r>
  <r>
    <x v="100"/>
    <x v="100"/>
    <x v="0"/>
    <n v="0.03"/>
    <n v="350.98"/>
    <n v="30"/>
    <x v="0"/>
    <x v="1"/>
    <x v="0"/>
    <x v="9"/>
    <s v="Jumbo Drum"/>
    <s v="Office Star - Professional Matrix Back Chair with 2-to-1 Synchro Tilt and Mesh Fabric Seat"/>
    <n v="0.61"/>
    <x v="0"/>
    <x v="3"/>
    <x v="36"/>
    <s v="Gaithersburg"/>
    <n v="20877"/>
    <x v="11"/>
    <x v="12"/>
    <x v="135"/>
    <x v="8"/>
    <x v="139"/>
    <n v="91228"/>
    <n v="350.95000000000005"/>
    <x v="3"/>
  </r>
  <r>
    <x v="100"/>
    <x v="100"/>
    <x v="0"/>
    <n v="0.04"/>
    <n v="1.68"/>
    <n v="1"/>
    <x v="1"/>
    <x v="1"/>
    <x v="2"/>
    <x v="2"/>
    <s v="Wrap Bag"/>
    <s v="Prang Dustless Chalk Sticks"/>
    <n v="0.35"/>
    <x v="0"/>
    <x v="3"/>
    <x v="36"/>
    <s v="Gaithersburg"/>
    <n v="20877"/>
    <x v="11"/>
    <x v="10"/>
    <x v="136"/>
    <x v="2"/>
    <x v="140"/>
    <n v="91228"/>
    <n v="1.64"/>
    <x v="3"/>
  </r>
  <r>
    <x v="101"/>
    <x v="101"/>
    <x v="1"/>
    <n v="0.05"/>
    <n v="6.3"/>
    <n v="0.5"/>
    <x v="1"/>
    <x v="3"/>
    <x v="2"/>
    <x v="13"/>
    <s v="Small Box"/>
    <s v="Avery 51"/>
    <n v="0.39"/>
    <x v="0"/>
    <x v="2"/>
    <x v="15"/>
    <s v="Layton"/>
    <n v="84041"/>
    <x v="11"/>
    <x v="11"/>
    <x v="137"/>
    <x v="19"/>
    <x v="141"/>
    <n v="86520"/>
    <n v="6.25"/>
    <x v="2"/>
  </r>
  <r>
    <x v="101"/>
    <x v="101"/>
    <x v="1"/>
    <n v="0.09"/>
    <n v="205.99"/>
    <n v="3"/>
    <x v="2"/>
    <x v="3"/>
    <x v="1"/>
    <x v="12"/>
    <s v="Small Box"/>
    <s v="6185"/>
    <n v="0.57999999999999996"/>
    <x v="0"/>
    <x v="2"/>
    <x v="15"/>
    <s v="Layton"/>
    <n v="84041"/>
    <x v="11"/>
    <x v="10"/>
    <x v="138"/>
    <x v="19"/>
    <x v="142"/>
    <n v="86520"/>
    <n v="205.9"/>
    <x v="2"/>
  </r>
  <r>
    <x v="102"/>
    <x v="102"/>
    <x v="1"/>
    <n v="0.04"/>
    <n v="90.97"/>
    <n v="28"/>
    <x v="0"/>
    <x v="0"/>
    <x v="1"/>
    <x v="3"/>
    <s v="Jumbo Drum"/>
    <s v="Lexmark Z55se Color Inkjet Printer"/>
    <n v="0.38"/>
    <x v="0"/>
    <x v="3"/>
    <x v="11"/>
    <s v="New York City"/>
    <n v="10039"/>
    <x v="11"/>
    <x v="11"/>
    <x v="139"/>
    <x v="5"/>
    <x v="143"/>
    <n v="33635"/>
    <n v="90.929999999999993"/>
    <x v="3"/>
  </r>
  <r>
    <x v="102"/>
    <x v="102"/>
    <x v="1"/>
    <n v="7.0000000000000007E-2"/>
    <n v="20.34"/>
    <n v="35"/>
    <x v="1"/>
    <x v="0"/>
    <x v="2"/>
    <x v="6"/>
    <s v="Large Box"/>
    <s v="Tennsco Commercial Shelving"/>
    <n v="0.84"/>
    <x v="0"/>
    <x v="3"/>
    <x v="11"/>
    <s v="New York City"/>
    <n v="10039"/>
    <x v="11"/>
    <x v="11"/>
    <x v="140"/>
    <x v="18"/>
    <x v="144"/>
    <n v="33635"/>
    <n v="20.27"/>
    <x v="3"/>
  </r>
  <r>
    <x v="103"/>
    <x v="103"/>
    <x v="1"/>
    <n v="0.04"/>
    <n v="90.97"/>
    <n v="28"/>
    <x v="0"/>
    <x v="0"/>
    <x v="1"/>
    <x v="3"/>
    <s v="Jumbo Drum"/>
    <s v="Lexmark Z55se Color Inkjet Printer"/>
    <n v="0.38"/>
    <x v="0"/>
    <x v="3"/>
    <x v="28"/>
    <s v="Altoona"/>
    <n v="16602"/>
    <x v="11"/>
    <x v="11"/>
    <x v="139"/>
    <x v="0"/>
    <x v="145"/>
    <n v="86263"/>
    <n v="90.929999999999993"/>
    <x v="3"/>
  </r>
  <r>
    <x v="103"/>
    <x v="103"/>
    <x v="1"/>
    <n v="7.0000000000000007E-2"/>
    <n v="20.34"/>
    <n v="35"/>
    <x v="1"/>
    <x v="0"/>
    <x v="2"/>
    <x v="6"/>
    <s v="Large Box"/>
    <s v="Tennsco Commercial Shelving"/>
    <n v="0.84"/>
    <x v="0"/>
    <x v="3"/>
    <x v="28"/>
    <s v="Altoona"/>
    <n v="16602"/>
    <x v="11"/>
    <x v="11"/>
    <x v="140"/>
    <x v="3"/>
    <x v="146"/>
    <n v="86263"/>
    <n v="20.27"/>
    <x v="3"/>
  </r>
  <r>
    <x v="104"/>
    <x v="104"/>
    <x v="1"/>
    <n v="0.04"/>
    <n v="136.97999999999999"/>
    <n v="24.49"/>
    <x v="2"/>
    <x v="2"/>
    <x v="0"/>
    <x v="11"/>
    <s v="Large Box"/>
    <s v="3M Polarizing Task Lamp with Clamp Arm, Light Gray"/>
    <n v="0.59"/>
    <x v="0"/>
    <x v="2"/>
    <x v="8"/>
    <s v="Salinas"/>
    <n v="93905"/>
    <x v="11"/>
    <x v="10"/>
    <x v="141"/>
    <x v="4"/>
    <x v="147"/>
    <n v="89706"/>
    <n v="136.94"/>
    <x v="2"/>
  </r>
  <r>
    <x v="105"/>
    <x v="105"/>
    <x v="2"/>
    <n v="0.04"/>
    <n v="6.24"/>
    <n v="5.22"/>
    <x v="1"/>
    <x v="0"/>
    <x v="0"/>
    <x v="11"/>
    <s v="Small Box"/>
    <s v="Eldon Expressions Mahogany Wood Desk Collection"/>
    <n v="0.6"/>
    <x v="0"/>
    <x v="0"/>
    <x v="34"/>
    <s v="Smyrna"/>
    <n v="37167"/>
    <x v="11"/>
    <x v="16"/>
    <x v="142"/>
    <x v="1"/>
    <x v="148"/>
    <n v="89257"/>
    <n v="6.2"/>
    <x v="0"/>
  </r>
  <r>
    <x v="106"/>
    <x v="106"/>
    <x v="2"/>
    <n v="0.09"/>
    <n v="260.98"/>
    <n v="41.91"/>
    <x v="0"/>
    <x v="0"/>
    <x v="0"/>
    <x v="10"/>
    <s v="Jumbo Box"/>
    <s v="Atlantic Metals Mobile 3-Shelf Bookcases, Custom Colors"/>
    <n v="0.59"/>
    <x v="0"/>
    <x v="0"/>
    <x v="34"/>
    <s v="Spring Hill"/>
    <n v="37174"/>
    <x v="11"/>
    <x v="17"/>
    <x v="143"/>
    <x v="2"/>
    <x v="149"/>
    <n v="89257"/>
    <n v="260.89000000000004"/>
    <x v="0"/>
  </r>
  <r>
    <x v="107"/>
    <x v="107"/>
    <x v="2"/>
    <n v="0.05"/>
    <n v="350.99"/>
    <n v="39"/>
    <x v="0"/>
    <x v="2"/>
    <x v="0"/>
    <x v="9"/>
    <s v="Jumbo Drum"/>
    <s v="Global Leather Executive Chair"/>
    <n v="0.55000000000000004"/>
    <x v="0"/>
    <x v="2"/>
    <x v="3"/>
    <s v="Englewood"/>
    <n v="80112"/>
    <x v="11"/>
    <x v="10"/>
    <x v="144"/>
    <x v="6"/>
    <x v="150"/>
    <n v="89448"/>
    <n v="350.94"/>
    <x v="2"/>
  </r>
  <r>
    <x v="107"/>
    <x v="107"/>
    <x v="2"/>
    <n v="0"/>
    <n v="8.74"/>
    <n v="1.39"/>
    <x v="1"/>
    <x v="2"/>
    <x v="2"/>
    <x v="15"/>
    <s v="Small Box"/>
    <s v="#10- 4 1/8&quot; x 9 1/2&quot; Recycled Envelopes"/>
    <n v="0.38"/>
    <x v="0"/>
    <x v="2"/>
    <x v="3"/>
    <s v="Englewood"/>
    <n v="80112"/>
    <x v="11"/>
    <x v="14"/>
    <x v="145"/>
    <x v="12"/>
    <x v="151"/>
    <n v="89448"/>
    <n v="8.74"/>
    <x v="2"/>
  </r>
  <r>
    <x v="107"/>
    <x v="107"/>
    <x v="2"/>
    <n v="0.02"/>
    <n v="1.98"/>
    <n v="0.7"/>
    <x v="1"/>
    <x v="2"/>
    <x v="2"/>
    <x v="14"/>
    <s v="Wrap Bag"/>
    <s v="Brites Rubber Bands, 1 1/2 oz. Box"/>
    <n v="0.83"/>
    <x v="0"/>
    <x v="2"/>
    <x v="3"/>
    <s v="Englewood"/>
    <n v="80112"/>
    <x v="11"/>
    <x v="14"/>
    <x v="146"/>
    <x v="8"/>
    <x v="152"/>
    <n v="89448"/>
    <n v="1.96"/>
    <x v="2"/>
  </r>
  <r>
    <x v="108"/>
    <x v="108"/>
    <x v="2"/>
    <n v="0.01"/>
    <n v="29.89"/>
    <n v="1.99"/>
    <x v="1"/>
    <x v="3"/>
    <x v="1"/>
    <x v="1"/>
    <s v="Small Pack"/>
    <s v="Verbatim DVD-RAM, 5.2GB, Rewritable, Type 1, DS"/>
    <n v="0.5"/>
    <x v="0"/>
    <x v="1"/>
    <x v="25"/>
    <s v="Lansing"/>
    <n v="48911"/>
    <x v="11"/>
    <x v="14"/>
    <x v="147"/>
    <x v="3"/>
    <x v="153"/>
    <n v="88702"/>
    <n v="29.88"/>
    <x v="1"/>
  </r>
  <r>
    <x v="109"/>
    <x v="109"/>
    <x v="4"/>
    <n v="0.1"/>
    <n v="40.98"/>
    <n v="6.5"/>
    <x v="1"/>
    <x v="1"/>
    <x v="1"/>
    <x v="1"/>
    <s v="Small Box"/>
    <s v="Targus USB Numeric Keypad"/>
    <n v="0.74"/>
    <x v="0"/>
    <x v="0"/>
    <x v="32"/>
    <s v="Fort Thomas"/>
    <n v="41075"/>
    <x v="11"/>
    <x v="10"/>
    <x v="148"/>
    <x v="6"/>
    <x v="154"/>
    <n v="88554"/>
    <n v="40.879999999999995"/>
    <x v="0"/>
  </r>
  <r>
    <x v="110"/>
    <x v="110"/>
    <x v="3"/>
    <n v="0.09"/>
    <n v="27.75"/>
    <n v="19.989999999999998"/>
    <x v="1"/>
    <x v="3"/>
    <x v="2"/>
    <x v="6"/>
    <s v="Small Box"/>
    <s v="Fellowes Super Stor/Drawer®"/>
    <n v="0.67"/>
    <x v="0"/>
    <x v="0"/>
    <x v="32"/>
    <s v="Florence"/>
    <n v="41042"/>
    <x v="11"/>
    <x v="11"/>
    <x v="149"/>
    <x v="19"/>
    <x v="155"/>
    <n v="91200"/>
    <n v="27.66"/>
    <x v="0"/>
  </r>
  <r>
    <x v="111"/>
    <x v="111"/>
    <x v="3"/>
    <n v="7.0000000000000007E-2"/>
    <n v="65.989999999999995"/>
    <n v="8.8000000000000007"/>
    <x v="1"/>
    <x v="2"/>
    <x v="1"/>
    <x v="12"/>
    <s v="Small Box"/>
    <s v="6120"/>
    <n v="0.57999999999999996"/>
    <x v="0"/>
    <x v="2"/>
    <x v="8"/>
    <s v="Concord"/>
    <n v="94521"/>
    <x v="11"/>
    <x v="13"/>
    <x v="150"/>
    <x v="13"/>
    <x v="156"/>
    <n v="86886"/>
    <n v="65.92"/>
    <x v="2"/>
  </r>
  <r>
    <x v="112"/>
    <x v="112"/>
    <x v="3"/>
    <n v="0"/>
    <n v="10.01"/>
    <n v="1.99"/>
    <x v="2"/>
    <x v="2"/>
    <x v="1"/>
    <x v="1"/>
    <s v="Small Pack"/>
    <s v="TDK 4.7GB DVD-R"/>
    <n v="0.41"/>
    <x v="0"/>
    <x v="2"/>
    <x v="8"/>
    <s v="Costa Mesa"/>
    <n v="92627"/>
    <x v="11"/>
    <x v="10"/>
    <x v="151"/>
    <x v="8"/>
    <x v="157"/>
    <n v="86886"/>
    <n v="10.01"/>
    <x v="2"/>
  </r>
  <r>
    <x v="113"/>
    <x v="113"/>
    <x v="3"/>
    <n v="7.0000000000000007E-2"/>
    <n v="65.989999999999995"/>
    <n v="8.8000000000000007"/>
    <x v="1"/>
    <x v="2"/>
    <x v="1"/>
    <x v="12"/>
    <s v="Small Box"/>
    <s v="6120"/>
    <n v="0.57999999999999996"/>
    <x v="0"/>
    <x v="2"/>
    <x v="8"/>
    <s v="Los Angeles"/>
    <n v="90045"/>
    <x v="11"/>
    <x v="13"/>
    <x v="150"/>
    <x v="24"/>
    <x v="158"/>
    <n v="23877"/>
    <n v="65.92"/>
    <x v="2"/>
  </r>
  <r>
    <x v="113"/>
    <x v="113"/>
    <x v="3"/>
    <n v="0"/>
    <n v="10.01"/>
    <n v="1.99"/>
    <x v="2"/>
    <x v="2"/>
    <x v="1"/>
    <x v="1"/>
    <s v="Small Pack"/>
    <s v="TDK 4.7GB DVD-R"/>
    <n v="0.41"/>
    <x v="0"/>
    <x v="2"/>
    <x v="8"/>
    <s v="Los Angeles"/>
    <n v="90045"/>
    <x v="11"/>
    <x v="10"/>
    <x v="152"/>
    <x v="25"/>
    <x v="159"/>
    <n v="23877"/>
    <n v="10.01"/>
    <x v="2"/>
  </r>
  <r>
    <x v="114"/>
    <x v="114"/>
    <x v="0"/>
    <n v="0.06"/>
    <n v="2.08"/>
    <n v="5.33"/>
    <x v="1"/>
    <x v="2"/>
    <x v="0"/>
    <x v="11"/>
    <s v="Small Box"/>
    <s v="Eldon® Wave Desk Accessories"/>
    <n v="0.43"/>
    <x v="0"/>
    <x v="3"/>
    <x v="36"/>
    <s v="College Park"/>
    <n v="20740"/>
    <x v="12"/>
    <x v="11"/>
    <x v="153"/>
    <x v="7"/>
    <x v="160"/>
    <n v="91480"/>
    <n v="2.02"/>
    <x v="3"/>
  </r>
  <r>
    <x v="115"/>
    <x v="115"/>
    <x v="2"/>
    <n v="0.02"/>
    <n v="48.04"/>
    <n v="5.09"/>
    <x v="1"/>
    <x v="3"/>
    <x v="2"/>
    <x v="7"/>
    <s v="Small Box"/>
    <s v="Xerox 1910"/>
    <n v="0.37"/>
    <x v="0"/>
    <x v="2"/>
    <x v="8"/>
    <s v="Manteca"/>
    <n v="95336"/>
    <x v="12"/>
    <x v="11"/>
    <x v="154"/>
    <x v="6"/>
    <x v="161"/>
    <n v="90058"/>
    <n v="48.019999999999996"/>
    <x v="2"/>
  </r>
  <r>
    <x v="116"/>
    <x v="116"/>
    <x v="2"/>
    <n v="0.06"/>
    <n v="7.99"/>
    <n v="5.03"/>
    <x v="1"/>
    <x v="1"/>
    <x v="1"/>
    <x v="12"/>
    <s v="Medium Box"/>
    <s v="Bell Sonecor JB700 Caller ID"/>
    <n v="0.6"/>
    <x v="0"/>
    <x v="2"/>
    <x v="26"/>
    <s v="Henderson"/>
    <n v="89015"/>
    <x v="12"/>
    <x v="11"/>
    <x v="155"/>
    <x v="19"/>
    <x v="162"/>
    <n v="88881"/>
    <n v="7.9300000000000006"/>
    <x v="2"/>
  </r>
  <r>
    <x v="117"/>
    <x v="117"/>
    <x v="2"/>
    <n v="0.06"/>
    <n v="4.4800000000000004"/>
    <n v="49"/>
    <x v="1"/>
    <x v="3"/>
    <x v="2"/>
    <x v="8"/>
    <s v="Large Box"/>
    <s v="Hoover Portapower™ Portable Vacuum"/>
    <n v="0.6"/>
    <x v="0"/>
    <x v="2"/>
    <x v="8"/>
    <s v="Pomona"/>
    <n v="91767"/>
    <x v="12"/>
    <x v="16"/>
    <x v="156"/>
    <x v="7"/>
    <x v="163"/>
    <n v="88645"/>
    <n v="4.4200000000000008"/>
    <x v="2"/>
  </r>
  <r>
    <x v="118"/>
    <x v="118"/>
    <x v="2"/>
    <n v="7.0000000000000007E-2"/>
    <n v="5.98"/>
    <n v="5.79"/>
    <x v="1"/>
    <x v="1"/>
    <x v="2"/>
    <x v="7"/>
    <s v="Small Box"/>
    <s v="Xerox 1903"/>
    <n v="0.36"/>
    <x v="0"/>
    <x v="0"/>
    <x v="12"/>
    <s v="Pembroke Pines"/>
    <n v="33024"/>
    <x v="12"/>
    <x v="12"/>
    <x v="157"/>
    <x v="1"/>
    <x v="164"/>
    <n v="90408"/>
    <n v="5.91"/>
    <x v="0"/>
  </r>
  <r>
    <x v="119"/>
    <x v="119"/>
    <x v="4"/>
    <n v="0.08"/>
    <n v="125.99"/>
    <n v="4.2"/>
    <x v="1"/>
    <x v="1"/>
    <x v="1"/>
    <x v="12"/>
    <s v="Small Box"/>
    <s v="i1000plus"/>
    <n v="0.56999999999999995"/>
    <x v="0"/>
    <x v="2"/>
    <x v="14"/>
    <s v="Troutdale"/>
    <n v="97060"/>
    <x v="12"/>
    <x v="10"/>
    <x v="158"/>
    <x v="15"/>
    <x v="165"/>
    <n v="85980"/>
    <n v="125.91"/>
    <x v="2"/>
  </r>
  <r>
    <x v="120"/>
    <x v="120"/>
    <x v="0"/>
    <n v="0.08"/>
    <n v="7.77"/>
    <n v="9.23"/>
    <x v="1"/>
    <x v="0"/>
    <x v="2"/>
    <x v="8"/>
    <s v="Small Box"/>
    <s v="Hoover Commercial Soft Guard Upright Vacuum And Disposable Filtration Bags"/>
    <n v="0.57999999999999996"/>
    <x v="0"/>
    <x v="3"/>
    <x v="28"/>
    <s v="Allentown"/>
    <n v="18103"/>
    <x v="13"/>
    <x v="14"/>
    <x v="159"/>
    <x v="12"/>
    <x v="166"/>
    <n v="88666"/>
    <n v="7.6899999999999995"/>
    <x v="3"/>
  </r>
  <r>
    <x v="120"/>
    <x v="120"/>
    <x v="0"/>
    <n v="0.1"/>
    <n v="18.97"/>
    <n v="9.5399999999999991"/>
    <x v="2"/>
    <x v="0"/>
    <x v="2"/>
    <x v="7"/>
    <s v="Small Box"/>
    <s v="Xerox 1939"/>
    <n v="0.37"/>
    <x v="0"/>
    <x v="3"/>
    <x v="28"/>
    <s v="Allentown"/>
    <n v="18103"/>
    <x v="13"/>
    <x v="14"/>
    <x v="160"/>
    <x v="6"/>
    <x v="167"/>
    <n v="88666"/>
    <n v="18.869999999999997"/>
    <x v="3"/>
  </r>
  <r>
    <x v="104"/>
    <x v="104"/>
    <x v="0"/>
    <n v="0.08"/>
    <n v="115.99"/>
    <n v="56.14"/>
    <x v="0"/>
    <x v="2"/>
    <x v="1"/>
    <x v="3"/>
    <s v="Jumbo Drum"/>
    <s v="Hewlett-Packard Deskjet 5550 Color Inkjet Printer"/>
    <n v="0.4"/>
    <x v="0"/>
    <x v="2"/>
    <x v="8"/>
    <s v="Salinas"/>
    <n v="93905"/>
    <x v="13"/>
    <x v="14"/>
    <x v="161"/>
    <x v="18"/>
    <x v="168"/>
    <n v="89704"/>
    <n v="115.91"/>
    <x v="2"/>
  </r>
  <r>
    <x v="104"/>
    <x v="104"/>
    <x v="0"/>
    <n v="0.08"/>
    <n v="4.28"/>
    <n v="0.94"/>
    <x v="1"/>
    <x v="2"/>
    <x v="2"/>
    <x v="2"/>
    <s v="Wrap Bag"/>
    <s v="Newell 336"/>
    <n v="0.56000000000000005"/>
    <x v="0"/>
    <x v="2"/>
    <x v="8"/>
    <s v="Salinas"/>
    <n v="93905"/>
    <x v="13"/>
    <x v="16"/>
    <x v="162"/>
    <x v="12"/>
    <x v="169"/>
    <n v="89704"/>
    <n v="4.2"/>
    <x v="2"/>
  </r>
  <r>
    <x v="121"/>
    <x v="121"/>
    <x v="2"/>
    <n v="7.0000000000000007E-2"/>
    <n v="165.2"/>
    <n v="19.989999999999998"/>
    <x v="1"/>
    <x v="0"/>
    <x v="2"/>
    <x v="6"/>
    <s v="Small Box"/>
    <s v="Economy Rollaway Files"/>
    <n v="0.59"/>
    <x v="0"/>
    <x v="2"/>
    <x v="8"/>
    <s v="West Hollywood"/>
    <n v="90069"/>
    <x v="13"/>
    <x v="14"/>
    <x v="163"/>
    <x v="12"/>
    <x v="170"/>
    <n v="88061"/>
    <n v="165.13"/>
    <x v="2"/>
  </r>
  <r>
    <x v="122"/>
    <x v="122"/>
    <x v="2"/>
    <n v="0.03"/>
    <n v="6.45"/>
    <n v="1.34"/>
    <x v="1"/>
    <x v="1"/>
    <x v="2"/>
    <x v="7"/>
    <s v="Wrap Bag"/>
    <s v="Wirebound Four 2-3/4 x 5 Forms per Page, 400 Sets per Book"/>
    <n v="0.36"/>
    <x v="0"/>
    <x v="2"/>
    <x v="4"/>
    <s v="Lacey"/>
    <n v="98503"/>
    <x v="13"/>
    <x v="17"/>
    <x v="164"/>
    <x v="13"/>
    <x v="171"/>
    <n v="88448"/>
    <n v="6.42"/>
    <x v="2"/>
  </r>
  <r>
    <x v="123"/>
    <x v="123"/>
    <x v="4"/>
    <n v="0.06"/>
    <n v="19.989999999999998"/>
    <n v="11.17"/>
    <x v="1"/>
    <x v="3"/>
    <x v="0"/>
    <x v="11"/>
    <s v="Large Box"/>
    <s v="Telescoping Adjustable Floor Lamp"/>
    <n v="0.6"/>
    <x v="0"/>
    <x v="2"/>
    <x v="37"/>
    <s v="Post Falls"/>
    <n v="83854"/>
    <x v="13"/>
    <x v="10"/>
    <x v="165"/>
    <x v="12"/>
    <x v="172"/>
    <n v="89716"/>
    <n v="19.93"/>
    <x v="2"/>
  </r>
  <r>
    <x v="124"/>
    <x v="124"/>
    <x v="4"/>
    <n v="0.06"/>
    <n v="320.98"/>
    <n v="58.95"/>
    <x v="0"/>
    <x v="3"/>
    <x v="0"/>
    <x v="9"/>
    <s v="Jumbo Drum"/>
    <s v="Hon 4070 Series Pagoda™ Round Back Stacking Chairs"/>
    <n v="0.56999999999999995"/>
    <x v="0"/>
    <x v="2"/>
    <x v="37"/>
    <s v="Rexburg"/>
    <n v="83440"/>
    <x v="13"/>
    <x v="14"/>
    <x v="166"/>
    <x v="5"/>
    <x v="173"/>
    <n v="89716"/>
    <n v="320.92"/>
    <x v="2"/>
  </r>
  <r>
    <x v="125"/>
    <x v="125"/>
    <x v="3"/>
    <n v="0.1"/>
    <n v="22.01"/>
    <n v="5.53"/>
    <x v="1"/>
    <x v="2"/>
    <x v="2"/>
    <x v="2"/>
    <s v="Small Pack"/>
    <s v="Boston 16801 Nautilus™ Battery Pencil Sharpener"/>
    <n v="0.59"/>
    <x v="0"/>
    <x v="1"/>
    <x v="6"/>
    <s v="Oakville"/>
    <n v="63129"/>
    <x v="13"/>
    <x v="12"/>
    <x v="167"/>
    <x v="15"/>
    <x v="174"/>
    <n v="87900"/>
    <n v="21.91"/>
    <x v="1"/>
  </r>
  <r>
    <x v="126"/>
    <x v="126"/>
    <x v="3"/>
    <n v="0.1"/>
    <n v="208.16"/>
    <n v="68.02"/>
    <x v="0"/>
    <x v="0"/>
    <x v="2"/>
    <x v="8"/>
    <s v="Jumbo Drum"/>
    <s v="1.7 Cubic Foot Compact &quot;Cube&quot; Office Refrigerators"/>
    <n v="0.57999999999999996"/>
    <x v="0"/>
    <x v="0"/>
    <x v="34"/>
    <s v="Germantown"/>
    <n v="38138"/>
    <x v="13"/>
    <x v="10"/>
    <x v="168"/>
    <x v="7"/>
    <x v="175"/>
    <n v="86507"/>
    <n v="208.06"/>
    <x v="0"/>
  </r>
  <r>
    <x v="127"/>
    <x v="127"/>
    <x v="3"/>
    <n v="7.0000000000000007E-2"/>
    <n v="90.48"/>
    <n v="19.989999999999998"/>
    <x v="1"/>
    <x v="0"/>
    <x v="2"/>
    <x v="15"/>
    <s v="Small Box"/>
    <s v="Tyvek® Side-Opening Peel &amp; Seel® Expanding Envelopes"/>
    <n v="0.4"/>
    <x v="0"/>
    <x v="0"/>
    <x v="34"/>
    <s v="Hendersonville"/>
    <n v="37075"/>
    <x v="13"/>
    <x v="12"/>
    <x v="169"/>
    <x v="0"/>
    <x v="176"/>
    <n v="86507"/>
    <n v="90.410000000000011"/>
    <x v="0"/>
  </r>
  <r>
    <x v="127"/>
    <x v="127"/>
    <x v="3"/>
    <n v="0.01"/>
    <n v="9.48"/>
    <n v="7.29"/>
    <x v="2"/>
    <x v="0"/>
    <x v="0"/>
    <x v="11"/>
    <s v="Small Pack"/>
    <s v="DAX Two-Tone Rosewood/Black Document Frame, Desktop, 5 x 7"/>
    <n v="0.45"/>
    <x v="0"/>
    <x v="0"/>
    <x v="34"/>
    <s v="Hendersonville"/>
    <n v="37075"/>
    <x v="13"/>
    <x v="14"/>
    <x v="170"/>
    <x v="3"/>
    <x v="177"/>
    <n v="86507"/>
    <n v="9.4700000000000006"/>
    <x v="0"/>
  </r>
  <r>
    <x v="127"/>
    <x v="127"/>
    <x v="3"/>
    <n v="0.02"/>
    <n v="4.28"/>
    <n v="0.94"/>
    <x v="1"/>
    <x v="0"/>
    <x v="2"/>
    <x v="2"/>
    <s v="Wrap Bag"/>
    <s v="Newell 336"/>
    <n v="0.56000000000000005"/>
    <x v="0"/>
    <x v="0"/>
    <x v="34"/>
    <s v="Hendersonville"/>
    <n v="37075"/>
    <x v="13"/>
    <x v="12"/>
    <x v="171"/>
    <x v="7"/>
    <x v="178"/>
    <n v="86507"/>
    <n v="4.2600000000000007"/>
    <x v="0"/>
  </r>
  <r>
    <x v="128"/>
    <x v="128"/>
    <x v="0"/>
    <n v="0.09"/>
    <n v="2.88"/>
    <n v="0.7"/>
    <x v="1"/>
    <x v="1"/>
    <x v="2"/>
    <x v="2"/>
    <s v="Wrap Bag"/>
    <s v="Newell 335"/>
    <n v="0.56000000000000005"/>
    <x v="0"/>
    <x v="0"/>
    <x v="34"/>
    <s v="Knoxville"/>
    <n v="37918"/>
    <x v="14"/>
    <x v="14"/>
    <x v="172"/>
    <x v="0"/>
    <x v="179"/>
    <n v="89520"/>
    <n v="2.79"/>
    <x v="0"/>
  </r>
  <r>
    <x v="129"/>
    <x v="129"/>
    <x v="0"/>
    <n v="0.09"/>
    <n v="2.88"/>
    <n v="0.7"/>
    <x v="1"/>
    <x v="3"/>
    <x v="2"/>
    <x v="2"/>
    <s v="Wrap Bag"/>
    <s v="Newell 346"/>
    <n v="0.56000000000000005"/>
    <x v="0"/>
    <x v="1"/>
    <x v="25"/>
    <s v="Madison Heights"/>
    <n v="48071"/>
    <x v="14"/>
    <x v="12"/>
    <x v="173"/>
    <x v="12"/>
    <x v="180"/>
    <n v="88758"/>
    <n v="2.79"/>
    <x v="1"/>
  </r>
  <r>
    <x v="130"/>
    <x v="130"/>
    <x v="1"/>
    <n v="0.02"/>
    <n v="15.28"/>
    <n v="1.99"/>
    <x v="1"/>
    <x v="3"/>
    <x v="1"/>
    <x v="1"/>
    <s v="Small Pack"/>
    <s v="Memorex 4.7GB DVD+R, 3/Pack"/>
    <n v="0.42"/>
    <x v="0"/>
    <x v="2"/>
    <x v="26"/>
    <s v="Carson City"/>
    <n v="89701"/>
    <x v="14"/>
    <x v="14"/>
    <x v="174"/>
    <x v="9"/>
    <x v="181"/>
    <n v="88479"/>
    <n v="15.26"/>
    <x v="2"/>
  </r>
  <r>
    <x v="130"/>
    <x v="130"/>
    <x v="1"/>
    <n v="0"/>
    <n v="85.99"/>
    <n v="3.3"/>
    <x v="1"/>
    <x v="3"/>
    <x v="1"/>
    <x v="12"/>
    <s v="Small Pack"/>
    <s v="Accessory20"/>
    <n v="0.37"/>
    <x v="0"/>
    <x v="2"/>
    <x v="26"/>
    <s v="Carson City"/>
    <n v="89701"/>
    <x v="14"/>
    <x v="14"/>
    <x v="175"/>
    <x v="3"/>
    <x v="182"/>
    <n v="88479"/>
    <n v="85.99"/>
    <x v="2"/>
  </r>
  <r>
    <x v="131"/>
    <x v="131"/>
    <x v="1"/>
    <n v="0.08"/>
    <n v="4.91"/>
    <n v="4.97"/>
    <x v="1"/>
    <x v="3"/>
    <x v="2"/>
    <x v="5"/>
    <s v="Small Box"/>
    <s v="Pressboard Covers with Storage Hooks, 9 1/2&quot; x 11&quot;, Light Blue"/>
    <n v="0.38"/>
    <x v="0"/>
    <x v="1"/>
    <x v="2"/>
    <s v="Gary"/>
    <n v="46404"/>
    <x v="14"/>
    <x v="14"/>
    <x v="176"/>
    <x v="4"/>
    <x v="183"/>
    <n v="88600"/>
    <n v="4.83"/>
    <x v="1"/>
  </r>
  <r>
    <x v="131"/>
    <x v="131"/>
    <x v="1"/>
    <n v="0.01"/>
    <n v="3499.99"/>
    <n v="24.49"/>
    <x v="1"/>
    <x v="3"/>
    <x v="1"/>
    <x v="4"/>
    <s v="Large Box"/>
    <s v="Canon imageCLASS 2200 Advanced Copier"/>
    <n v="0.37"/>
    <x v="0"/>
    <x v="1"/>
    <x v="2"/>
    <s v="Gary"/>
    <n v="46404"/>
    <x v="14"/>
    <x v="14"/>
    <x v="177"/>
    <x v="3"/>
    <x v="184"/>
    <n v="88600"/>
    <n v="3499.9799999999996"/>
    <x v="1"/>
  </r>
  <r>
    <x v="132"/>
    <x v="132"/>
    <x v="1"/>
    <n v="0.03"/>
    <n v="5.84"/>
    <n v="1.2"/>
    <x v="1"/>
    <x v="3"/>
    <x v="2"/>
    <x v="2"/>
    <s v="Wrap Bag"/>
    <s v="Newell 312"/>
    <n v="0.55000000000000004"/>
    <x v="0"/>
    <x v="1"/>
    <x v="2"/>
    <s v="Granger"/>
    <n v="46530"/>
    <x v="14"/>
    <x v="16"/>
    <x v="178"/>
    <x v="0"/>
    <x v="185"/>
    <n v="88600"/>
    <n v="5.81"/>
    <x v="1"/>
  </r>
  <r>
    <x v="133"/>
    <x v="133"/>
    <x v="1"/>
    <n v="0.08"/>
    <n v="8.09"/>
    <n v="7.96"/>
    <x v="2"/>
    <x v="2"/>
    <x v="0"/>
    <x v="11"/>
    <s v="Small Box"/>
    <s v="6&quot; Cubicle Wall Clock, Black"/>
    <n v="0.49"/>
    <x v="0"/>
    <x v="0"/>
    <x v="0"/>
    <s v="Hattiesburg"/>
    <n v="39401"/>
    <x v="14"/>
    <x v="14"/>
    <x v="179"/>
    <x v="5"/>
    <x v="186"/>
    <n v="90530"/>
    <n v="8.01"/>
    <x v="0"/>
  </r>
  <r>
    <x v="134"/>
    <x v="134"/>
    <x v="2"/>
    <n v="0.01"/>
    <n v="4.9800000000000004"/>
    <n v="4.75"/>
    <x v="1"/>
    <x v="2"/>
    <x v="2"/>
    <x v="7"/>
    <s v="Small Box"/>
    <s v="Hammermill CopyPlus Copy Paper (20Lb. and 84 Bright)"/>
    <n v="0.36"/>
    <x v="0"/>
    <x v="1"/>
    <x v="10"/>
    <s v="Lombard"/>
    <n v="60148"/>
    <x v="14"/>
    <x v="18"/>
    <x v="180"/>
    <x v="19"/>
    <x v="187"/>
    <n v="89128"/>
    <n v="4.9700000000000006"/>
    <x v="1"/>
  </r>
  <r>
    <x v="134"/>
    <x v="134"/>
    <x v="2"/>
    <n v="0.04"/>
    <n v="6.35"/>
    <n v="1.02"/>
    <x v="1"/>
    <x v="2"/>
    <x v="2"/>
    <x v="7"/>
    <s v="Wrap Bag"/>
    <s v="Telephone Message Books with Fax/Mobile Section, 5 1/2&quot; x 3 3/16&quot;"/>
    <n v="0.39"/>
    <x v="0"/>
    <x v="1"/>
    <x v="10"/>
    <s v="Lombard"/>
    <n v="60148"/>
    <x v="14"/>
    <x v="18"/>
    <x v="181"/>
    <x v="4"/>
    <x v="188"/>
    <n v="89128"/>
    <n v="6.31"/>
    <x v="1"/>
  </r>
  <r>
    <x v="135"/>
    <x v="135"/>
    <x v="4"/>
    <n v="0.06"/>
    <n v="7.04"/>
    <n v="2.17"/>
    <x v="1"/>
    <x v="0"/>
    <x v="2"/>
    <x v="7"/>
    <s v="Wrap Bag"/>
    <s v="Wirebound Message Books, 2 7/8&quot; x 5&quot;, 3 Forms per Page"/>
    <n v="0.38"/>
    <x v="0"/>
    <x v="3"/>
    <x v="28"/>
    <s v="West Mifflin"/>
    <n v="15122"/>
    <x v="14"/>
    <x v="16"/>
    <x v="182"/>
    <x v="0"/>
    <x v="189"/>
    <n v="91086"/>
    <n v="6.98"/>
    <x v="3"/>
  </r>
  <r>
    <x v="136"/>
    <x v="136"/>
    <x v="3"/>
    <n v="0"/>
    <n v="8.6"/>
    <n v="6.19"/>
    <x v="1"/>
    <x v="3"/>
    <x v="2"/>
    <x v="5"/>
    <s v="Small Box"/>
    <s v="Avery Printable Repositionable Plastic Tabs"/>
    <n v="0.38"/>
    <x v="0"/>
    <x v="1"/>
    <x v="10"/>
    <s v="Chicago"/>
    <n v="60653"/>
    <x v="14"/>
    <x v="12"/>
    <x v="183"/>
    <x v="26"/>
    <x v="190"/>
    <n v="37729"/>
    <n v="8.6"/>
    <x v="1"/>
  </r>
  <r>
    <x v="137"/>
    <x v="137"/>
    <x v="3"/>
    <n v="0"/>
    <n v="8.6"/>
    <n v="6.19"/>
    <x v="1"/>
    <x v="3"/>
    <x v="2"/>
    <x v="5"/>
    <s v="Small Box"/>
    <s v="Avery Printable Repositionable Plastic Tabs"/>
    <n v="0.38"/>
    <x v="0"/>
    <x v="1"/>
    <x v="25"/>
    <s v="Battle Creek"/>
    <n v="49017"/>
    <x v="14"/>
    <x v="12"/>
    <x v="184"/>
    <x v="4"/>
    <x v="191"/>
    <n v="86144"/>
    <n v="8.6"/>
    <x v="1"/>
  </r>
  <r>
    <x v="138"/>
    <x v="138"/>
    <x v="0"/>
    <n v="0.09"/>
    <n v="28.48"/>
    <n v="1.99"/>
    <x v="1"/>
    <x v="0"/>
    <x v="1"/>
    <x v="1"/>
    <s v="Small Pack"/>
    <s v="Memorex 4.7GB DVD+RW, 3/Pack"/>
    <n v="0.4"/>
    <x v="0"/>
    <x v="1"/>
    <x v="38"/>
    <s v="Wichita"/>
    <n v="67212"/>
    <x v="15"/>
    <x v="17"/>
    <x v="185"/>
    <x v="12"/>
    <x v="192"/>
    <n v="89762"/>
    <n v="28.39"/>
    <x v="1"/>
  </r>
  <r>
    <x v="138"/>
    <x v="138"/>
    <x v="0"/>
    <n v="0.08"/>
    <n v="65.989999999999995"/>
    <n v="4.99"/>
    <x v="2"/>
    <x v="0"/>
    <x v="1"/>
    <x v="12"/>
    <s v="Small Box"/>
    <s v="MicroTAC 650"/>
    <n v="0.57999999999999996"/>
    <x v="0"/>
    <x v="1"/>
    <x v="38"/>
    <s v="Wichita"/>
    <n v="67212"/>
    <x v="15"/>
    <x v="15"/>
    <x v="186"/>
    <x v="15"/>
    <x v="193"/>
    <n v="89762"/>
    <n v="65.91"/>
    <x v="1"/>
  </r>
  <r>
    <x v="139"/>
    <x v="139"/>
    <x v="0"/>
    <n v="0.09"/>
    <n v="2.1800000000000002"/>
    <n v="0.78"/>
    <x v="1"/>
    <x v="0"/>
    <x v="2"/>
    <x v="14"/>
    <s v="Wrap Bag"/>
    <s v="Stockwell Push Pins"/>
    <n v="0.52"/>
    <x v="0"/>
    <x v="3"/>
    <x v="11"/>
    <s v="Woodmere"/>
    <n v="11598"/>
    <x v="15"/>
    <x v="15"/>
    <x v="187"/>
    <x v="13"/>
    <x v="194"/>
    <n v="89679"/>
    <n v="2.0900000000000003"/>
    <x v="3"/>
  </r>
  <r>
    <x v="139"/>
    <x v="139"/>
    <x v="0"/>
    <n v="0.05"/>
    <n v="179.29"/>
    <n v="29.21"/>
    <x v="0"/>
    <x v="0"/>
    <x v="0"/>
    <x v="0"/>
    <s v="Jumbo Box"/>
    <s v="Bevis Round Conference Table Top, X-Base"/>
    <n v="0.76"/>
    <x v="0"/>
    <x v="3"/>
    <x v="11"/>
    <s v="Woodmere"/>
    <n v="11598"/>
    <x v="15"/>
    <x v="15"/>
    <x v="188"/>
    <x v="3"/>
    <x v="195"/>
    <n v="89679"/>
    <n v="179.23999999999998"/>
    <x v="3"/>
  </r>
  <r>
    <x v="140"/>
    <x v="140"/>
    <x v="0"/>
    <n v="0.02"/>
    <n v="110.98"/>
    <n v="13.99"/>
    <x v="1"/>
    <x v="1"/>
    <x v="0"/>
    <x v="11"/>
    <s v="Medium Box"/>
    <s v="Rubbermaid ClusterMat Chairmats, Mat Size- 66&quot; x 60&quot;, Lip 20&quot; x 11&quot; -90 Degree Angle"/>
    <n v="0.69"/>
    <x v="0"/>
    <x v="3"/>
    <x v="36"/>
    <s v="Laurel"/>
    <n v="20707"/>
    <x v="15"/>
    <x v="15"/>
    <x v="189"/>
    <x v="0"/>
    <x v="196"/>
    <n v="86591"/>
    <n v="110.96000000000001"/>
    <x v="3"/>
  </r>
  <r>
    <x v="140"/>
    <x v="140"/>
    <x v="0"/>
    <n v="0.01"/>
    <n v="8.01"/>
    <n v="2.87"/>
    <x v="1"/>
    <x v="1"/>
    <x v="2"/>
    <x v="7"/>
    <s v="Wrap Bag"/>
    <s v="TOPS Money Receipt Book, Consecutively Numbered in Red,"/>
    <n v="0.4"/>
    <x v="0"/>
    <x v="3"/>
    <x v="36"/>
    <s v="Laurel"/>
    <n v="20707"/>
    <x v="15"/>
    <x v="15"/>
    <x v="190"/>
    <x v="2"/>
    <x v="197"/>
    <n v="86591"/>
    <n v="8"/>
    <x v="3"/>
  </r>
  <r>
    <x v="141"/>
    <x v="141"/>
    <x v="1"/>
    <n v="0.03"/>
    <n v="7.37"/>
    <n v="5.53"/>
    <x v="1"/>
    <x v="3"/>
    <x v="1"/>
    <x v="1"/>
    <s v="Small Pack"/>
    <s v="Imation 3.5&quot; Unformatted DS/HD Diskettes, 10/Box"/>
    <n v="0.69"/>
    <x v="0"/>
    <x v="1"/>
    <x v="19"/>
    <s v="Bartlesville"/>
    <n v="74006"/>
    <x v="15"/>
    <x v="15"/>
    <x v="191"/>
    <x v="8"/>
    <x v="198"/>
    <n v="88972"/>
    <n v="7.34"/>
    <x v="1"/>
  </r>
  <r>
    <x v="142"/>
    <x v="142"/>
    <x v="2"/>
    <n v="0.04"/>
    <n v="22.72"/>
    <n v="8.99"/>
    <x v="1"/>
    <x v="3"/>
    <x v="0"/>
    <x v="11"/>
    <s v="Small Pack"/>
    <s v="Executive Impressions 14&quot; Two-Color Numerals Wall Clock"/>
    <n v="0.44"/>
    <x v="0"/>
    <x v="0"/>
    <x v="34"/>
    <s v="Murfreesboro"/>
    <n v="37130"/>
    <x v="15"/>
    <x v="18"/>
    <x v="192"/>
    <x v="13"/>
    <x v="199"/>
    <n v="88677"/>
    <n v="22.68"/>
    <x v="0"/>
  </r>
  <r>
    <x v="143"/>
    <x v="143"/>
    <x v="2"/>
    <n v="0.04"/>
    <n v="22.72"/>
    <n v="8.99"/>
    <x v="1"/>
    <x v="3"/>
    <x v="0"/>
    <x v="11"/>
    <s v="Small Pack"/>
    <s v="Executive Impressions 14&quot; Two-Color Numerals Wall Clock"/>
    <n v="0.44"/>
    <x v="0"/>
    <x v="1"/>
    <x v="18"/>
    <s v="Dallas"/>
    <n v="75203"/>
    <x v="15"/>
    <x v="18"/>
    <x v="193"/>
    <x v="24"/>
    <x v="200"/>
    <n v="22147"/>
    <n v="22.68"/>
    <x v="1"/>
  </r>
  <r>
    <x v="144"/>
    <x v="144"/>
    <x v="2"/>
    <n v="0.04"/>
    <n v="2.98"/>
    <n v="2.0299999999999998"/>
    <x v="2"/>
    <x v="3"/>
    <x v="2"/>
    <x v="2"/>
    <s v="Wrap Bag"/>
    <s v="Premium Writing Pencils, Soft, #2 by Central Association for the Blind"/>
    <n v="0.56999999999999995"/>
    <x v="0"/>
    <x v="3"/>
    <x v="27"/>
    <s v="Boardman"/>
    <n v="44512"/>
    <x v="15"/>
    <x v="14"/>
    <x v="194"/>
    <x v="18"/>
    <x v="201"/>
    <n v="88745"/>
    <n v="2.94"/>
    <x v="3"/>
  </r>
  <r>
    <x v="144"/>
    <x v="144"/>
    <x v="2"/>
    <n v="0.01"/>
    <n v="125.99"/>
    <n v="8.99"/>
    <x v="1"/>
    <x v="3"/>
    <x v="1"/>
    <x v="12"/>
    <s v="Small Box"/>
    <s v="M70"/>
    <n v="0.59"/>
    <x v="0"/>
    <x v="3"/>
    <x v="27"/>
    <s v="Boardman"/>
    <n v="44512"/>
    <x v="15"/>
    <x v="19"/>
    <x v="195"/>
    <x v="5"/>
    <x v="202"/>
    <n v="88745"/>
    <n v="125.97999999999999"/>
    <x v="3"/>
  </r>
  <r>
    <x v="145"/>
    <x v="145"/>
    <x v="4"/>
    <n v="0"/>
    <n v="13.43"/>
    <n v="5.5"/>
    <x v="1"/>
    <x v="2"/>
    <x v="2"/>
    <x v="6"/>
    <s v="Small Box"/>
    <s v="Fellowes Personal Hanging Folder Files, Navy"/>
    <n v="0.56999999999999995"/>
    <x v="0"/>
    <x v="0"/>
    <x v="1"/>
    <s v="Hot Springs"/>
    <n v="71901"/>
    <x v="15"/>
    <x v="16"/>
    <x v="196"/>
    <x v="13"/>
    <x v="203"/>
    <n v="86338"/>
    <n v="13.43"/>
    <x v="0"/>
  </r>
  <r>
    <x v="146"/>
    <x v="146"/>
    <x v="4"/>
    <n v="0.1"/>
    <n v="5.81"/>
    <n v="8.49"/>
    <x v="1"/>
    <x v="3"/>
    <x v="2"/>
    <x v="5"/>
    <s v="Small Box"/>
    <s v="Fellowes Black Plastic Comb Bindings"/>
    <n v="0.39"/>
    <x v="0"/>
    <x v="1"/>
    <x v="10"/>
    <s v="Naperville"/>
    <n v="60540"/>
    <x v="15"/>
    <x v="16"/>
    <x v="197"/>
    <x v="4"/>
    <x v="204"/>
    <n v="86789"/>
    <n v="5.71"/>
    <x v="1"/>
  </r>
  <r>
    <x v="146"/>
    <x v="146"/>
    <x v="4"/>
    <n v="0.03"/>
    <n v="1.81"/>
    <n v="0.75"/>
    <x v="1"/>
    <x v="3"/>
    <x v="2"/>
    <x v="14"/>
    <s v="Wrap Bag"/>
    <s v="Assorted Color Push Pins"/>
    <n v="0.52"/>
    <x v="0"/>
    <x v="1"/>
    <x v="10"/>
    <s v="Naperville"/>
    <n v="60540"/>
    <x v="15"/>
    <x v="16"/>
    <x v="198"/>
    <x v="19"/>
    <x v="205"/>
    <n v="86789"/>
    <n v="1.78"/>
    <x v="1"/>
  </r>
  <r>
    <x v="147"/>
    <x v="147"/>
    <x v="3"/>
    <n v="0.02"/>
    <n v="12.99"/>
    <n v="14.37"/>
    <x v="1"/>
    <x v="2"/>
    <x v="0"/>
    <x v="11"/>
    <s v="Large Box"/>
    <s v="Tensor &quot;Hersey Kiss&quot; Styled Floor Lamp"/>
    <n v="0.73"/>
    <x v="0"/>
    <x v="1"/>
    <x v="39"/>
    <s v="Mandan"/>
    <n v="58554"/>
    <x v="15"/>
    <x v="15"/>
    <x v="199"/>
    <x v="18"/>
    <x v="206"/>
    <n v="89129"/>
    <n v="12.97"/>
    <x v="1"/>
  </r>
  <r>
    <x v="147"/>
    <x v="147"/>
    <x v="3"/>
    <n v="0.05"/>
    <n v="35.44"/>
    <n v="7.5"/>
    <x v="1"/>
    <x v="2"/>
    <x v="2"/>
    <x v="7"/>
    <s v="Small Box"/>
    <s v="Xerox 1906"/>
    <n v="0.38"/>
    <x v="0"/>
    <x v="1"/>
    <x v="39"/>
    <s v="Mandan"/>
    <n v="58554"/>
    <x v="15"/>
    <x v="15"/>
    <x v="200"/>
    <x v="12"/>
    <x v="207"/>
    <n v="89129"/>
    <n v="35.39"/>
    <x v="1"/>
  </r>
  <r>
    <x v="147"/>
    <x v="147"/>
    <x v="3"/>
    <n v="0.02"/>
    <n v="12.98"/>
    <n v="3.14"/>
    <x v="1"/>
    <x v="2"/>
    <x v="2"/>
    <x v="16"/>
    <s v="Small Pack"/>
    <s v="Acme® 8&quot; Straight Scissors"/>
    <n v="0.6"/>
    <x v="0"/>
    <x v="1"/>
    <x v="39"/>
    <s v="Mandan"/>
    <n v="58554"/>
    <x v="15"/>
    <x v="17"/>
    <x v="201"/>
    <x v="15"/>
    <x v="208"/>
    <n v="89129"/>
    <n v="12.96"/>
    <x v="1"/>
  </r>
  <r>
    <x v="148"/>
    <x v="148"/>
    <x v="0"/>
    <n v="0.08"/>
    <n v="30.53"/>
    <n v="19.989999999999998"/>
    <x v="1"/>
    <x v="0"/>
    <x v="2"/>
    <x v="13"/>
    <s v="Small Box"/>
    <s v="Avery 4027 File Folder Labels for Dot Matrix Printers, 5000 Labels per Box, White"/>
    <n v="0.39"/>
    <x v="0"/>
    <x v="1"/>
    <x v="10"/>
    <s v="Wilmette"/>
    <n v="60091"/>
    <x v="16"/>
    <x v="16"/>
    <x v="202"/>
    <x v="19"/>
    <x v="209"/>
    <n v="86307"/>
    <n v="30.450000000000003"/>
    <x v="1"/>
  </r>
  <r>
    <x v="149"/>
    <x v="149"/>
    <x v="0"/>
    <n v="0.01"/>
    <n v="1.68"/>
    <n v="1.57"/>
    <x v="1"/>
    <x v="0"/>
    <x v="2"/>
    <x v="2"/>
    <s v="Wrap Bag"/>
    <s v="Newell 323"/>
    <n v="0.59"/>
    <x v="0"/>
    <x v="1"/>
    <x v="10"/>
    <s v="Woodridge"/>
    <n v="60517"/>
    <x v="16"/>
    <x v="17"/>
    <x v="203"/>
    <x v="4"/>
    <x v="210"/>
    <n v="86307"/>
    <n v="1.67"/>
    <x v="1"/>
  </r>
  <r>
    <x v="150"/>
    <x v="150"/>
    <x v="0"/>
    <n v="7.0000000000000007E-2"/>
    <n v="4.91"/>
    <n v="0.5"/>
    <x v="1"/>
    <x v="1"/>
    <x v="2"/>
    <x v="13"/>
    <s v="Small Box"/>
    <s v="Avery 508"/>
    <n v="0.36"/>
    <x v="0"/>
    <x v="0"/>
    <x v="12"/>
    <s v="Palm Coast"/>
    <n v="32137"/>
    <x v="16"/>
    <x v="15"/>
    <x v="204"/>
    <x v="5"/>
    <x v="211"/>
    <n v="88852"/>
    <n v="4.84"/>
    <x v="0"/>
  </r>
  <r>
    <x v="151"/>
    <x v="151"/>
    <x v="2"/>
    <n v="0.05"/>
    <n v="1.86"/>
    <n v="2.58"/>
    <x v="1"/>
    <x v="2"/>
    <x v="2"/>
    <x v="14"/>
    <s v="Wrap Bag"/>
    <s v="Super Bands, 12/Pack"/>
    <n v="0.82"/>
    <x v="0"/>
    <x v="3"/>
    <x v="11"/>
    <s v="Troy"/>
    <n v="12180"/>
    <x v="16"/>
    <x v="19"/>
    <x v="205"/>
    <x v="13"/>
    <x v="212"/>
    <n v="85965"/>
    <n v="1.81"/>
    <x v="3"/>
  </r>
  <r>
    <x v="152"/>
    <x v="152"/>
    <x v="4"/>
    <n v="0.05"/>
    <n v="328.14"/>
    <n v="91.05"/>
    <x v="0"/>
    <x v="0"/>
    <x v="2"/>
    <x v="8"/>
    <s v="Jumbo Drum"/>
    <s v="Sanyo Counter Height Refrigerator with Crisper, 3.6 Cubic Foot, Stainless Steel/Black"/>
    <n v="0.56999999999999995"/>
    <x v="0"/>
    <x v="3"/>
    <x v="40"/>
    <s v="Cranston"/>
    <n v="2910"/>
    <x v="16"/>
    <x v="17"/>
    <x v="206"/>
    <x v="5"/>
    <x v="213"/>
    <n v="87347"/>
    <n v="328.09"/>
    <x v="3"/>
  </r>
  <r>
    <x v="153"/>
    <x v="153"/>
    <x v="4"/>
    <n v="0.03"/>
    <n v="119.99"/>
    <n v="56.14"/>
    <x v="0"/>
    <x v="1"/>
    <x v="1"/>
    <x v="3"/>
    <s v="Jumbo Box"/>
    <s v="Hewlett-Packard 2600DN Business Color Inkjet Printer"/>
    <n v="0.39"/>
    <x v="0"/>
    <x v="2"/>
    <x v="41"/>
    <s v="Oro Valley"/>
    <n v="85737"/>
    <x v="16"/>
    <x v="17"/>
    <x v="207"/>
    <x v="1"/>
    <x v="214"/>
    <n v="87726"/>
    <n v="119.96"/>
    <x v="2"/>
  </r>
  <r>
    <x v="154"/>
    <x v="154"/>
    <x v="4"/>
    <n v="0.05"/>
    <n v="115.79"/>
    <n v="1.99"/>
    <x v="1"/>
    <x v="1"/>
    <x v="1"/>
    <x v="1"/>
    <s v="Small Pack"/>
    <s v="Verbatim DVD-R, 4.7GB, Spindle, WE, Blank, Ink Jet/Thermal, 20/Spindle"/>
    <n v="0.49"/>
    <x v="0"/>
    <x v="2"/>
    <x v="41"/>
    <s v="Peoria"/>
    <n v="85345"/>
    <x v="16"/>
    <x v="17"/>
    <x v="208"/>
    <x v="6"/>
    <x v="215"/>
    <n v="87726"/>
    <n v="115.74000000000001"/>
    <x v="2"/>
  </r>
  <r>
    <x v="155"/>
    <x v="155"/>
    <x v="4"/>
    <n v="0.05"/>
    <n v="14.81"/>
    <n v="13.32"/>
    <x v="1"/>
    <x v="2"/>
    <x v="2"/>
    <x v="8"/>
    <s v="Small Box"/>
    <s v="Holmes Replacement Filter for HEPA Air Cleaner, Large Room"/>
    <n v="0.43"/>
    <x v="0"/>
    <x v="0"/>
    <x v="0"/>
    <s v="Meridian"/>
    <n v="39301"/>
    <x v="16"/>
    <x v="18"/>
    <x v="209"/>
    <x v="6"/>
    <x v="216"/>
    <n v="90473"/>
    <n v="14.76"/>
    <x v="0"/>
  </r>
  <r>
    <x v="155"/>
    <x v="155"/>
    <x v="4"/>
    <n v="0.05"/>
    <n v="4.2"/>
    <n v="2.2599999999999998"/>
    <x v="2"/>
    <x v="2"/>
    <x v="2"/>
    <x v="7"/>
    <s v="Wrap Bag"/>
    <s v="Important Message Pads, 50 4-1/4 x 5-1/2 Forms per Pad"/>
    <n v="0.36"/>
    <x v="0"/>
    <x v="0"/>
    <x v="0"/>
    <s v="Meridian"/>
    <n v="39301"/>
    <x v="16"/>
    <x v="17"/>
    <x v="210"/>
    <x v="6"/>
    <x v="217"/>
    <n v="90473"/>
    <n v="4.1500000000000004"/>
    <x v="0"/>
  </r>
  <r>
    <x v="156"/>
    <x v="156"/>
    <x v="4"/>
    <n v="0.05"/>
    <n v="5.68"/>
    <n v="1.39"/>
    <x v="1"/>
    <x v="0"/>
    <x v="2"/>
    <x v="15"/>
    <s v="Small Box"/>
    <s v="Staples Standard Envelopes"/>
    <n v="0.38"/>
    <x v="0"/>
    <x v="3"/>
    <x v="27"/>
    <s v="Shaker Heights"/>
    <n v="44118"/>
    <x v="16"/>
    <x v="15"/>
    <x v="211"/>
    <x v="19"/>
    <x v="218"/>
    <n v="88781"/>
    <n v="5.63"/>
    <x v="3"/>
  </r>
  <r>
    <x v="157"/>
    <x v="157"/>
    <x v="4"/>
    <n v="0.06"/>
    <n v="16.48"/>
    <n v="1.99"/>
    <x v="1"/>
    <x v="3"/>
    <x v="1"/>
    <x v="1"/>
    <s v="Small Pack"/>
    <s v="Maxell DVD-RAM Discs"/>
    <n v="0.42"/>
    <x v="0"/>
    <x v="0"/>
    <x v="16"/>
    <s v="Northport"/>
    <n v="35473"/>
    <x v="16"/>
    <x v="17"/>
    <x v="212"/>
    <x v="2"/>
    <x v="219"/>
    <n v="90786"/>
    <n v="16.420000000000002"/>
    <x v="0"/>
  </r>
  <r>
    <x v="158"/>
    <x v="158"/>
    <x v="4"/>
    <n v="0.03"/>
    <n v="90.48"/>
    <n v="19.989999999999998"/>
    <x v="1"/>
    <x v="3"/>
    <x v="2"/>
    <x v="15"/>
    <s v="Small Box"/>
    <s v="Tyvek® Side-Opening Peel &amp; Seel® Expanding Envelopes"/>
    <n v="0.4"/>
    <x v="0"/>
    <x v="0"/>
    <x v="12"/>
    <s v="Palm Beach Gardens"/>
    <n v="33403"/>
    <x v="16"/>
    <x v="17"/>
    <x v="213"/>
    <x v="3"/>
    <x v="220"/>
    <n v="90099"/>
    <n v="90.45"/>
    <x v="0"/>
  </r>
  <r>
    <x v="158"/>
    <x v="158"/>
    <x v="4"/>
    <n v="0.06"/>
    <n v="22.84"/>
    <n v="8.18"/>
    <x v="1"/>
    <x v="3"/>
    <x v="2"/>
    <x v="7"/>
    <s v="Small Box"/>
    <s v="Xerox 1991"/>
    <n v="0.39"/>
    <x v="0"/>
    <x v="0"/>
    <x v="12"/>
    <s v="Palm Beach Gardens"/>
    <n v="33403"/>
    <x v="16"/>
    <x v="16"/>
    <x v="214"/>
    <x v="12"/>
    <x v="221"/>
    <n v="90099"/>
    <n v="22.78"/>
    <x v="0"/>
  </r>
  <r>
    <x v="27"/>
    <x v="27"/>
    <x v="4"/>
    <n v="7.0000000000000007E-2"/>
    <n v="1.76"/>
    <n v="4.8600000000000003"/>
    <x v="1"/>
    <x v="2"/>
    <x v="0"/>
    <x v="11"/>
    <s v="Small Box"/>
    <s v="Regeneration Desk Collection"/>
    <n v="0.41"/>
    <x v="0"/>
    <x v="0"/>
    <x v="16"/>
    <s v="Phenix City"/>
    <n v="36869"/>
    <x v="16"/>
    <x v="16"/>
    <x v="215"/>
    <x v="9"/>
    <x v="222"/>
    <n v="88297"/>
    <n v="1.69"/>
    <x v="0"/>
  </r>
  <r>
    <x v="159"/>
    <x v="159"/>
    <x v="4"/>
    <n v="0.1"/>
    <n v="7.64"/>
    <n v="1.39"/>
    <x v="1"/>
    <x v="3"/>
    <x v="2"/>
    <x v="15"/>
    <s v="Small Box"/>
    <s v="Security-Tint Envelopes"/>
    <n v="0.36"/>
    <x v="0"/>
    <x v="3"/>
    <x v="11"/>
    <s v="New York City"/>
    <n v="10004"/>
    <x v="16"/>
    <x v="17"/>
    <x v="216"/>
    <x v="27"/>
    <x v="223"/>
    <n v="46884"/>
    <n v="7.54"/>
    <x v="3"/>
  </r>
  <r>
    <x v="159"/>
    <x v="159"/>
    <x v="4"/>
    <n v="0"/>
    <n v="125.99"/>
    <n v="2.5"/>
    <x v="1"/>
    <x v="3"/>
    <x v="1"/>
    <x v="12"/>
    <s v="Small Box"/>
    <s v="6162"/>
    <n v="0.59"/>
    <x v="0"/>
    <x v="3"/>
    <x v="11"/>
    <s v="New York City"/>
    <n v="10004"/>
    <x v="16"/>
    <x v="17"/>
    <x v="217"/>
    <x v="6"/>
    <x v="224"/>
    <n v="46884"/>
    <n v="125.99"/>
    <x v="3"/>
  </r>
  <r>
    <x v="159"/>
    <x v="159"/>
    <x v="4"/>
    <n v="0.1"/>
    <n v="11.55"/>
    <n v="2.36"/>
    <x v="1"/>
    <x v="3"/>
    <x v="2"/>
    <x v="2"/>
    <s v="Wrap Bag"/>
    <s v="Newell 309"/>
    <n v="0.55000000000000004"/>
    <x v="0"/>
    <x v="3"/>
    <x v="11"/>
    <s v="New York City"/>
    <n v="10004"/>
    <x v="16"/>
    <x v="15"/>
    <x v="218"/>
    <x v="28"/>
    <x v="225"/>
    <n v="46884"/>
    <n v="11.450000000000001"/>
    <x v="3"/>
  </r>
  <r>
    <x v="160"/>
    <x v="160"/>
    <x v="4"/>
    <n v="0.02"/>
    <n v="30.53"/>
    <n v="19.989999999999998"/>
    <x v="2"/>
    <x v="3"/>
    <x v="2"/>
    <x v="13"/>
    <s v="Small Box"/>
    <s v="Avery 4027 File Folder Labels for Dot Matrix Printers, 5000 Labels per Box, White"/>
    <n v="0.39"/>
    <x v="0"/>
    <x v="1"/>
    <x v="19"/>
    <s v="Moore"/>
    <n v="73160"/>
    <x v="16"/>
    <x v="17"/>
    <x v="219"/>
    <x v="15"/>
    <x v="226"/>
    <n v="85916"/>
    <n v="30.51"/>
    <x v="1"/>
  </r>
  <r>
    <x v="161"/>
    <x v="161"/>
    <x v="3"/>
    <n v="0"/>
    <n v="1.88"/>
    <n v="1.49"/>
    <x v="1"/>
    <x v="2"/>
    <x v="2"/>
    <x v="5"/>
    <s v="Small Box"/>
    <s v="Staples® General Use 3-Ring Binders"/>
    <n v="0.37"/>
    <x v="0"/>
    <x v="2"/>
    <x v="41"/>
    <s v="Mesa"/>
    <n v="85204"/>
    <x v="16"/>
    <x v="15"/>
    <x v="220"/>
    <x v="1"/>
    <x v="227"/>
    <n v="90027"/>
    <n v="1.88"/>
    <x v="2"/>
  </r>
  <r>
    <x v="161"/>
    <x v="161"/>
    <x v="3"/>
    <n v="0.06"/>
    <n v="5.78"/>
    <n v="5.67"/>
    <x v="1"/>
    <x v="2"/>
    <x v="2"/>
    <x v="7"/>
    <s v="Small Box"/>
    <s v="Xerox 1978"/>
    <n v="0.36"/>
    <x v="0"/>
    <x v="2"/>
    <x v="41"/>
    <s v="Mesa"/>
    <n v="85204"/>
    <x v="16"/>
    <x v="15"/>
    <x v="221"/>
    <x v="9"/>
    <x v="228"/>
    <n v="90027"/>
    <n v="5.7200000000000006"/>
    <x v="2"/>
  </r>
  <r>
    <x v="162"/>
    <x v="162"/>
    <x v="3"/>
    <n v="0.09"/>
    <n v="28.48"/>
    <n v="1.99"/>
    <x v="1"/>
    <x v="3"/>
    <x v="1"/>
    <x v="1"/>
    <s v="Small Pack"/>
    <s v="Memorex 4.7GB DVD+RW, 3/Pack"/>
    <n v="0.4"/>
    <x v="0"/>
    <x v="0"/>
    <x v="9"/>
    <s v="High Point"/>
    <n v="27260"/>
    <x v="16"/>
    <x v="15"/>
    <x v="222"/>
    <x v="1"/>
    <x v="229"/>
    <n v="88039"/>
    <n v="28.39"/>
    <x v="0"/>
  </r>
  <r>
    <x v="163"/>
    <x v="163"/>
    <x v="3"/>
    <n v="0.05"/>
    <n v="28.15"/>
    <n v="6.17"/>
    <x v="1"/>
    <x v="2"/>
    <x v="2"/>
    <x v="2"/>
    <s v="Small Pack"/>
    <s v="Boston Model 1800 Electric Pencil Sharpener, Gray"/>
    <n v="0.55000000000000004"/>
    <x v="0"/>
    <x v="0"/>
    <x v="34"/>
    <s v="Clarksville"/>
    <n v="37042"/>
    <x v="16"/>
    <x v="15"/>
    <x v="223"/>
    <x v="19"/>
    <x v="230"/>
    <n v="88958"/>
    <n v="28.099999999999998"/>
    <x v="0"/>
  </r>
  <r>
    <x v="164"/>
    <x v="164"/>
    <x v="1"/>
    <n v="0.05"/>
    <n v="58.1"/>
    <n v="1.49"/>
    <x v="1"/>
    <x v="3"/>
    <x v="2"/>
    <x v="5"/>
    <s v="Small Box"/>
    <s v="Avery Arch Ring Binders"/>
    <n v="0.38"/>
    <x v="0"/>
    <x v="0"/>
    <x v="12"/>
    <s v="Miami"/>
    <n v="33142"/>
    <x v="17"/>
    <x v="15"/>
    <x v="224"/>
    <x v="1"/>
    <x v="231"/>
    <n v="89299"/>
    <n v="58.050000000000004"/>
    <x v="0"/>
  </r>
  <r>
    <x v="165"/>
    <x v="165"/>
    <x v="4"/>
    <n v="0.02"/>
    <n v="11.58"/>
    <n v="5.72"/>
    <x v="1"/>
    <x v="3"/>
    <x v="2"/>
    <x v="15"/>
    <s v="Small Box"/>
    <s v="Peel &amp; Seel® Recycled Catalog Envelopes, Brown"/>
    <n v="0.35"/>
    <x v="0"/>
    <x v="0"/>
    <x v="0"/>
    <s v="Tupelo"/>
    <n v="38801"/>
    <x v="17"/>
    <x v="17"/>
    <x v="225"/>
    <x v="6"/>
    <x v="232"/>
    <n v="91550"/>
    <n v="11.56"/>
    <x v="0"/>
  </r>
  <r>
    <x v="166"/>
    <x v="166"/>
    <x v="4"/>
    <n v="0.05"/>
    <n v="350.99"/>
    <n v="39"/>
    <x v="0"/>
    <x v="3"/>
    <x v="0"/>
    <x v="9"/>
    <s v="Jumbo Drum"/>
    <s v="Global Leather Executive Chair"/>
    <n v="0.55000000000000004"/>
    <x v="0"/>
    <x v="3"/>
    <x v="28"/>
    <s v="Willow Grove"/>
    <n v="19090"/>
    <x v="17"/>
    <x v="18"/>
    <x v="226"/>
    <x v="5"/>
    <x v="233"/>
    <n v="91550"/>
    <n v="350.94"/>
    <x v="3"/>
  </r>
  <r>
    <x v="166"/>
    <x v="166"/>
    <x v="4"/>
    <n v="0.04"/>
    <n v="15.99"/>
    <n v="9.4"/>
    <x v="2"/>
    <x v="3"/>
    <x v="1"/>
    <x v="3"/>
    <s v="Small Box"/>
    <s v="AT&amp;T Black Trimline Phone, Model 210"/>
    <n v="0.49"/>
    <x v="0"/>
    <x v="3"/>
    <x v="28"/>
    <s v="Willow Grove"/>
    <n v="19090"/>
    <x v="17"/>
    <x v="18"/>
    <x v="227"/>
    <x v="18"/>
    <x v="234"/>
    <n v="91550"/>
    <n v="15.950000000000001"/>
    <x v="3"/>
  </r>
  <r>
    <x v="167"/>
    <x v="167"/>
    <x v="0"/>
    <n v="0.1"/>
    <n v="18.97"/>
    <n v="9.0299999999999994"/>
    <x v="1"/>
    <x v="1"/>
    <x v="2"/>
    <x v="7"/>
    <s v="Small Box"/>
    <s v="Computer Printout Paper with Letter-Trim Perforations"/>
    <n v="0.37"/>
    <x v="0"/>
    <x v="3"/>
    <x v="35"/>
    <s v="Oxford"/>
    <n v="1540"/>
    <x v="18"/>
    <x v="19"/>
    <x v="228"/>
    <x v="3"/>
    <x v="235"/>
    <n v="91212"/>
    <n v="18.869999999999997"/>
    <x v="3"/>
  </r>
  <r>
    <x v="168"/>
    <x v="168"/>
    <x v="0"/>
    <n v="0"/>
    <n v="119.99"/>
    <n v="56.14"/>
    <x v="0"/>
    <x v="1"/>
    <x v="1"/>
    <x v="3"/>
    <s v="Jumbo Box"/>
    <s v="Hewlett-Packard 2600DN Business Color Inkjet Printer"/>
    <n v="0.39"/>
    <x v="0"/>
    <x v="3"/>
    <x v="42"/>
    <s v="South Burlington"/>
    <n v="5403"/>
    <x v="18"/>
    <x v="18"/>
    <x v="229"/>
    <x v="18"/>
    <x v="236"/>
    <n v="91212"/>
    <n v="119.99"/>
    <x v="3"/>
  </r>
  <r>
    <x v="169"/>
    <x v="169"/>
    <x v="0"/>
    <n v="0.09"/>
    <n v="207.48"/>
    <n v="0.99"/>
    <x v="1"/>
    <x v="1"/>
    <x v="2"/>
    <x v="8"/>
    <s v="Small Box"/>
    <s v="Kensington 7 Outlet MasterPiece Power Center with Fax/Phone Line Protection"/>
    <n v="0.55000000000000004"/>
    <x v="0"/>
    <x v="3"/>
    <x v="27"/>
    <s v="Hamilton"/>
    <n v="45011"/>
    <x v="18"/>
    <x v="19"/>
    <x v="230"/>
    <x v="18"/>
    <x v="237"/>
    <n v="86220"/>
    <n v="207.39"/>
    <x v="3"/>
  </r>
  <r>
    <x v="170"/>
    <x v="170"/>
    <x v="2"/>
    <n v="0.09"/>
    <n v="2.88"/>
    <n v="0.7"/>
    <x v="1"/>
    <x v="1"/>
    <x v="2"/>
    <x v="2"/>
    <s v="Wrap Bag"/>
    <s v="Newell 340"/>
    <n v="0.56000000000000005"/>
    <x v="0"/>
    <x v="2"/>
    <x v="43"/>
    <s v="Santa Fe"/>
    <n v="87505"/>
    <x v="18"/>
    <x v="17"/>
    <x v="231"/>
    <x v="19"/>
    <x v="238"/>
    <n v="85857"/>
    <n v="2.79"/>
    <x v="2"/>
  </r>
  <r>
    <x v="171"/>
    <x v="171"/>
    <x v="0"/>
    <n v="0.02"/>
    <n v="60.22"/>
    <n v="3.5"/>
    <x v="1"/>
    <x v="3"/>
    <x v="2"/>
    <x v="8"/>
    <s v="Small Box"/>
    <s v="Fellowes Smart Surge Ten-Outlet Protector, Platinum"/>
    <n v="0.56999999999999995"/>
    <x v="0"/>
    <x v="0"/>
    <x v="12"/>
    <s v="Sanford"/>
    <n v="32771"/>
    <x v="19"/>
    <x v="19"/>
    <x v="232"/>
    <x v="13"/>
    <x v="239"/>
    <n v="86898"/>
    <n v="60.199999999999996"/>
    <x v="0"/>
  </r>
  <r>
    <x v="172"/>
    <x v="172"/>
    <x v="4"/>
    <n v="0.09"/>
    <n v="125.99"/>
    <n v="7.69"/>
    <x v="2"/>
    <x v="3"/>
    <x v="1"/>
    <x v="12"/>
    <s v="Small Box"/>
    <s v="StarTAC 3000"/>
    <n v="0.59"/>
    <x v="0"/>
    <x v="2"/>
    <x v="14"/>
    <s v="Grants Pass"/>
    <n v="97526"/>
    <x v="19"/>
    <x v="20"/>
    <x v="233"/>
    <x v="2"/>
    <x v="240"/>
    <n v="89202"/>
    <n v="125.89999999999999"/>
    <x v="2"/>
  </r>
  <r>
    <x v="173"/>
    <x v="173"/>
    <x v="3"/>
    <n v="0.02"/>
    <n v="6.48"/>
    <n v="6.6"/>
    <x v="1"/>
    <x v="1"/>
    <x v="2"/>
    <x v="7"/>
    <s v="Small Box"/>
    <s v="Xerox 21"/>
    <n v="0.37"/>
    <x v="0"/>
    <x v="2"/>
    <x v="4"/>
    <s v="Seatac"/>
    <n v="98158"/>
    <x v="19"/>
    <x v="20"/>
    <x v="234"/>
    <x v="19"/>
    <x v="241"/>
    <n v="88906"/>
    <n v="6.4600000000000009"/>
    <x v="2"/>
  </r>
  <r>
    <x v="173"/>
    <x v="173"/>
    <x v="3"/>
    <n v="0.04"/>
    <n v="17.149999999999999"/>
    <n v="4.96"/>
    <x v="1"/>
    <x v="1"/>
    <x v="2"/>
    <x v="6"/>
    <s v="Small Box"/>
    <s v="Advantus Rolling Storage Box"/>
    <n v="0.57999999999999996"/>
    <x v="0"/>
    <x v="2"/>
    <x v="4"/>
    <s v="Seatac"/>
    <n v="98158"/>
    <x v="19"/>
    <x v="19"/>
    <x v="235"/>
    <x v="18"/>
    <x v="242"/>
    <n v="88906"/>
    <n v="17.11"/>
    <x v="2"/>
  </r>
  <r>
    <x v="174"/>
    <x v="174"/>
    <x v="3"/>
    <n v="0.03"/>
    <n v="1270.99"/>
    <n v="19.989999999999998"/>
    <x v="1"/>
    <x v="1"/>
    <x v="2"/>
    <x v="5"/>
    <s v="Small Box"/>
    <s v="Fellowes PB500 Electric Punch Plastic Comb Binding Machine with Manual Bind"/>
    <n v="0.35"/>
    <x v="0"/>
    <x v="0"/>
    <x v="34"/>
    <s v="Farragut"/>
    <n v="37922"/>
    <x v="19"/>
    <x v="20"/>
    <x v="236"/>
    <x v="0"/>
    <x v="243"/>
    <n v="91127"/>
    <n v="1270.96"/>
    <x v="0"/>
  </r>
  <r>
    <x v="174"/>
    <x v="174"/>
    <x v="3"/>
    <n v="7.0000000000000007E-2"/>
    <n v="2036.48"/>
    <n v="14.7"/>
    <x v="0"/>
    <x v="1"/>
    <x v="1"/>
    <x v="3"/>
    <s v="Jumbo Drum"/>
    <s v="Lexmark 4227 Plus Dot Matrix Printer"/>
    <n v="0.55000000000000004"/>
    <x v="0"/>
    <x v="0"/>
    <x v="34"/>
    <s v="Farragut"/>
    <n v="37922"/>
    <x v="19"/>
    <x v="20"/>
    <x v="237"/>
    <x v="3"/>
    <x v="244"/>
    <n v="91127"/>
    <n v="2036.41"/>
    <x v="0"/>
  </r>
  <r>
    <x v="175"/>
    <x v="175"/>
    <x v="3"/>
    <n v="0.02"/>
    <n v="7.1"/>
    <n v="6.05"/>
    <x v="1"/>
    <x v="3"/>
    <x v="2"/>
    <x v="5"/>
    <s v="Small Box"/>
    <s v="Wilson Jones Hanging View Binder, White, 1&quot;"/>
    <n v="0.39"/>
    <x v="0"/>
    <x v="2"/>
    <x v="43"/>
    <s v="Roswell"/>
    <n v="88201"/>
    <x v="19"/>
    <x v="18"/>
    <x v="238"/>
    <x v="13"/>
    <x v="245"/>
    <n v="90908"/>
    <n v="7.08"/>
    <x v="2"/>
  </r>
  <r>
    <x v="176"/>
    <x v="176"/>
    <x v="3"/>
    <n v="0.05"/>
    <n v="6.28"/>
    <n v="5.36"/>
    <x v="1"/>
    <x v="1"/>
    <x v="2"/>
    <x v="5"/>
    <s v="Small Box"/>
    <s v="GBC Standard Plastic Binding Systems' Combs"/>
    <n v="0.4"/>
    <x v="0"/>
    <x v="0"/>
    <x v="17"/>
    <s v="Bossier City"/>
    <n v="71111"/>
    <x v="19"/>
    <x v="21"/>
    <x v="239"/>
    <x v="5"/>
    <x v="246"/>
    <n v="88714"/>
    <n v="6.23"/>
    <x v="0"/>
  </r>
  <r>
    <x v="176"/>
    <x v="176"/>
    <x v="3"/>
    <n v="0.04"/>
    <n v="3.08"/>
    <n v="0.99"/>
    <x v="1"/>
    <x v="1"/>
    <x v="2"/>
    <x v="13"/>
    <s v="Small Box"/>
    <s v="Avery 481"/>
    <n v="0.37"/>
    <x v="0"/>
    <x v="0"/>
    <x v="17"/>
    <s v="Bossier City"/>
    <n v="71111"/>
    <x v="19"/>
    <x v="19"/>
    <x v="240"/>
    <x v="15"/>
    <x v="247"/>
    <n v="88714"/>
    <n v="3.04"/>
    <x v="0"/>
  </r>
  <r>
    <x v="177"/>
    <x v="177"/>
    <x v="0"/>
    <n v="0.04"/>
    <n v="9.7799999999999994"/>
    <n v="1.99"/>
    <x v="2"/>
    <x v="2"/>
    <x v="1"/>
    <x v="1"/>
    <s v="Small Pack"/>
    <s v="Memorex Slim 80 Minute CD-R, 10/Pack"/>
    <n v="0.43"/>
    <x v="0"/>
    <x v="3"/>
    <x v="27"/>
    <s v="Wooster"/>
    <n v="44691"/>
    <x v="20"/>
    <x v="20"/>
    <x v="241"/>
    <x v="13"/>
    <x v="248"/>
    <n v="87076"/>
    <n v="9.74"/>
    <x v="3"/>
  </r>
  <r>
    <x v="178"/>
    <x v="178"/>
    <x v="0"/>
    <n v="0.04"/>
    <n v="205.99"/>
    <n v="8.99"/>
    <x v="1"/>
    <x v="1"/>
    <x v="1"/>
    <x v="12"/>
    <s v="Small Box"/>
    <s v="TimeportP7382"/>
    <n v="0.56000000000000005"/>
    <x v="0"/>
    <x v="0"/>
    <x v="5"/>
    <s v="Woodstock"/>
    <n v="30188"/>
    <x v="20"/>
    <x v="20"/>
    <x v="242"/>
    <x v="5"/>
    <x v="249"/>
    <n v="88256"/>
    <n v="205.95000000000002"/>
    <x v="0"/>
  </r>
  <r>
    <x v="179"/>
    <x v="179"/>
    <x v="1"/>
    <n v="0.05"/>
    <n v="31.76"/>
    <n v="45.51"/>
    <x v="0"/>
    <x v="0"/>
    <x v="0"/>
    <x v="0"/>
    <s v="Jumbo Box"/>
    <s v="Hon iLevel™ Computer Training Table"/>
    <n v="0.65"/>
    <x v="0"/>
    <x v="3"/>
    <x v="27"/>
    <s v="Cleveland Heights"/>
    <n v="44106"/>
    <x v="20"/>
    <x v="21"/>
    <x v="243"/>
    <x v="13"/>
    <x v="250"/>
    <n v="86297"/>
    <n v="31.71"/>
    <x v="3"/>
  </r>
  <r>
    <x v="180"/>
    <x v="180"/>
    <x v="2"/>
    <n v="0.04"/>
    <n v="100.98"/>
    <n v="7.18"/>
    <x v="1"/>
    <x v="2"/>
    <x v="1"/>
    <x v="1"/>
    <s v="Small Box"/>
    <s v="Logitech Cordless Elite Duo"/>
    <n v="0.4"/>
    <x v="0"/>
    <x v="1"/>
    <x v="18"/>
    <s v="Hurst"/>
    <n v="76053"/>
    <x v="20"/>
    <x v="22"/>
    <x v="244"/>
    <x v="7"/>
    <x v="251"/>
    <n v="89054"/>
    <n v="100.94"/>
    <x v="1"/>
  </r>
  <r>
    <x v="181"/>
    <x v="181"/>
    <x v="2"/>
    <n v="0.02"/>
    <n v="43.98"/>
    <n v="1.99"/>
    <x v="1"/>
    <x v="1"/>
    <x v="1"/>
    <x v="1"/>
    <s v="Small Pack"/>
    <s v="Memorex 80 Minute CD-R Spindle, 100/Pack"/>
    <n v="0.44"/>
    <x v="0"/>
    <x v="0"/>
    <x v="9"/>
    <s v="Charlotte"/>
    <n v="28206"/>
    <x v="20"/>
    <x v="23"/>
    <x v="245"/>
    <x v="29"/>
    <x v="252"/>
    <n v="50917"/>
    <n v="43.959999999999994"/>
    <x v="0"/>
  </r>
  <r>
    <x v="136"/>
    <x v="136"/>
    <x v="4"/>
    <n v="0.04"/>
    <n v="30.73"/>
    <n v="4"/>
    <x v="1"/>
    <x v="2"/>
    <x v="1"/>
    <x v="1"/>
    <s v="Small Box"/>
    <s v="Fellowes 17-key keypad for PS/2 interface"/>
    <n v="0.75"/>
    <x v="0"/>
    <x v="1"/>
    <x v="10"/>
    <s v="Chicago"/>
    <n v="60653"/>
    <x v="20"/>
    <x v="20"/>
    <x v="246"/>
    <x v="26"/>
    <x v="253"/>
    <n v="43079"/>
    <n v="30.69"/>
    <x v="1"/>
  </r>
  <r>
    <x v="137"/>
    <x v="137"/>
    <x v="4"/>
    <n v="0.04"/>
    <n v="30.73"/>
    <n v="4"/>
    <x v="1"/>
    <x v="2"/>
    <x v="1"/>
    <x v="1"/>
    <s v="Small Box"/>
    <s v="Fellowes 17-key keypad for PS/2 interface"/>
    <n v="0.75"/>
    <x v="0"/>
    <x v="1"/>
    <x v="25"/>
    <s v="Battle Creek"/>
    <n v="49017"/>
    <x v="20"/>
    <x v="20"/>
    <x v="246"/>
    <x v="4"/>
    <x v="254"/>
    <n v="86145"/>
    <n v="30.69"/>
    <x v="1"/>
  </r>
  <r>
    <x v="182"/>
    <x v="182"/>
    <x v="4"/>
    <n v="0.02"/>
    <n v="30.44"/>
    <n v="1.49"/>
    <x v="1"/>
    <x v="3"/>
    <x v="2"/>
    <x v="5"/>
    <s v="Small Box"/>
    <s v="Premier Elliptical Ring Binder, Black"/>
    <n v="0.37"/>
    <x v="0"/>
    <x v="1"/>
    <x v="20"/>
    <s v="Sioux City"/>
    <n v="51106"/>
    <x v="20"/>
    <x v="21"/>
    <x v="247"/>
    <x v="4"/>
    <x v="255"/>
    <n v="87553"/>
    <n v="30.42"/>
    <x v="1"/>
  </r>
  <r>
    <x v="91"/>
    <x v="91"/>
    <x v="4"/>
    <n v="0.02"/>
    <n v="4.91"/>
    <n v="0.5"/>
    <x v="1"/>
    <x v="3"/>
    <x v="2"/>
    <x v="13"/>
    <s v="Small Box"/>
    <s v="Avery 508"/>
    <n v="0.36"/>
    <x v="0"/>
    <x v="3"/>
    <x v="28"/>
    <s v="Pittsburgh"/>
    <n v="15122"/>
    <x v="20"/>
    <x v="20"/>
    <x v="248"/>
    <x v="13"/>
    <x v="256"/>
    <n v="87553"/>
    <n v="4.8900000000000006"/>
    <x v="3"/>
  </r>
  <r>
    <x v="183"/>
    <x v="183"/>
    <x v="4"/>
    <n v="0.08"/>
    <n v="7.84"/>
    <n v="4.71"/>
    <x v="1"/>
    <x v="3"/>
    <x v="2"/>
    <x v="5"/>
    <s v="Small Box"/>
    <s v="XtraLife® ClearVue™ Slant-D® Ring Binders by Cardinal"/>
    <n v="0.35"/>
    <x v="0"/>
    <x v="2"/>
    <x v="4"/>
    <s v="Des Moines"/>
    <n v="98198"/>
    <x v="20"/>
    <x v="20"/>
    <x v="249"/>
    <x v="19"/>
    <x v="257"/>
    <n v="87316"/>
    <n v="7.76"/>
    <x v="2"/>
  </r>
  <r>
    <x v="183"/>
    <x v="183"/>
    <x v="4"/>
    <n v="0.03"/>
    <n v="105.34"/>
    <n v="24.49"/>
    <x v="1"/>
    <x v="3"/>
    <x v="0"/>
    <x v="11"/>
    <s v="Large Box"/>
    <s v="Deflect-o DuraMat Antistatic Studded Beveled Mat for Medium Pile Carpeting"/>
    <n v="0.61"/>
    <x v="0"/>
    <x v="2"/>
    <x v="4"/>
    <s v="Des Moines"/>
    <n v="98198"/>
    <x v="20"/>
    <x v="20"/>
    <x v="250"/>
    <x v="19"/>
    <x v="258"/>
    <n v="87316"/>
    <n v="105.31"/>
    <x v="2"/>
  </r>
  <r>
    <x v="184"/>
    <x v="184"/>
    <x v="3"/>
    <n v="0.04"/>
    <n v="15.51"/>
    <n v="17.78"/>
    <x v="1"/>
    <x v="3"/>
    <x v="2"/>
    <x v="6"/>
    <s v="Small Box"/>
    <s v="Tenex File Box, Personal Filing Tote with Lid, Black"/>
    <n v="0.59"/>
    <x v="0"/>
    <x v="3"/>
    <x v="35"/>
    <s v="Woburn"/>
    <n v="1801"/>
    <x v="20"/>
    <x v="21"/>
    <x v="251"/>
    <x v="12"/>
    <x v="259"/>
    <n v="88646"/>
    <n v="15.47"/>
    <x v="3"/>
  </r>
  <r>
    <x v="185"/>
    <x v="185"/>
    <x v="3"/>
    <n v="0.01"/>
    <n v="14.28"/>
    <n v="2.99"/>
    <x v="1"/>
    <x v="1"/>
    <x v="2"/>
    <x v="5"/>
    <s v="Small Box"/>
    <s v="Avery Premier Heavy-Duty Binder with Round Locking Rings"/>
    <n v="0.39"/>
    <x v="0"/>
    <x v="3"/>
    <x v="28"/>
    <s v="Pottstown"/>
    <n v="19464"/>
    <x v="20"/>
    <x v="20"/>
    <x v="252"/>
    <x v="0"/>
    <x v="260"/>
    <n v="88782"/>
    <n v="14.27"/>
    <x v="3"/>
  </r>
  <r>
    <x v="186"/>
    <x v="186"/>
    <x v="3"/>
    <n v="0.1"/>
    <n v="14.98"/>
    <n v="7.69"/>
    <x v="2"/>
    <x v="0"/>
    <x v="2"/>
    <x v="6"/>
    <s v="Small Box"/>
    <s v="Super Decoflex Portable Personal File"/>
    <n v="0.56999999999999995"/>
    <x v="0"/>
    <x v="3"/>
    <x v="27"/>
    <s v="Kent"/>
    <n v="44240"/>
    <x v="20"/>
    <x v="21"/>
    <x v="253"/>
    <x v="2"/>
    <x v="261"/>
    <n v="87194"/>
    <n v="14.88"/>
    <x v="3"/>
  </r>
  <r>
    <x v="187"/>
    <x v="187"/>
    <x v="3"/>
    <n v="0.1"/>
    <n v="1889.99"/>
    <n v="19.989999999999998"/>
    <x v="1"/>
    <x v="2"/>
    <x v="2"/>
    <x v="5"/>
    <s v="Small Box"/>
    <s v="Ibico EPK-21 Electric Binding System"/>
    <n v="0.36"/>
    <x v="0"/>
    <x v="0"/>
    <x v="23"/>
    <s v="Greer"/>
    <n v="29651"/>
    <x v="20"/>
    <x v="19"/>
    <x v="254"/>
    <x v="3"/>
    <x v="262"/>
    <n v="88580"/>
    <n v="1889.89"/>
    <x v="0"/>
  </r>
  <r>
    <x v="188"/>
    <x v="188"/>
    <x v="3"/>
    <n v="0.04"/>
    <n v="355.98"/>
    <n v="58.92"/>
    <x v="0"/>
    <x v="2"/>
    <x v="0"/>
    <x v="9"/>
    <s v="Jumbo Drum"/>
    <s v="Hon 4700 Series Mobuis™ Mid-Back Task Chairs with Adjustable Arms"/>
    <n v="0.64"/>
    <x v="0"/>
    <x v="2"/>
    <x v="15"/>
    <s v="Holladay"/>
    <n v="84117"/>
    <x v="20"/>
    <x v="20"/>
    <x v="255"/>
    <x v="2"/>
    <x v="263"/>
    <n v="90000"/>
    <n v="355.94"/>
    <x v="2"/>
  </r>
  <r>
    <x v="188"/>
    <x v="188"/>
    <x v="3"/>
    <n v="0.09"/>
    <n v="19.98"/>
    <n v="8.68"/>
    <x v="1"/>
    <x v="2"/>
    <x v="2"/>
    <x v="7"/>
    <s v="Small Box"/>
    <s v="Southworth 25% Cotton Premium Laser Paper and Envelopes"/>
    <n v="0.37"/>
    <x v="0"/>
    <x v="2"/>
    <x v="15"/>
    <s v="Holladay"/>
    <n v="84117"/>
    <x v="20"/>
    <x v="20"/>
    <x v="256"/>
    <x v="18"/>
    <x v="264"/>
    <n v="90000"/>
    <n v="19.89"/>
    <x v="2"/>
  </r>
  <r>
    <x v="189"/>
    <x v="189"/>
    <x v="3"/>
    <n v="0.01"/>
    <n v="24.95"/>
    <n v="2.99"/>
    <x v="1"/>
    <x v="0"/>
    <x v="2"/>
    <x v="5"/>
    <s v="Small Box"/>
    <s v="Large Capacity Hanging Post Binders"/>
    <n v="0.39"/>
    <x v="0"/>
    <x v="1"/>
    <x v="30"/>
    <s v="Superior"/>
    <n v="54880"/>
    <x v="20"/>
    <x v="20"/>
    <x v="257"/>
    <x v="9"/>
    <x v="265"/>
    <n v="87435"/>
    <n v="24.939999999999998"/>
    <x v="1"/>
  </r>
  <r>
    <x v="190"/>
    <x v="190"/>
    <x v="3"/>
    <n v="0"/>
    <n v="15.98"/>
    <n v="8.99"/>
    <x v="1"/>
    <x v="0"/>
    <x v="1"/>
    <x v="1"/>
    <s v="Small Pack"/>
    <s v="Imation 3.5&quot; DS/HD IBM Formatted Diskettes, 50/Pack"/>
    <n v="0.64"/>
    <x v="0"/>
    <x v="1"/>
    <x v="30"/>
    <s v="Waukesha"/>
    <n v="53186"/>
    <x v="20"/>
    <x v="21"/>
    <x v="258"/>
    <x v="13"/>
    <x v="266"/>
    <n v="87435"/>
    <n v="15.98"/>
    <x v="1"/>
  </r>
  <r>
    <x v="191"/>
    <x v="191"/>
    <x v="0"/>
    <n v="0.09"/>
    <n v="32.979999999999997"/>
    <n v="5.5"/>
    <x v="1"/>
    <x v="2"/>
    <x v="1"/>
    <x v="1"/>
    <s v="Small Box"/>
    <s v="PC Concepts 116 Key Quantum 3000 Keyboard"/>
    <n v="0.75"/>
    <x v="0"/>
    <x v="0"/>
    <x v="34"/>
    <s v="Kingsport"/>
    <n v="37664"/>
    <x v="21"/>
    <x v="21"/>
    <x v="259"/>
    <x v="0"/>
    <x v="267"/>
    <n v="89521"/>
    <n v="32.889999999999993"/>
    <x v="0"/>
  </r>
  <r>
    <x v="192"/>
    <x v="192"/>
    <x v="0"/>
    <n v="0.01"/>
    <n v="80.98"/>
    <n v="35"/>
    <x v="1"/>
    <x v="3"/>
    <x v="2"/>
    <x v="6"/>
    <s v="Large Box"/>
    <s v="Carina 42&quot;Hx23 3/4&quot;W Media Storage Unit"/>
    <n v="0.83"/>
    <x v="0"/>
    <x v="3"/>
    <x v="27"/>
    <s v="Elyria"/>
    <n v="44035"/>
    <x v="21"/>
    <x v="24"/>
    <x v="260"/>
    <x v="6"/>
    <x v="268"/>
    <n v="90120"/>
    <n v="80.97"/>
    <x v="3"/>
  </r>
  <r>
    <x v="193"/>
    <x v="193"/>
    <x v="0"/>
    <n v="0"/>
    <n v="20.28"/>
    <n v="14.39"/>
    <x v="1"/>
    <x v="3"/>
    <x v="0"/>
    <x v="11"/>
    <s v="Small Box"/>
    <s v="Career Cubicle Clock, 8 1/4&quot;, Black"/>
    <n v="0.47"/>
    <x v="0"/>
    <x v="0"/>
    <x v="12"/>
    <s v="Miami"/>
    <n v="33916"/>
    <x v="21"/>
    <x v="20"/>
    <x v="261"/>
    <x v="13"/>
    <x v="269"/>
    <n v="28225"/>
    <n v="20.28"/>
    <x v="0"/>
  </r>
  <r>
    <x v="194"/>
    <x v="194"/>
    <x v="1"/>
    <n v="0"/>
    <n v="115.99"/>
    <n v="5.92"/>
    <x v="1"/>
    <x v="1"/>
    <x v="1"/>
    <x v="12"/>
    <s v="Small Box"/>
    <s v="8890"/>
    <n v="0.57999999999999996"/>
    <x v="0"/>
    <x v="0"/>
    <x v="12"/>
    <s v="Dunedin"/>
    <n v="34698"/>
    <x v="21"/>
    <x v="20"/>
    <x v="262"/>
    <x v="8"/>
    <x v="270"/>
    <n v="89775"/>
    <n v="115.99"/>
    <x v="0"/>
  </r>
  <r>
    <x v="195"/>
    <x v="195"/>
    <x v="1"/>
    <n v="7.0000000000000007E-2"/>
    <n v="179.99"/>
    <n v="19.989999999999998"/>
    <x v="1"/>
    <x v="2"/>
    <x v="1"/>
    <x v="1"/>
    <s v="Small Box"/>
    <s v="Motorola SB4200 Cable Modem"/>
    <n v="0.48"/>
    <x v="0"/>
    <x v="0"/>
    <x v="16"/>
    <s v="Mobile"/>
    <n v="36608"/>
    <x v="21"/>
    <x v="21"/>
    <x v="263"/>
    <x v="12"/>
    <x v="271"/>
    <n v="89218"/>
    <n v="179.92000000000002"/>
    <x v="0"/>
  </r>
  <r>
    <x v="195"/>
    <x v="195"/>
    <x v="1"/>
    <n v="0.02"/>
    <n v="92.23"/>
    <n v="39.61"/>
    <x v="2"/>
    <x v="2"/>
    <x v="0"/>
    <x v="11"/>
    <s v="Medium Box"/>
    <s v="Deflect-o RollaMat Studded, Beveled Mat for Medium Pile Carpeting"/>
    <n v="0.67"/>
    <x v="0"/>
    <x v="0"/>
    <x v="16"/>
    <s v="Mobile"/>
    <n v="36608"/>
    <x v="21"/>
    <x v="21"/>
    <x v="264"/>
    <x v="8"/>
    <x v="272"/>
    <n v="89218"/>
    <n v="92.210000000000008"/>
    <x v="0"/>
  </r>
  <r>
    <x v="196"/>
    <x v="196"/>
    <x v="1"/>
    <n v="0.02"/>
    <n v="15.22"/>
    <n v="9.73"/>
    <x v="1"/>
    <x v="2"/>
    <x v="2"/>
    <x v="5"/>
    <s v="Small Box"/>
    <s v="GBC Twin Loop™ Wire Binding Elements, 9/16&quot; Spine, Black"/>
    <n v="0.36"/>
    <x v="0"/>
    <x v="1"/>
    <x v="7"/>
    <s v="Lino Lakes"/>
    <n v="55014"/>
    <x v="21"/>
    <x v="20"/>
    <x v="265"/>
    <x v="13"/>
    <x v="273"/>
    <n v="89218"/>
    <n v="15.200000000000001"/>
    <x v="1"/>
  </r>
  <r>
    <x v="197"/>
    <x v="197"/>
    <x v="2"/>
    <n v="0.06"/>
    <n v="6.98"/>
    <n v="1.6"/>
    <x v="1"/>
    <x v="2"/>
    <x v="2"/>
    <x v="7"/>
    <s v="Wrap Bag"/>
    <s v="Adams Phone Message Book, Professional, 400 Message Capacity, 5 3/6” x 11”"/>
    <n v="0.38"/>
    <x v="0"/>
    <x v="0"/>
    <x v="5"/>
    <s v="College Park"/>
    <n v="30337"/>
    <x v="21"/>
    <x v="25"/>
    <x v="266"/>
    <x v="4"/>
    <x v="274"/>
    <n v="88030"/>
    <n v="6.9200000000000008"/>
    <x v="0"/>
  </r>
  <r>
    <x v="198"/>
    <x v="198"/>
    <x v="2"/>
    <n v="0.02"/>
    <n v="880.98"/>
    <n v="44.55"/>
    <x v="0"/>
    <x v="2"/>
    <x v="0"/>
    <x v="10"/>
    <s v="Jumbo Box"/>
    <s v="Riverside Palais Royal Lawyers Bookcase, Royale Cherry Finish"/>
    <n v="0.62"/>
    <x v="0"/>
    <x v="1"/>
    <x v="7"/>
    <s v="Mankato"/>
    <n v="56001"/>
    <x v="21"/>
    <x v="22"/>
    <x v="267"/>
    <x v="2"/>
    <x v="275"/>
    <n v="86925"/>
    <n v="880.96"/>
    <x v="1"/>
  </r>
  <r>
    <x v="199"/>
    <x v="199"/>
    <x v="4"/>
    <n v="0.09"/>
    <n v="3.89"/>
    <n v="7.01"/>
    <x v="2"/>
    <x v="2"/>
    <x v="2"/>
    <x v="5"/>
    <s v="Small Box"/>
    <s v="Avery Binder Labels"/>
    <n v="0.37"/>
    <x v="0"/>
    <x v="1"/>
    <x v="18"/>
    <s v="Huntsville"/>
    <n v="77340"/>
    <x v="21"/>
    <x v="24"/>
    <x v="268"/>
    <x v="19"/>
    <x v="276"/>
    <n v="89055"/>
    <n v="3.8000000000000003"/>
    <x v="1"/>
  </r>
  <r>
    <x v="200"/>
    <x v="200"/>
    <x v="4"/>
    <n v="7.0000000000000007E-2"/>
    <n v="2.89"/>
    <n v="0.5"/>
    <x v="1"/>
    <x v="0"/>
    <x v="2"/>
    <x v="13"/>
    <s v="Small Box"/>
    <s v="Avery 498"/>
    <n v="0.38"/>
    <x v="0"/>
    <x v="0"/>
    <x v="12"/>
    <s v="Hialeah"/>
    <n v="33012"/>
    <x v="21"/>
    <x v="24"/>
    <x v="269"/>
    <x v="4"/>
    <x v="277"/>
    <n v="89872"/>
    <n v="2.8200000000000003"/>
    <x v="0"/>
  </r>
  <r>
    <x v="200"/>
    <x v="200"/>
    <x v="4"/>
    <n v="0"/>
    <n v="217.85"/>
    <n v="29.1"/>
    <x v="0"/>
    <x v="0"/>
    <x v="0"/>
    <x v="0"/>
    <s v="Jumbo Box"/>
    <s v="Chromcraft Bull-Nose Wood Round Conference Table Top, Wood Base"/>
    <n v="0.68"/>
    <x v="0"/>
    <x v="0"/>
    <x v="12"/>
    <s v="Hialeah"/>
    <n v="33012"/>
    <x v="21"/>
    <x v="21"/>
    <x v="270"/>
    <x v="19"/>
    <x v="278"/>
    <n v="89872"/>
    <n v="217.85"/>
    <x v="0"/>
  </r>
  <r>
    <x v="201"/>
    <x v="201"/>
    <x v="4"/>
    <n v="0.01"/>
    <n v="73.98"/>
    <n v="12.14"/>
    <x v="1"/>
    <x v="0"/>
    <x v="1"/>
    <x v="1"/>
    <s v="Small Box"/>
    <s v="Keytronic 105-Key Spanish Keyboard"/>
    <n v="0.67"/>
    <x v="0"/>
    <x v="2"/>
    <x v="4"/>
    <s v="Parkland"/>
    <n v="98444"/>
    <x v="22"/>
    <x v="23"/>
    <x v="271"/>
    <x v="18"/>
    <x v="279"/>
    <n v="91296"/>
    <n v="73.97"/>
    <x v="2"/>
  </r>
  <r>
    <x v="202"/>
    <x v="202"/>
    <x v="3"/>
    <n v="0"/>
    <n v="6.84"/>
    <n v="8.3699999999999992"/>
    <x v="1"/>
    <x v="1"/>
    <x v="2"/>
    <x v="16"/>
    <s v="Small Pack"/>
    <s v="Acme Design Line 8&quot; Stainless Steel Bent Scissors w/Champagne Handles, 3-1/8&quot; Cut"/>
    <n v="0.57999999999999996"/>
    <x v="0"/>
    <x v="1"/>
    <x v="38"/>
    <s v="Newton"/>
    <n v="67114"/>
    <x v="22"/>
    <x v="24"/>
    <x v="272"/>
    <x v="18"/>
    <x v="280"/>
    <n v="90189"/>
    <n v="6.84"/>
    <x v="1"/>
  </r>
  <r>
    <x v="203"/>
    <x v="203"/>
    <x v="3"/>
    <n v="7.0000000000000007E-2"/>
    <n v="30.98"/>
    <n v="5.76"/>
    <x v="1"/>
    <x v="1"/>
    <x v="2"/>
    <x v="7"/>
    <s v="Small Box"/>
    <s v="IBM Multi-Purpose Copy Paper, 8 1/2 x 11&quot;, Case"/>
    <n v="0.4"/>
    <x v="0"/>
    <x v="0"/>
    <x v="21"/>
    <s v="Reston"/>
    <n v="20190"/>
    <x v="22"/>
    <x v="23"/>
    <x v="273"/>
    <x v="8"/>
    <x v="281"/>
    <n v="90189"/>
    <n v="30.91"/>
    <x v="0"/>
  </r>
  <r>
    <x v="204"/>
    <x v="204"/>
    <x v="0"/>
    <n v="0.03"/>
    <n v="1.88"/>
    <n v="1.49"/>
    <x v="1"/>
    <x v="2"/>
    <x v="2"/>
    <x v="5"/>
    <s v="Small Box"/>
    <s v="Staples® General Use 3-Ring Binders"/>
    <n v="0.37"/>
    <x v="0"/>
    <x v="2"/>
    <x v="8"/>
    <s v="Los Angeles"/>
    <n v="90045"/>
    <x v="23"/>
    <x v="23"/>
    <x v="274"/>
    <x v="30"/>
    <x v="282"/>
    <n v="34882"/>
    <n v="1.8499999999999999"/>
    <x v="2"/>
  </r>
  <r>
    <x v="205"/>
    <x v="205"/>
    <x v="1"/>
    <n v="0.01"/>
    <n v="14.42"/>
    <n v="6.75"/>
    <x v="1"/>
    <x v="3"/>
    <x v="2"/>
    <x v="8"/>
    <s v="Medium Box"/>
    <s v="Holmes Odor Grabber"/>
    <n v="0.52"/>
    <x v="0"/>
    <x v="2"/>
    <x v="3"/>
    <s v="Wheat Ridge"/>
    <n v="80033"/>
    <x v="23"/>
    <x v="24"/>
    <x v="275"/>
    <x v="5"/>
    <x v="283"/>
    <n v="90270"/>
    <n v="14.41"/>
    <x v="2"/>
  </r>
  <r>
    <x v="206"/>
    <x v="206"/>
    <x v="2"/>
    <n v="0.08"/>
    <n v="67.84"/>
    <n v="0.99"/>
    <x v="1"/>
    <x v="0"/>
    <x v="2"/>
    <x v="8"/>
    <s v="Small Box"/>
    <s v="Fellowes Command Center 5-outlet power strip"/>
    <n v="0.57999999999999996"/>
    <x v="0"/>
    <x v="3"/>
    <x v="33"/>
    <s v="Bayonne"/>
    <n v="7002"/>
    <x v="23"/>
    <x v="25"/>
    <x v="276"/>
    <x v="3"/>
    <x v="284"/>
    <n v="89431"/>
    <n v="67.760000000000005"/>
    <x v="3"/>
  </r>
  <r>
    <x v="207"/>
    <x v="207"/>
    <x v="2"/>
    <n v="0.03"/>
    <n v="199.99"/>
    <n v="24.49"/>
    <x v="2"/>
    <x v="0"/>
    <x v="1"/>
    <x v="4"/>
    <s v="Large Box"/>
    <s v="Canon PC-428 Personal Copier"/>
    <n v="0.46"/>
    <x v="0"/>
    <x v="1"/>
    <x v="2"/>
    <s v="Vincennes"/>
    <n v="47591"/>
    <x v="23"/>
    <x v="22"/>
    <x v="277"/>
    <x v="18"/>
    <x v="285"/>
    <n v="89112"/>
    <n v="199.96"/>
    <x v="1"/>
  </r>
  <r>
    <x v="208"/>
    <x v="208"/>
    <x v="2"/>
    <n v="0.03"/>
    <n v="199.99"/>
    <n v="24.49"/>
    <x v="2"/>
    <x v="0"/>
    <x v="1"/>
    <x v="4"/>
    <s v="Large Box"/>
    <s v="Canon PC-428 Personal Copier"/>
    <n v="0.46"/>
    <x v="0"/>
    <x v="3"/>
    <x v="28"/>
    <s v="Philadelphia"/>
    <n v="19134"/>
    <x v="23"/>
    <x v="22"/>
    <x v="278"/>
    <x v="31"/>
    <x v="286"/>
    <n v="29319"/>
    <n v="199.96"/>
    <x v="3"/>
  </r>
  <r>
    <x v="209"/>
    <x v="209"/>
    <x v="2"/>
    <n v="0.05"/>
    <n v="115.99"/>
    <n v="5.26"/>
    <x v="1"/>
    <x v="3"/>
    <x v="1"/>
    <x v="12"/>
    <s v="Small Box"/>
    <s v="636"/>
    <n v="0.56999999999999995"/>
    <x v="0"/>
    <x v="3"/>
    <x v="28"/>
    <s v="Harrisburg"/>
    <n v="17112"/>
    <x v="23"/>
    <x v="26"/>
    <x v="279"/>
    <x v="13"/>
    <x v="287"/>
    <n v="91076"/>
    <n v="115.94"/>
    <x v="3"/>
  </r>
  <r>
    <x v="210"/>
    <x v="210"/>
    <x v="2"/>
    <n v="0.02"/>
    <n v="50.98"/>
    <n v="13.66"/>
    <x v="2"/>
    <x v="3"/>
    <x v="2"/>
    <x v="8"/>
    <s v="Small Box"/>
    <s v="Eureka The Boss® Cordless Rechargeable Stick Vac"/>
    <n v="0.57999999999999996"/>
    <x v="0"/>
    <x v="3"/>
    <x v="33"/>
    <s v="Fords"/>
    <n v="8863"/>
    <x v="23"/>
    <x v="24"/>
    <x v="280"/>
    <x v="3"/>
    <x v="288"/>
    <n v="86119"/>
    <n v="50.959999999999994"/>
    <x v="3"/>
  </r>
  <r>
    <x v="211"/>
    <x v="211"/>
    <x v="2"/>
    <n v="7.0000000000000007E-2"/>
    <n v="49.43"/>
    <n v="19.989999999999998"/>
    <x v="1"/>
    <x v="3"/>
    <x v="2"/>
    <x v="8"/>
    <s v="Small Box"/>
    <s v="Eureka Hand Vacuum, Bagless"/>
    <n v="0.56999999999999995"/>
    <x v="0"/>
    <x v="1"/>
    <x v="38"/>
    <s v="Leawood"/>
    <n v="66209"/>
    <x v="23"/>
    <x v="25"/>
    <x v="281"/>
    <x v="5"/>
    <x v="289"/>
    <n v="91219"/>
    <n v="49.36"/>
    <x v="1"/>
  </r>
  <r>
    <x v="212"/>
    <x v="212"/>
    <x v="4"/>
    <n v="0.01"/>
    <n v="11.7"/>
    <n v="6.96"/>
    <x v="1"/>
    <x v="2"/>
    <x v="2"/>
    <x v="8"/>
    <s v="Medium Box"/>
    <s v="Harmony HEPA Quiet Air Purifiers"/>
    <n v="0.5"/>
    <x v="0"/>
    <x v="1"/>
    <x v="30"/>
    <s v="Franklin"/>
    <n v="53132"/>
    <x v="23"/>
    <x v="22"/>
    <x v="282"/>
    <x v="5"/>
    <x v="290"/>
    <n v="85947"/>
    <n v="11.69"/>
    <x v="1"/>
  </r>
  <r>
    <x v="213"/>
    <x v="213"/>
    <x v="3"/>
    <n v="0.09"/>
    <n v="15.28"/>
    <n v="10.91"/>
    <x v="1"/>
    <x v="3"/>
    <x v="2"/>
    <x v="5"/>
    <s v="Small Box"/>
    <s v="Recycled Premium Regency Composition Covers"/>
    <n v="0.36"/>
    <x v="0"/>
    <x v="3"/>
    <x v="22"/>
    <s v="Fairfield"/>
    <n v="6824"/>
    <x v="23"/>
    <x v="23"/>
    <x v="283"/>
    <x v="7"/>
    <x v="291"/>
    <n v="89292"/>
    <n v="15.19"/>
    <x v="3"/>
  </r>
  <r>
    <x v="214"/>
    <x v="214"/>
    <x v="3"/>
    <n v="0"/>
    <n v="101.41"/>
    <n v="35"/>
    <x v="2"/>
    <x v="3"/>
    <x v="2"/>
    <x v="6"/>
    <s v="Large Box"/>
    <s v="Tennsco Regal Shelving Units"/>
    <n v="0.82"/>
    <x v="0"/>
    <x v="2"/>
    <x v="8"/>
    <s v="Thousand Oaks"/>
    <n v="91360"/>
    <x v="23"/>
    <x v="23"/>
    <x v="284"/>
    <x v="19"/>
    <x v="292"/>
    <n v="89885"/>
    <n v="101.41"/>
    <x v="2"/>
  </r>
  <r>
    <x v="214"/>
    <x v="214"/>
    <x v="3"/>
    <n v="0.1"/>
    <n v="95.99"/>
    <n v="4.9000000000000004"/>
    <x v="1"/>
    <x v="3"/>
    <x v="1"/>
    <x v="12"/>
    <s v="Small Box"/>
    <s v="T60"/>
    <n v="0.56000000000000005"/>
    <x v="0"/>
    <x v="2"/>
    <x v="8"/>
    <s v="Thousand Oaks"/>
    <n v="91360"/>
    <x v="23"/>
    <x v="23"/>
    <x v="285"/>
    <x v="0"/>
    <x v="293"/>
    <n v="89885"/>
    <n v="95.89"/>
    <x v="2"/>
  </r>
  <r>
    <x v="215"/>
    <x v="215"/>
    <x v="0"/>
    <n v="0.06"/>
    <n v="1.74"/>
    <n v="4.08"/>
    <x v="1"/>
    <x v="3"/>
    <x v="0"/>
    <x v="11"/>
    <s v="Small Pack"/>
    <s v="Eldon Regeneration Recycled Desk Accessories, Smoke"/>
    <n v="0.53"/>
    <x v="0"/>
    <x v="2"/>
    <x v="8"/>
    <s v="Menlo Park"/>
    <n v="94025"/>
    <x v="24"/>
    <x v="22"/>
    <x v="286"/>
    <x v="3"/>
    <x v="294"/>
    <n v="88726"/>
    <n v="1.68"/>
    <x v="2"/>
  </r>
  <r>
    <x v="216"/>
    <x v="216"/>
    <x v="1"/>
    <n v="0.03"/>
    <n v="10.89"/>
    <n v="4.5"/>
    <x v="1"/>
    <x v="3"/>
    <x v="2"/>
    <x v="8"/>
    <s v="Small Box"/>
    <s v="Belkin 6 Outlet Metallic Surge Strip"/>
    <n v="0.59"/>
    <x v="0"/>
    <x v="2"/>
    <x v="3"/>
    <s v="Fort Collins"/>
    <n v="80525"/>
    <x v="24"/>
    <x v="22"/>
    <x v="287"/>
    <x v="6"/>
    <x v="295"/>
    <n v="87672"/>
    <n v="10.860000000000001"/>
    <x v="2"/>
  </r>
  <r>
    <x v="217"/>
    <x v="217"/>
    <x v="3"/>
    <n v="0.1"/>
    <n v="125.99"/>
    <n v="8.99"/>
    <x v="1"/>
    <x v="1"/>
    <x v="1"/>
    <x v="12"/>
    <s v="Small Box"/>
    <s v="5170i"/>
    <n v="0.56999999999999995"/>
    <x v="0"/>
    <x v="0"/>
    <x v="23"/>
    <s v="Hilton Head Island"/>
    <n v="29915"/>
    <x v="24"/>
    <x v="26"/>
    <x v="288"/>
    <x v="7"/>
    <x v="296"/>
    <n v="90333"/>
    <n v="125.89"/>
    <x v="0"/>
  </r>
  <r>
    <x v="218"/>
    <x v="218"/>
    <x v="1"/>
    <n v="0.03"/>
    <n v="14.34"/>
    <n v="5"/>
    <x v="1"/>
    <x v="1"/>
    <x v="0"/>
    <x v="11"/>
    <s v="Small Pack"/>
    <s v="Nu-Dell Leatherette Frames"/>
    <n v="0.49"/>
    <x v="0"/>
    <x v="1"/>
    <x v="20"/>
    <s v="Muscatine"/>
    <n v="52761"/>
    <x v="25"/>
    <x v="27"/>
    <x v="289"/>
    <x v="2"/>
    <x v="297"/>
    <n v="89595"/>
    <n v="14.31"/>
    <x v="1"/>
  </r>
  <r>
    <x v="219"/>
    <x v="219"/>
    <x v="1"/>
    <n v="0.01"/>
    <n v="2.89"/>
    <n v="0.5"/>
    <x v="1"/>
    <x v="1"/>
    <x v="2"/>
    <x v="13"/>
    <s v="Small Box"/>
    <s v="Avery 498"/>
    <n v="0.38"/>
    <x v="0"/>
    <x v="1"/>
    <x v="25"/>
    <s v="Allen Park"/>
    <n v="48101"/>
    <x v="25"/>
    <x v="26"/>
    <x v="290"/>
    <x v="3"/>
    <x v="298"/>
    <n v="89595"/>
    <n v="2.8800000000000003"/>
    <x v="1"/>
  </r>
  <r>
    <x v="220"/>
    <x v="220"/>
    <x v="1"/>
    <n v="0.08"/>
    <n v="150.97999999999999"/>
    <n v="13.99"/>
    <x v="2"/>
    <x v="3"/>
    <x v="1"/>
    <x v="3"/>
    <s v="Medium Box"/>
    <s v="Canon MP41DH Printing Calculator"/>
    <n v="0.38"/>
    <x v="0"/>
    <x v="0"/>
    <x v="12"/>
    <s v="Saint Petersburg"/>
    <n v="33710"/>
    <x v="25"/>
    <x v="27"/>
    <x v="291"/>
    <x v="2"/>
    <x v="299"/>
    <n v="86899"/>
    <n v="150.89999999999998"/>
    <x v="0"/>
  </r>
  <r>
    <x v="171"/>
    <x v="171"/>
    <x v="1"/>
    <n v="0.03"/>
    <n v="25.98"/>
    <n v="14.36"/>
    <x v="0"/>
    <x v="3"/>
    <x v="0"/>
    <x v="9"/>
    <s v="Jumbo Drum"/>
    <s v="Global Stack Chair without Arms, Black"/>
    <n v="0.6"/>
    <x v="0"/>
    <x v="0"/>
    <x v="12"/>
    <s v="Sanford"/>
    <n v="32771"/>
    <x v="25"/>
    <x v="27"/>
    <x v="292"/>
    <x v="7"/>
    <x v="300"/>
    <n v="86899"/>
    <n v="25.95"/>
    <x v="0"/>
  </r>
  <r>
    <x v="171"/>
    <x v="171"/>
    <x v="1"/>
    <n v="0.1"/>
    <n v="32.479999999999997"/>
    <n v="35"/>
    <x v="1"/>
    <x v="3"/>
    <x v="2"/>
    <x v="6"/>
    <s v="Large Box"/>
    <s v="Fellowes Neat Ideas® Storage Cubes"/>
    <n v="0.81"/>
    <x v="0"/>
    <x v="0"/>
    <x v="12"/>
    <s v="Sanford"/>
    <n v="32771"/>
    <x v="25"/>
    <x v="27"/>
    <x v="293"/>
    <x v="19"/>
    <x v="301"/>
    <n v="86899"/>
    <n v="32.379999999999995"/>
    <x v="0"/>
  </r>
  <r>
    <x v="221"/>
    <x v="221"/>
    <x v="2"/>
    <n v="0.02"/>
    <n v="4.9800000000000004"/>
    <n v="6.07"/>
    <x v="1"/>
    <x v="2"/>
    <x v="2"/>
    <x v="7"/>
    <s v="Small Box"/>
    <s v="Xerox 1897"/>
    <n v="0.36"/>
    <x v="0"/>
    <x v="3"/>
    <x v="35"/>
    <s v="Boston"/>
    <n v="2118"/>
    <x v="25"/>
    <x v="26"/>
    <x v="294"/>
    <x v="23"/>
    <x v="302"/>
    <n v="57794"/>
    <n v="4.9600000000000009"/>
    <x v="3"/>
  </r>
  <r>
    <x v="222"/>
    <x v="222"/>
    <x v="2"/>
    <n v="0.02"/>
    <n v="4.9800000000000004"/>
    <n v="6.07"/>
    <x v="1"/>
    <x v="2"/>
    <x v="2"/>
    <x v="7"/>
    <s v="Small Box"/>
    <s v="Xerox 1897"/>
    <n v="0.36"/>
    <x v="0"/>
    <x v="1"/>
    <x v="18"/>
    <s v="Farmers Branch"/>
    <n v="75234"/>
    <x v="25"/>
    <x v="26"/>
    <x v="294"/>
    <x v="18"/>
    <x v="303"/>
    <n v="88105"/>
    <n v="4.9600000000000009"/>
    <x v="1"/>
  </r>
  <r>
    <x v="223"/>
    <x v="223"/>
    <x v="2"/>
    <n v="0.04"/>
    <n v="3.57"/>
    <n v="4.17"/>
    <x v="1"/>
    <x v="3"/>
    <x v="2"/>
    <x v="2"/>
    <s v="Small Pack"/>
    <s v="Barrel Sharpener"/>
    <n v="0.59"/>
    <x v="0"/>
    <x v="1"/>
    <x v="20"/>
    <s v="Mason City"/>
    <n v="50401"/>
    <x v="25"/>
    <x v="26"/>
    <x v="295"/>
    <x v="2"/>
    <x v="304"/>
    <n v="87556"/>
    <n v="3.53"/>
    <x v="1"/>
  </r>
  <r>
    <x v="223"/>
    <x v="223"/>
    <x v="2"/>
    <n v="0.05"/>
    <n v="200.99"/>
    <n v="4.2"/>
    <x v="1"/>
    <x v="3"/>
    <x v="1"/>
    <x v="12"/>
    <s v="Small Box"/>
    <s v="2160i"/>
    <n v="0.59"/>
    <x v="0"/>
    <x v="1"/>
    <x v="20"/>
    <s v="Mason City"/>
    <n v="50401"/>
    <x v="25"/>
    <x v="28"/>
    <x v="296"/>
    <x v="15"/>
    <x v="305"/>
    <n v="87556"/>
    <n v="200.94"/>
    <x v="1"/>
  </r>
  <r>
    <x v="223"/>
    <x v="223"/>
    <x v="2"/>
    <n v="7.0000000000000007E-2"/>
    <n v="195.99"/>
    <n v="8.99"/>
    <x v="1"/>
    <x v="3"/>
    <x v="1"/>
    <x v="12"/>
    <s v="Small Box"/>
    <s v="A1228"/>
    <n v="0.57999999999999996"/>
    <x v="0"/>
    <x v="1"/>
    <x v="20"/>
    <s v="Mason City"/>
    <n v="50401"/>
    <x v="25"/>
    <x v="22"/>
    <x v="297"/>
    <x v="0"/>
    <x v="306"/>
    <n v="87556"/>
    <n v="195.92000000000002"/>
    <x v="1"/>
  </r>
  <r>
    <x v="224"/>
    <x v="224"/>
    <x v="2"/>
    <n v="0.01"/>
    <n v="10.14"/>
    <n v="2.27"/>
    <x v="1"/>
    <x v="1"/>
    <x v="2"/>
    <x v="7"/>
    <s v="Wrap Bag"/>
    <s v="Staples Wirebound Steno Books, 6&quot; x 9&quot;, 12/Pack"/>
    <n v="0.36"/>
    <x v="0"/>
    <x v="1"/>
    <x v="25"/>
    <s v="Pontiac"/>
    <n v="48342"/>
    <x v="25"/>
    <x v="26"/>
    <x v="298"/>
    <x v="7"/>
    <x v="307"/>
    <n v="87042"/>
    <n v="10.130000000000001"/>
    <x v="1"/>
  </r>
  <r>
    <x v="225"/>
    <x v="225"/>
    <x v="2"/>
    <n v="7.0000000000000007E-2"/>
    <n v="16.739999999999998"/>
    <n v="7.04"/>
    <x v="1"/>
    <x v="0"/>
    <x v="2"/>
    <x v="6"/>
    <s v="Small Box"/>
    <s v="Rogers® Profile Extra Capacity Storage Tub"/>
    <n v="0.81"/>
    <x v="0"/>
    <x v="3"/>
    <x v="35"/>
    <s v="Agawam"/>
    <n v="1001"/>
    <x v="25"/>
    <x v="29"/>
    <x v="299"/>
    <x v="18"/>
    <x v="308"/>
    <n v="90462"/>
    <n v="16.669999999999998"/>
    <x v="3"/>
  </r>
  <r>
    <x v="226"/>
    <x v="226"/>
    <x v="2"/>
    <n v="0.06"/>
    <n v="6.45"/>
    <n v="1.34"/>
    <x v="1"/>
    <x v="0"/>
    <x v="2"/>
    <x v="7"/>
    <s v="Wrap Bag"/>
    <s v="Wirebound Four 2-3/4 x 5 Forms per Page, 400 Sets per Book"/>
    <n v="0.36"/>
    <x v="0"/>
    <x v="3"/>
    <x v="35"/>
    <s v="Winchester"/>
    <n v="1890"/>
    <x v="25"/>
    <x v="30"/>
    <x v="300"/>
    <x v="13"/>
    <x v="309"/>
    <n v="90462"/>
    <n v="6.3900000000000006"/>
    <x v="3"/>
  </r>
  <r>
    <x v="227"/>
    <x v="227"/>
    <x v="2"/>
    <n v="0.05"/>
    <n v="122.99"/>
    <n v="70.2"/>
    <x v="0"/>
    <x v="0"/>
    <x v="0"/>
    <x v="9"/>
    <s v="Jumbo Drum"/>
    <s v="Global High-Back Leather Tilter, Burgundy"/>
    <n v="0.74"/>
    <x v="0"/>
    <x v="3"/>
    <x v="33"/>
    <s v="Fort Lee"/>
    <n v="7024"/>
    <x v="25"/>
    <x v="28"/>
    <x v="301"/>
    <x v="7"/>
    <x v="310"/>
    <n v="90462"/>
    <n v="122.94"/>
    <x v="3"/>
  </r>
  <r>
    <x v="228"/>
    <x v="228"/>
    <x v="4"/>
    <n v="0.08"/>
    <n v="90.98"/>
    <n v="56.2"/>
    <x v="1"/>
    <x v="1"/>
    <x v="0"/>
    <x v="11"/>
    <s v="Medium Box"/>
    <s v="Eldon ClusterMat Chair Mat with Cordless Antistatic Protection"/>
    <n v="0.74"/>
    <x v="0"/>
    <x v="3"/>
    <x v="28"/>
    <s v="Mount Lebanon"/>
    <n v="15228"/>
    <x v="25"/>
    <x v="26"/>
    <x v="302"/>
    <x v="4"/>
    <x v="311"/>
    <n v="86331"/>
    <n v="90.9"/>
    <x v="3"/>
  </r>
  <r>
    <x v="228"/>
    <x v="228"/>
    <x v="4"/>
    <n v="7.0000000000000007E-2"/>
    <n v="5.98"/>
    <n v="5.35"/>
    <x v="1"/>
    <x v="1"/>
    <x v="2"/>
    <x v="7"/>
    <s v="Small Box"/>
    <s v="Xerox 1947"/>
    <n v="0.4"/>
    <x v="0"/>
    <x v="3"/>
    <x v="28"/>
    <s v="Mount Lebanon"/>
    <n v="15228"/>
    <x v="25"/>
    <x v="26"/>
    <x v="303"/>
    <x v="6"/>
    <x v="312"/>
    <n v="86331"/>
    <n v="5.91"/>
    <x v="3"/>
  </r>
  <r>
    <x v="229"/>
    <x v="229"/>
    <x v="4"/>
    <n v="0.04"/>
    <n v="7.96"/>
    <n v="4.95"/>
    <x v="1"/>
    <x v="2"/>
    <x v="0"/>
    <x v="11"/>
    <s v="Small Box"/>
    <s v="Staples Plastic Wall Frames"/>
    <n v="0.41"/>
    <x v="0"/>
    <x v="1"/>
    <x v="30"/>
    <s v="West Bend"/>
    <n v="53095"/>
    <x v="25"/>
    <x v="22"/>
    <x v="304"/>
    <x v="9"/>
    <x v="313"/>
    <n v="91436"/>
    <n v="7.92"/>
    <x v="1"/>
  </r>
  <r>
    <x v="230"/>
    <x v="230"/>
    <x v="3"/>
    <n v="0.09"/>
    <n v="207.48"/>
    <n v="0.99"/>
    <x v="1"/>
    <x v="3"/>
    <x v="2"/>
    <x v="8"/>
    <s v="Small Box"/>
    <s v="Kensington 7 Outlet MasterPiece Power Center with Fax/Phone Line Protection"/>
    <n v="0.55000000000000004"/>
    <x v="0"/>
    <x v="1"/>
    <x v="6"/>
    <s v="Joplin"/>
    <n v="64804"/>
    <x v="25"/>
    <x v="25"/>
    <x v="305"/>
    <x v="6"/>
    <x v="314"/>
    <n v="86611"/>
    <n v="207.39"/>
    <x v="1"/>
  </r>
  <r>
    <x v="231"/>
    <x v="231"/>
    <x v="0"/>
    <n v="0.03"/>
    <n v="11.97"/>
    <n v="4.9800000000000004"/>
    <x v="1"/>
    <x v="3"/>
    <x v="2"/>
    <x v="8"/>
    <s v="Small Box"/>
    <s v="Staples 6 Outlet Surge"/>
    <n v="0.57999999999999996"/>
    <x v="0"/>
    <x v="1"/>
    <x v="10"/>
    <s v="Oswego"/>
    <n v="60543"/>
    <x v="26"/>
    <x v="26"/>
    <x v="306"/>
    <x v="5"/>
    <x v="315"/>
    <n v="90353"/>
    <n v="11.940000000000001"/>
    <x v="1"/>
  </r>
  <r>
    <x v="232"/>
    <x v="232"/>
    <x v="0"/>
    <n v="0.09"/>
    <n v="2.94"/>
    <n v="0.7"/>
    <x v="1"/>
    <x v="3"/>
    <x v="2"/>
    <x v="2"/>
    <s v="Wrap Bag"/>
    <s v="Newell 338"/>
    <n v="0.57999999999999996"/>
    <x v="0"/>
    <x v="1"/>
    <x v="39"/>
    <s v="Dickinson"/>
    <n v="58601"/>
    <x v="26"/>
    <x v="26"/>
    <x v="307"/>
    <x v="13"/>
    <x v="316"/>
    <n v="86544"/>
    <n v="2.85"/>
    <x v="1"/>
  </r>
  <r>
    <x v="233"/>
    <x v="233"/>
    <x v="0"/>
    <n v="0.03"/>
    <n v="43.98"/>
    <n v="8.99"/>
    <x v="1"/>
    <x v="3"/>
    <x v="2"/>
    <x v="2"/>
    <s v="Small Pack"/>
    <s v="Boston 1645 Deluxe Heavier-Duty Electric Pencil Sharpener"/>
    <n v="0.57999999999999996"/>
    <x v="0"/>
    <x v="3"/>
    <x v="27"/>
    <s v="Sandusky"/>
    <n v="44870"/>
    <x v="26"/>
    <x v="25"/>
    <x v="308"/>
    <x v="19"/>
    <x v="317"/>
    <n v="86544"/>
    <n v="43.949999999999996"/>
    <x v="3"/>
  </r>
  <r>
    <x v="233"/>
    <x v="233"/>
    <x v="0"/>
    <n v="0.06"/>
    <n v="1.1399999999999999"/>
    <n v="0.7"/>
    <x v="1"/>
    <x v="3"/>
    <x v="2"/>
    <x v="14"/>
    <s v="Wrap Bag"/>
    <s v="OIC Thumb-Tacks"/>
    <n v="0.38"/>
    <x v="0"/>
    <x v="3"/>
    <x v="27"/>
    <s v="Sandusky"/>
    <n v="44870"/>
    <x v="26"/>
    <x v="28"/>
    <x v="309"/>
    <x v="1"/>
    <x v="318"/>
    <n v="86544"/>
    <n v="1.0799999999999998"/>
    <x v="3"/>
  </r>
  <r>
    <x v="234"/>
    <x v="234"/>
    <x v="2"/>
    <n v="0.1"/>
    <n v="6.3"/>
    <n v="0.5"/>
    <x v="1"/>
    <x v="3"/>
    <x v="2"/>
    <x v="13"/>
    <s v="Small Box"/>
    <s v="Avery 48"/>
    <n v="0.39"/>
    <x v="0"/>
    <x v="0"/>
    <x v="32"/>
    <s v="Paducah"/>
    <n v="42003"/>
    <x v="26"/>
    <x v="31"/>
    <x v="310"/>
    <x v="4"/>
    <x v="319"/>
    <n v="89278"/>
    <n v="6.2"/>
    <x v="0"/>
  </r>
  <r>
    <x v="235"/>
    <x v="235"/>
    <x v="4"/>
    <n v="0.08"/>
    <n v="2.94"/>
    <n v="0.96"/>
    <x v="1"/>
    <x v="0"/>
    <x v="2"/>
    <x v="2"/>
    <s v="Wrap Bag"/>
    <s v="Newell 343"/>
    <n v="0.57999999999999996"/>
    <x v="0"/>
    <x v="3"/>
    <x v="35"/>
    <s v="Worcester"/>
    <n v="1610"/>
    <x v="26"/>
    <x v="25"/>
    <x v="311"/>
    <x v="13"/>
    <x v="320"/>
    <n v="89465"/>
    <n v="2.86"/>
    <x v="3"/>
  </r>
  <r>
    <x v="56"/>
    <x v="56"/>
    <x v="4"/>
    <n v="0.02"/>
    <n v="110.99"/>
    <n v="2.5"/>
    <x v="1"/>
    <x v="1"/>
    <x v="1"/>
    <x v="12"/>
    <s v="Small Box"/>
    <s v="T18"/>
    <n v="0.56999999999999995"/>
    <x v="0"/>
    <x v="0"/>
    <x v="12"/>
    <s v="Royal Palm Beach"/>
    <n v="33411"/>
    <x v="26"/>
    <x v="25"/>
    <x v="312"/>
    <x v="3"/>
    <x v="321"/>
    <n v="89356"/>
    <n v="110.97"/>
    <x v="0"/>
  </r>
  <r>
    <x v="236"/>
    <x v="236"/>
    <x v="3"/>
    <n v="0.02"/>
    <n v="1.74"/>
    <n v="4.08"/>
    <x v="1"/>
    <x v="0"/>
    <x v="0"/>
    <x v="11"/>
    <s v="Small Pack"/>
    <s v="Eldon Regeneration Recycled Desk Accessories, Smoke"/>
    <n v="0.53"/>
    <x v="0"/>
    <x v="1"/>
    <x v="10"/>
    <s v="Alton"/>
    <n v="62002"/>
    <x v="26"/>
    <x v="26"/>
    <x v="313"/>
    <x v="18"/>
    <x v="322"/>
    <n v="86693"/>
    <n v="1.72"/>
    <x v="1"/>
  </r>
  <r>
    <x v="102"/>
    <x v="102"/>
    <x v="3"/>
    <n v="0.02"/>
    <n v="12.53"/>
    <n v="0.49"/>
    <x v="1"/>
    <x v="0"/>
    <x v="2"/>
    <x v="13"/>
    <s v="Small Box"/>
    <s v="Round Specialty Laser Printer Labels"/>
    <n v="0.38"/>
    <x v="0"/>
    <x v="3"/>
    <x v="11"/>
    <s v="New York City"/>
    <n v="10039"/>
    <x v="26"/>
    <x v="27"/>
    <x v="314"/>
    <x v="32"/>
    <x v="323"/>
    <n v="9606"/>
    <n v="12.51"/>
    <x v="3"/>
  </r>
  <r>
    <x v="102"/>
    <x v="102"/>
    <x v="3"/>
    <n v="7.0000000000000007E-2"/>
    <n v="5.18"/>
    <n v="2.04"/>
    <x v="2"/>
    <x v="0"/>
    <x v="2"/>
    <x v="7"/>
    <s v="Wrap Bag"/>
    <s v="Array® Memo Cubes"/>
    <n v="0.36"/>
    <x v="0"/>
    <x v="3"/>
    <x v="11"/>
    <s v="New York City"/>
    <n v="10039"/>
    <x v="26"/>
    <x v="25"/>
    <x v="315"/>
    <x v="33"/>
    <x v="324"/>
    <n v="9606"/>
    <n v="5.1099999999999994"/>
    <x v="3"/>
  </r>
  <r>
    <x v="103"/>
    <x v="103"/>
    <x v="3"/>
    <n v="0.02"/>
    <n v="12.53"/>
    <n v="0.49"/>
    <x v="1"/>
    <x v="0"/>
    <x v="2"/>
    <x v="13"/>
    <s v="Small Box"/>
    <s v="Round Specialty Laser Printer Labels"/>
    <n v="0.38"/>
    <x v="0"/>
    <x v="3"/>
    <x v="28"/>
    <s v="Altoona"/>
    <n v="16602"/>
    <x v="26"/>
    <x v="27"/>
    <x v="316"/>
    <x v="4"/>
    <x v="325"/>
    <n v="86264"/>
    <n v="12.51"/>
    <x v="3"/>
  </r>
  <r>
    <x v="103"/>
    <x v="103"/>
    <x v="3"/>
    <n v="7.0000000000000007E-2"/>
    <n v="5.18"/>
    <n v="2.04"/>
    <x v="2"/>
    <x v="0"/>
    <x v="2"/>
    <x v="7"/>
    <s v="Wrap Bag"/>
    <s v="Array® Memo Cubes"/>
    <n v="0.36"/>
    <x v="0"/>
    <x v="3"/>
    <x v="28"/>
    <s v="Altoona"/>
    <n v="16602"/>
    <x v="26"/>
    <x v="25"/>
    <x v="315"/>
    <x v="8"/>
    <x v="326"/>
    <n v="86264"/>
    <n v="5.1099999999999994"/>
    <x v="3"/>
  </r>
  <r>
    <x v="237"/>
    <x v="237"/>
    <x v="3"/>
    <n v="0.1"/>
    <n v="110.99"/>
    <n v="8.99"/>
    <x v="2"/>
    <x v="2"/>
    <x v="1"/>
    <x v="12"/>
    <s v="Small Box"/>
    <s v="LX 677"/>
    <n v="0.56999999999999995"/>
    <x v="0"/>
    <x v="0"/>
    <x v="12"/>
    <s v="Coconut Creek"/>
    <n v="33063"/>
    <x v="26"/>
    <x v="25"/>
    <x v="317"/>
    <x v="12"/>
    <x v="327"/>
    <n v="88232"/>
    <n v="110.89"/>
    <x v="0"/>
  </r>
  <r>
    <x v="238"/>
    <x v="238"/>
    <x v="3"/>
    <n v="0.08"/>
    <n v="205.99"/>
    <n v="2.5"/>
    <x v="1"/>
    <x v="2"/>
    <x v="1"/>
    <x v="12"/>
    <s v="Small Box"/>
    <s v="V70"/>
    <n v="0.59"/>
    <x v="0"/>
    <x v="1"/>
    <x v="30"/>
    <s v="Eau Claire"/>
    <n v="54703"/>
    <x v="26"/>
    <x v="26"/>
    <x v="318"/>
    <x v="19"/>
    <x v="328"/>
    <n v="85948"/>
    <n v="205.91"/>
    <x v="1"/>
  </r>
  <r>
    <x v="239"/>
    <x v="239"/>
    <x v="0"/>
    <n v="7.0000000000000007E-2"/>
    <n v="3502.14"/>
    <n v="8.73"/>
    <x v="0"/>
    <x v="3"/>
    <x v="1"/>
    <x v="3"/>
    <s v="Jumbo Box"/>
    <s v="Okidata Pacemark 4410N Wide Format Dot Matrix Printer"/>
    <n v="0.56999999999999995"/>
    <x v="0"/>
    <x v="2"/>
    <x v="4"/>
    <s v="Redmond"/>
    <n v="98052"/>
    <x v="27"/>
    <x v="28"/>
    <x v="319"/>
    <x v="3"/>
    <x v="329"/>
    <n v="88425"/>
    <n v="3502.0699999999997"/>
    <x v="2"/>
  </r>
  <r>
    <x v="240"/>
    <x v="240"/>
    <x v="0"/>
    <n v="0"/>
    <n v="122.99"/>
    <n v="70.2"/>
    <x v="0"/>
    <x v="3"/>
    <x v="0"/>
    <x v="9"/>
    <s v="Jumbo Drum"/>
    <s v="Global High-Back Leather Tilter, Burgundy"/>
    <n v="0.74"/>
    <x v="0"/>
    <x v="3"/>
    <x v="29"/>
    <s v="Sanford"/>
    <n v="4073"/>
    <x v="27"/>
    <x v="25"/>
    <x v="320"/>
    <x v="15"/>
    <x v="330"/>
    <n v="89836"/>
    <n v="122.99"/>
    <x v="3"/>
  </r>
  <r>
    <x v="241"/>
    <x v="241"/>
    <x v="0"/>
    <n v="0.01"/>
    <n v="60.97"/>
    <n v="4.5"/>
    <x v="2"/>
    <x v="3"/>
    <x v="2"/>
    <x v="8"/>
    <s v="Small Box"/>
    <s v="Tripp Lite Isotel 6 Outlet Surge Protector with Fax/Modem Protection"/>
    <n v="0.56000000000000005"/>
    <x v="0"/>
    <x v="3"/>
    <x v="33"/>
    <s v="North Plainfield"/>
    <n v="7060"/>
    <x v="27"/>
    <x v="28"/>
    <x v="321"/>
    <x v="4"/>
    <x v="331"/>
    <n v="89836"/>
    <n v="60.96"/>
    <x v="3"/>
  </r>
  <r>
    <x v="242"/>
    <x v="242"/>
    <x v="1"/>
    <n v="0.06"/>
    <n v="55.48"/>
    <n v="14.3"/>
    <x v="1"/>
    <x v="3"/>
    <x v="2"/>
    <x v="7"/>
    <s v="Small Box"/>
    <s v="Xerox 194"/>
    <n v="0.37"/>
    <x v="0"/>
    <x v="2"/>
    <x v="8"/>
    <s v="Laguna Niguel"/>
    <n v="92677"/>
    <x v="27"/>
    <x v="25"/>
    <x v="322"/>
    <x v="3"/>
    <x v="332"/>
    <n v="87651"/>
    <n v="55.419999999999995"/>
    <x v="2"/>
  </r>
  <r>
    <x v="242"/>
    <x v="242"/>
    <x v="1"/>
    <n v="0.02"/>
    <n v="1.68"/>
    <n v="1.57"/>
    <x v="1"/>
    <x v="3"/>
    <x v="2"/>
    <x v="2"/>
    <s v="Wrap Bag"/>
    <s v="Newell 323"/>
    <n v="0.59"/>
    <x v="0"/>
    <x v="2"/>
    <x v="8"/>
    <s v="Laguna Niguel"/>
    <n v="92677"/>
    <x v="27"/>
    <x v="28"/>
    <x v="323"/>
    <x v="3"/>
    <x v="333"/>
    <n v="87651"/>
    <n v="1.66"/>
    <x v="2"/>
  </r>
  <r>
    <x v="153"/>
    <x v="153"/>
    <x v="2"/>
    <n v="0.02"/>
    <n v="59.98"/>
    <n v="3.99"/>
    <x v="1"/>
    <x v="3"/>
    <x v="2"/>
    <x v="8"/>
    <s v="Small Box"/>
    <s v="Belkin 8 Outlet SurgeMaster II Gold Surge Protector"/>
    <n v="0.56999999999999995"/>
    <x v="0"/>
    <x v="2"/>
    <x v="41"/>
    <s v="Oro Valley"/>
    <n v="85737"/>
    <x v="27"/>
    <x v="32"/>
    <x v="324"/>
    <x v="3"/>
    <x v="334"/>
    <n v="87725"/>
    <n v="59.959999999999994"/>
    <x v="2"/>
  </r>
  <r>
    <x v="153"/>
    <x v="153"/>
    <x v="2"/>
    <n v="0.03"/>
    <n v="5.18"/>
    <n v="5.74"/>
    <x v="1"/>
    <x v="3"/>
    <x v="2"/>
    <x v="5"/>
    <s v="Small Box"/>
    <s v="Wilson Jones Impact Binders"/>
    <n v="0.36"/>
    <x v="0"/>
    <x v="2"/>
    <x v="41"/>
    <s v="Oro Valley"/>
    <n v="85737"/>
    <x v="27"/>
    <x v="31"/>
    <x v="325"/>
    <x v="13"/>
    <x v="335"/>
    <n v="87725"/>
    <n v="5.1499999999999995"/>
    <x v="2"/>
  </r>
  <r>
    <x v="243"/>
    <x v="243"/>
    <x v="4"/>
    <n v="0"/>
    <n v="6.88"/>
    <n v="2"/>
    <x v="2"/>
    <x v="2"/>
    <x v="2"/>
    <x v="7"/>
    <s v="Wrap Bag"/>
    <s v="Adams Phone Message Book, 200 Message Capacity, 8 1/16” x 11”"/>
    <n v="0.39"/>
    <x v="0"/>
    <x v="2"/>
    <x v="8"/>
    <s v="Los Angeles"/>
    <n v="90008"/>
    <x v="27"/>
    <x v="25"/>
    <x v="326"/>
    <x v="34"/>
    <x v="336"/>
    <n v="17155"/>
    <n v="6.88"/>
    <x v="2"/>
  </r>
  <r>
    <x v="244"/>
    <x v="244"/>
    <x v="4"/>
    <n v="0"/>
    <n v="6.88"/>
    <n v="2"/>
    <x v="2"/>
    <x v="2"/>
    <x v="2"/>
    <x v="7"/>
    <s v="Wrap Bag"/>
    <s v="Adams Phone Message Book, 200 Message Capacity, 8 1/16” x 11”"/>
    <n v="0.39"/>
    <x v="0"/>
    <x v="2"/>
    <x v="15"/>
    <s v="Provo"/>
    <n v="84604"/>
    <x v="27"/>
    <x v="25"/>
    <x v="327"/>
    <x v="13"/>
    <x v="337"/>
    <n v="86189"/>
    <n v="6.88"/>
    <x v="2"/>
  </r>
  <r>
    <x v="244"/>
    <x v="244"/>
    <x v="4"/>
    <n v="0.03"/>
    <n v="32.479999999999997"/>
    <n v="35"/>
    <x v="2"/>
    <x v="2"/>
    <x v="2"/>
    <x v="6"/>
    <s v="Large Box"/>
    <s v="Fellowes Neat Ideas® Storage Cubes"/>
    <n v="0.81"/>
    <x v="0"/>
    <x v="2"/>
    <x v="15"/>
    <s v="Provo"/>
    <n v="84604"/>
    <x v="27"/>
    <x v="26"/>
    <x v="328"/>
    <x v="2"/>
    <x v="338"/>
    <n v="86189"/>
    <n v="32.449999999999996"/>
    <x v="2"/>
  </r>
  <r>
    <x v="245"/>
    <x v="245"/>
    <x v="0"/>
    <n v="0.09"/>
    <n v="95.99"/>
    <n v="4.9000000000000004"/>
    <x v="1"/>
    <x v="1"/>
    <x v="1"/>
    <x v="12"/>
    <s v="Small Box"/>
    <s v="T60"/>
    <n v="0.56000000000000005"/>
    <x v="0"/>
    <x v="0"/>
    <x v="21"/>
    <s v="Chesapeake"/>
    <n v="23320"/>
    <x v="28"/>
    <x v="30"/>
    <x v="329"/>
    <x v="7"/>
    <x v="339"/>
    <n v="90899"/>
    <n v="95.899999999999991"/>
    <x v="0"/>
  </r>
  <r>
    <x v="246"/>
    <x v="246"/>
    <x v="0"/>
    <n v="0.1"/>
    <n v="7.45"/>
    <n v="6.28"/>
    <x v="1"/>
    <x v="3"/>
    <x v="2"/>
    <x v="5"/>
    <s v="Small Box"/>
    <s v="Acco Four Pocket Poly Ring Binder with Label Holder, Smoke, 1&quot;"/>
    <n v="0.4"/>
    <x v="0"/>
    <x v="1"/>
    <x v="6"/>
    <s v="Kansas City"/>
    <n v="64130"/>
    <x v="28"/>
    <x v="31"/>
    <x v="330"/>
    <x v="2"/>
    <x v="340"/>
    <n v="86612"/>
    <n v="7.3500000000000005"/>
    <x v="1"/>
  </r>
  <r>
    <x v="246"/>
    <x v="246"/>
    <x v="0"/>
    <n v="0.01"/>
    <n v="6.48"/>
    <n v="7.86"/>
    <x v="1"/>
    <x v="3"/>
    <x v="2"/>
    <x v="7"/>
    <s v="Small Box"/>
    <s v="Xerox 213"/>
    <n v="0.37"/>
    <x v="0"/>
    <x v="1"/>
    <x v="6"/>
    <s v="Kansas City"/>
    <n v="64130"/>
    <x v="28"/>
    <x v="30"/>
    <x v="331"/>
    <x v="19"/>
    <x v="341"/>
    <n v="86612"/>
    <n v="6.4700000000000006"/>
    <x v="1"/>
  </r>
  <r>
    <x v="247"/>
    <x v="247"/>
    <x v="4"/>
    <n v="7.0000000000000007E-2"/>
    <n v="5.0199999999999996"/>
    <n v="5.14"/>
    <x v="1"/>
    <x v="1"/>
    <x v="1"/>
    <x v="1"/>
    <s v="Small Pack"/>
    <s v="Imation 3.5, DISKETTE 44766 HGHLD3.52HD/FM, 10/Pack"/>
    <n v="0.79"/>
    <x v="0"/>
    <x v="2"/>
    <x v="8"/>
    <s v="Los Angeles"/>
    <n v="90041"/>
    <x v="28"/>
    <x v="30"/>
    <x v="332"/>
    <x v="25"/>
    <x v="342"/>
    <n v="32420"/>
    <n v="4.9499999999999993"/>
    <x v="2"/>
  </r>
  <r>
    <x v="247"/>
    <x v="247"/>
    <x v="4"/>
    <n v="7.0000000000000007E-2"/>
    <n v="280.98"/>
    <n v="57"/>
    <x v="0"/>
    <x v="1"/>
    <x v="0"/>
    <x v="9"/>
    <s v="Jumbo Drum"/>
    <s v="Hon 2090 “Pillow Soft” Series Mid Back Swivel/Tilt Chairs"/>
    <n v="0.78"/>
    <x v="0"/>
    <x v="2"/>
    <x v="8"/>
    <s v="Los Angeles"/>
    <n v="90041"/>
    <x v="28"/>
    <x v="30"/>
    <x v="333"/>
    <x v="35"/>
    <x v="343"/>
    <n v="32420"/>
    <n v="280.91000000000003"/>
    <x v="2"/>
  </r>
  <r>
    <x v="248"/>
    <x v="248"/>
    <x v="4"/>
    <n v="0.02"/>
    <n v="240.98"/>
    <n v="60.2"/>
    <x v="0"/>
    <x v="3"/>
    <x v="0"/>
    <x v="10"/>
    <s v="Jumbo Box"/>
    <s v="Atlantic Metals Mobile 2-Shelf Bookcases, Custom Colors"/>
    <n v="0.56000000000000005"/>
    <x v="0"/>
    <x v="1"/>
    <x v="13"/>
    <s v="North Platte"/>
    <n v="69101"/>
    <x v="28"/>
    <x v="30"/>
    <x v="334"/>
    <x v="3"/>
    <x v="344"/>
    <n v="87146"/>
    <n v="240.95999999999998"/>
    <x v="1"/>
  </r>
  <r>
    <x v="249"/>
    <x v="249"/>
    <x v="4"/>
    <n v="0.02"/>
    <n v="420.98"/>
    <n v="19.989999999999998"/>
    <x v="1"/>
    <x v="3"/>
    <x v="2"/>
    <x v="5"/>
    <s v="Small Box"/>
    <s v="GBC DocuBind 200 Manual Binding Machine"/>
    <n v="0.35"/>
    <x v="0"/>
    <x v="0"/>
    <x v="21"/>
    <s v="Mechanicsville"/>
    <n v="23111"/>
    <x v="28"/>
    <x v="31"/>
    <x v="335"/>
    <x v="19"/>
    <x v="345"/>
    <n v="87146"/>
    <n v="420.96000000000004"/>
    <x v="0"/>
  </r>
  <r>
    <x v="250"/>
    <x v="250"/>
    <x v="0"/>
    <n v="0.1"/>
    <n v="31.78"/>
    <n v="1.99"/>
    <x v="1"/>
    <x v="3"/>
    <x v="1"/>
    <x v="1"/>
    <s v="Small Pack"/>
    <s v="Memorex 4.7GB DVD-RAM, 3/Pack"/>
    <n v="0.42"/>
    <x v="0"/>
    <x v="1"/>
    <x v="10"/>
    <s v="Rock Island"/>
    <n v="61201"/>
    <x v="29"/>
    <x v="31"/>
    <x v="336"/>
    <x v="8"/>
    <x v="346"/>
    <n v="86279"/>
    <n v="31.68"/>
    <x v="1"/>
  </r>
  <r>
    <x v="251"/>
    <x v="251"/>
    <x v="1"/>
    <n v="0.05"/>
    <n v="1.68"/>
    <n v="1.57"/>
    <x v="1"/>
    <x v="3"/>
    <x v="2"/>
    <x v="2"/>
    <s v="Wrap Bag"/>
    <s v="Newell 323"/>
    <n v="0.59"/>
    <x v="0"/>
    <x v="1"/>
    <x v="18"/>
    <s v="Seguin"/>
    <n v="78155"/>
    <x v="29"/>
    <x v="30"/>
    <x v="337"/>
    <x v="8"/>
    <x v="347"/>
    <n v="90909"/>
    <n v="1.63"/>
    <x v="1"/>
  </r>
  <r>
    <x v="251"/>
    <x v="251"/>
    <x v="1"/>
    <n v="0.1"/>
    <n v="218.75"/>
    <n v="69.64"/>
    <x v="0"/>
    <x v="3"/>
    <x v="0"/>
    <x v="0"/>
    <s v="Jumbo Box"/>
    <s v="BoxOffice By Design Rectangular and Half-Moon Meeting Room Tables"/>
    <n v="0.77"/>
    <x v="0"/>
    <x v="1"/>
    <x v="18"/>
    <s v="Seguin"/>
    <n v="78155"/>
    <x v="29"/>
    <x v="31"/>
    <x v="338"/>
    <x v="3"/>
    <x v="348"/>
    <n v="90909"/>
    <n v="218.65"/>
    <x v="1"/>
  </r>
  <r>
    <x v="252"/>
    <x v="252"/>
    <x v="1"/>
    <n v="0"/>
    <n v="15.04"/>
    <n v="1.97"/>
    <x v="1"/>
    <x v="3"/>
    <x v="2"/>
    <x v="7"/>
    <s v="Wrap Bag"/>
    <s v="White GlueTop Scratch Pads"/>
    <n v="0.39"/>
    <x v="0"/>
    <x v="1"/>
    <x v="18"/>
    <s v="Sherman"/>
    <n v="75090"/>
    <x v="29"/>
    <x v="31"/>
    <x v="339"/>
    <x v="0"/>
    <x v="349"/>
    <n v="90909"/>
    <n v="15.04"/>
    <x v="1"/>
  </r>
  <r>
    <x v="253"/>
    <x v="253"/>
    <x v="2"/>
    <n v="0.02"/>
    <n v="15.99"/>
    <n v="13.18"/>
    <x v="2"/>
    <x v="3"/>
    <x v="2"/>
    <x v="5"/>
    <s v="Small Box"/>
    <s v="GBC Pre-Punched Binding Paper, Plastic, White, 8-1/2&quot; x 11&quot;"/>
    <n v="0.37"/>
    <x v="0"/>
    <x v="1"/>
    <x v="6"/>
    <s v="Springfield"/>
    <n v="65807"/>
    <x v="29"/>
    <x v="33"/>
    <x v="340"/>
    <x v="12"/>
    <x v="350"/>
    <n v="89077"/>
    <n v="15.97"/>
    <x v="1"/>
  </r>
  <r>
    <x v="253"/>
    <x v="253"/>
    <x v="2"/>
    <n v="0.09"/>
    <n v="46.94"/>
    <n v="6.77"/>
    <x v="2"/>
    <x v="3"/>
    <x v="0"/>
    <x v="11"/>
    <s v="Small Box"/>
    <s v="Howard Miller 13&quot; Diameter Goldtone Round Wall Clock"/>
    <n v="0.44"/>
    <x v="0"/>
    <x v="1"/>
    <x v="6"/>
    <s v="Springfield"/>
    <n v="65807"/>
    <x v="29"/>
    <x v="28"/>
    <x v="341"/>
    <x v="19"/>
    <x v="351"/>
    <n v="89077"/>
    <n v="46.849999999999994"/>
    <x v="1"/>
  </r>
  <r>
    <x v="254"/>
    <x v="254"/>
    <x v="2"/>
    <n v="7.0000000000000007E-2"/>
    <n v="574.74"/>
    <n v="24.49"/>
    <x v="1"/>
    <x v="1"/>
    <x v="1"/>
    <x v="3"/>
    <s v="Large Box"/>
    <s v="Polycom ViaVideo™ Desktop Video Communications Unit"/>
    <n v="0.37"/>
    <x v="0"/>
    <x v="1"/>
    <x v="10"/>
    <s v="Franklin Park"/>
    <n v="60131"/>
    <x v="29"/>
    <x v="34"/>
    <x v="342"/>
    <x v="2"/>
    <x v="352"/>
    <n v="91229"/>
    <n v="574.66999999999996"/>
    <x v="1"/>
  </r>
  <r>
    <x v="255"/>
    <x v="255"/>
    <x v="0"/>
    <n v="0.03"/>
    <n v="8.34"/>
    <n v="2.64"/>
    <x v="1"/>
    <x v="2"/>
    <x v="2"/>
    <x v="16"/>
    <s v="Small Pack"/>
    <s v="Acme® Elite Stainless Steel Scissors"/>
    <n v="0.59"/>
    <x v="0"/>
    <x v="3"/>
    <x v="28"/>
    <s v="Hanover"/>
    <n v="17331"/>
    <x v="30"/>
    <x v="29"/>
    <x v="343"/>
    <x v="7"/>
    <x v="353"/>
    <n v="86267"/>
    <n v="8.31"/>
    <x v="3"/>
  </r>
  <r>
    <x v="256"/>
    <x v="256"/>
    <x v="0"/>
    <n v="0.03"/>
    <n v="15.23"/>
    <n v="27.75"/>
    <x v="0"/>
    <x v="3"/>
    <x v="0"/>
    <x v="0"/>
    <s v="Jumbo Box"/>
    <s v="Anderson Hickey Conga Table Tops &amp; Accessories"/>
    <n v="0.76"/>
    <x v="0"/>
    <x v="3"/>
    <x v="29"/>
    <s v="Bangor"/>
    <n v="4401"/>
    <x v="30"/>
    <x v="31"/>
    <x v="344"/>
    <x v="12"/>
    <x v="354"/>
    <n v="88151"/>
    <n v="15.200000000000001"/>
    <x v="3"/>
  </r>
  <r>
    <x v="257"/>
    <x v="257"/>
    <x v="2"/>
    <n v="0.1"/>
    <n v="49.99"/>
    <n v="19.989999999999998"/>
    <x v="2"/>
    <x v="3"/>
    <x v="1"/>
    <x v="1"/>
    <s v="Small Box"/>
    <s v="US Robotics 56K V.92 Internal PCI Faxmodem"/>
    <n v="0.45"/>
    <x v="0"/>
    <x v="2"/>
    <x v="8"/>
    <s v="San Diego"/>
    <n v="92037"/>
    <x v="30"/>
    <x v="35"/>
    <x v="345"/>
    <x v="17"/>
    <x v="355"/>
    <n v="40101"/>
    <n v="49.89"/>
    <x v="2"/>
  </r>
  <r>
    <x v="258"/>
    <x v="258"/>
    <x v="2"/>
    <n v="0.09"/>
    <n v="160.97999999999999"/>
    <n v="30"/>
    <x v="0"/>
    <x v="2"/>
    <x v="0"/>
    <x v="9"/>
    <s v="Jumbo Drum"/>
    <s v="Office Star - Mid Back Dual function Ergonomic High Back Chair with 2-Way Adjustable Arms"/>
    <n v="0.62"/>
    <x v="0"/>
    <x v="1"/>
    <x v="7"/>
    <s v="Brooklyn Center"/>
    <n v="55429"/>
    <x v="30"/>
    <x v="30"/>
    <x v="346"/>
    <x v="8"/>
    <x v="356"/>
    <n v="86050"/>
    <n v="160.88999999999999"/>
    <x v="1"/>
  </r>
  <r>
    <x v="258"/>
    <x v="258"/>
    <x v="2"/>
    <n v="0.09"/>
    <n v="6.3"/>
    <n v="0.5"/>
    <x v="1"/>
    <x v="2"/>
    <x v="2"/>
    <x v="13"/>
    <s v="Small Box"/>
    <s v="Avery 51"/>
    <n v="0.39"/>
    <x v="0"/>
    <x v="1"/>
    <x v="7"/>
    <s v="Brooklyn Center"/>
    <n v="55429"/>
    <x v="30"/>
    <x v="30"/>
    <x v="347"/>
    <x v="19"/>
    <x v="357"/>
    <n v="86050"/>
    <n v="6.21"/>
    <x v="1"/>
  </r>
  <r>
    <x v="258"/>
    <x v="258"/>
    <x v="2"/>
    <n v="0"/>
    <n v="4.9800000000000004"/>
    <n v="0.8"/>
    <x v="1"/>
    <x v="2"/>
    <x v="2"/>
    <x v="7"/>
    <s v="Wrap Bag"/>
    <s v="Rediform S.O.S. Phone Message Books"/>
    <n v="0.36"/>
    <x v="0"/>
    <x v="1"/>
    <x v="7"/>
    <s v="Brooklyn Center"/>
    <n v="55429"/>
    <x v="30"/>
    <x v="36"/>
    <x v="348"/>
    <x v="2"/>
    <x v="358"/>
    <n v="86050"/>
    <n v="4.9800000000000004"/>
    <x v="1"/>
  </r>
  <r>
    <x v="259"/>
    <x v="259"/>
    <x v="2"/>
    <n v="0.09"/>
    <n v="2.16"/>
    <n v="6.05"/>
    <x v="1"/>
    <x v="1"/>
    <x v="2"/>
    <x v="5"/>
    <s v="Small Box"/>
    <s v="Peel &amp; Stick Add-On Corner Pockets"/>
    <n v="0.37"/>
    <x v="0"/>
    <x v="2"/>
    <x v="14"/>
    <s v="Woodburn"/>
    <n v="97071"/>
    <x v="30"/>
    <x v="34"/>
    <x v="349"/>
    <x v="0"/>
    <x v="359"/>
    <n v="87162"/>
    <n v="2.0700000000000003"/>
    <x v="2"/>
  </r>
  <r>
    <x v="259"/>
    <x v="259"/>
    <x v="2"/>
    <n v="0.03"/>
    <n v="808.49"/>
    <n v="55.3"/>
    <x v="0"/>
    <x v="1"/>
    <x v="1"/>
    <x v="3"/>
    <s v="Jumbo Drum"/>
    <s v="Hewlett-Packard Business Color Inkjet 3000 [N, DTN] Series Printers"/>
    <n v="0.4"/>
    <x v="0"/>
    <x v="2"/>
    <x v="14"/>
    <s v="Woodburn"/>
    <n v="97071"/>
    <x v="30"/>
    <x v="36"/>
    <x v="350"/>
    <x v="8"/>
    <x v="360"/>
    <n v="87162"/>
    <n v="808.46"/>
    <x v="2"/>
  </r>
  <r>
    <x v="259"/>
    <x v="259"/>
    <x v="2"/>
    <n v="0"/>
    <n v="6.48"/>
    <n v="8.19"/>
    <x v="1"/>
    <x v="1"/>
    <x v="2"/>
    <x v="7"/>
    <s v="Small Box"/>
    <s v="Xerox 217"/>
    <n v="0.37"/>
    <x v="0"/>
    <x v="2"/>
    <x v="14"/>
    <s v="Woodburn"/>
    <n v="97071"/>
    <x v="30"/>
    <x v="36"/>
    <x v="351"/>
    <x v="6"/>
    <x v="361"/>
    <n v="87162"/>
    <n v="6.48"/>
    <x v="2"/>
  </r>
  <r>
    <x v="260"/>
    <x v="260"/>
    <x v="4"/>
    <n v="0.01"/>
    <n v="160.97999999999999"/>
    <n v="30"/>
    <x v="0"/>
    <x v="3"/>
    <x v="0"/>
    <x v="9"/>
    <s v="Jumbo Drum"/>
    <s v="Office Star - Mid Back Dual function Ergonomic High Back Chair with 2-Way Adjustable Arms"/>
    <n v="0.62"/>
    <x v="0"/>
    <x v="1"/>
    <x v="18"/>
    <s v="Cedar Hill"/>
    <n v="75104"/>
    <x v="30"/>
    <x v="29"/>
    <x v="352"/>
    <x v="19"/>
    <x v="362"/>
    <n v="86075"/>
    <n v="160.97"/>
    <x v="1"/>
  </r>
  <r>
    <x v="261"/>
    <x v="261"/>
    <x v="3"/>
    <n v="0.05"/>
    <n v="7.64"/>
    <n v="5.83"/>
    <x v="1"/>
    <x v="3"/>
    <x v="2"/>
    <x v="7"/>
    <s v="Wrap Bag"/>
    <s v="Rediform Wirebound &quot;Phone Memo&quot; Message Book, 11 x 5-3/4"/>
    <n v="0.36"/>
    <x v="0"/>
    <x v="3"/>
    <x v="44"/>
    <s v="Wheeling"/>
    <n v="26003"/>
    <x v="30"/>
    <x v="29"/>
    <x v="353"/>
    <x v="0"/>
    <x v="363"/>
    <n v="90185"/>
    <n v="7.59"/>
    <x v="3"/>
  </r>
  <r>
    <x v="261"/>
    <x v="261"/>
    <x v="3"/>
    <n v="0.04"/>
    <n v="218.75"/>
    <n v="69.64"/>
    <x v="0"/>
    <x v="3"/>
    <x v="0"/>
    <x v="0"/>
    <s v="Jumbo Box"/>
    <s v="BoxOffice By Design Rectangular and Half-Moon Meeting Room Tables"/>
    <n v="0.72"/>
    <x v="0"/>
    <x v="3"/>
    <x v="44"/>
    <s v="Wheeling"/>
    <n v="26003"/>
    <x v="30"/>
    <x v="31"/>
    <x v="354"/>
    <x v="19"/>
    <x v="364"/>
    <n v="90185"/>
    <n v="218.71"/>
    <x v="3"/>
  </r>
  <r>
    <x v="262"/>
    <x v="262"/>
    <x v="3"/>
    <n v="0"/>
    <n v="6.98"/>
    <n v="1.6"/>
    <x v="1"/>
    <x v="3"/>
    <x v="2"/>
    <x v="7"/>
    <s v="Wrap Bag"/>
    <s v="Adams Phone Message Book, Professional, 400 Message Capacity, 5 3/6” x 11”"/>
    <n v="0.38"/>
    <x v="0"/>
    <x v="0"/>
    <x v="12"/>
    <s v="West Palm Beach"/>
    <n v="33407"/>
    <x v="30"/>
    <x v="29"/>
    <x v="355"/>
    <x v="13"/>
    <x v="365"/>
    <n v="86002"/>
    <n v="6.98"/>
    <x v="0"/>
  </r>
  <r>
    <x v="115"/>
    <x v="115"/>
    <x v="0"/>
    <n v="0.03"/>
    <n v="6.37"/>
    <n v="5.19"/>
    <x v="1"/>
    <x v="3"/>
    <x v="2"/>
    <x v="5"/>
    <s v="Small Box"/>
    <s v="C-Line Peel &amp; Stick Add-On Filing Pockets, 8-3/4 x 5-1/8, 10/Pack"/>
    <n v="0.38"/>
    <x v="0"/>
    <x v="2"/>
    <x v="8"/>
    <s v="Manteca"/>
    <n v="95336"/>
    <x v="31"/>
    <x v="29"/>
    <x v="356"/>
    <x v="15"/>
    <x v="366"/>
    <n v="90059"/>
    <n v="6.34"/>
    <x v="2"/>
  </r>
  <r>
    <x v="263"/>
    <x v="263"/>
    <x v="0"/>
    <n v="0.06"/>
    <n v="80.97"/>
    <n v="33.6"/>
    <x v="0"/>
    <x v="1"/>
    <x v="1"/>
    <x v="3"/>
    <s v="Jumbo Drum"/>
    <s v="Lexmark Z25 Color Inkjet Printer"/>
    <n v="0.37"/>
    <x v="0"/>
    <x v="0"/>
    <x v="1"/>
    <s v="Sherwood"/>
    <n v="72116"/>
    <x v="31"/>
    <x v="33"/>
    <x v="357"/>
    <x v="19"/>
    <x v="367"/>
    <n v="89664"/>
    <n v="80.91"/>
    <x v="0"/>
  </r>
  <r>
    <x v="264"/>
    <x v="264"/>
    <x v="2"/>
    <n v="0.01"/>
    <n v="3.08"/>
    <n v="0.5"/>
    <x v="1"/>
    <x v="3"/>
    <x v="2"/>
    <x v="13"/>
    <s v="Small Box"/>
    <s v="Avery 497"/>
    <n v="0.37"/>
    <x v="0"/>
    <x v="1"/>
    <x v="2"/>
    <s v="Fort Wayne"/>
    <n v="46806"/>
    <x v="31"/>
    <x v="32"/>
    <x v="358"/>
    <x v="7"/>
    <x v="368"/>
    <n v="88598"/>
    <n v="3.0700000000000003"/>
    <x v="1"/>
  </r>
  <r>
    <x v="265"/>
    <x v="265"/>
    <x v="2"/>
    <n v="0.05"/>
    <n v="424.21"/>
    <n v="110.2"/>
    <x v="0"/>
    <x v="0"/>
    <x v="0"/>
    <x v="0"/>
    <s v="Jumbo Box"/>
    <s v="Bush Advantage Collection® Racetrack Conference Table"/>
    <n v="0.67"/>
    <x v="0"/>
    <x v="2"/>
    <x v="24"/>
    <s v="Bozeman"/>
    <n v="59715"/>
    <x v="31"/>
    <x v="35"/>
    <x v="359"/>
    <x v="4"/>
    <x v="369"/>
    <n v="90415"/>
    <n v="424.15999999999997"/>
    <x v="2"/>
  </r>
  <r>
    <x v="266"/>
    <x v="266"/>
    <x v="3"/>
    <n v="0.03"/>
    <n v="60.98"/>
    <n v="1.99"/>
    <x v="1"/>
    <x v="3"/>
    <x v="1"/>
    <x v="1"/>
    <s v="Small Pack"/>
    <s v="Imation 5.2GB DVD-RAM"/>
    <n v="0.5"/>
    <x v="0"/>
    <x v="1"/>
    <x v="25"/>
    <s v="Farmington Hills"/>
    <n v="48336"/>
    <x v="31"/>
    <x v="31"/>
    <x v="360"/>
    <x v="35"/>
    <x v="370"/>
    <n v="88555"/>
    <n v="60.949999999999996"/>
    <x v="1"/>
  </r>
  <r>
    <x v="266"/>
    <x v="266"/>
    <x v="3"/>
    <n v="0.04"/>
    <n v="3.08"/>
    <n v="0.99"/>
    <x v="1"/>
    <x v="3"/>
    <x v="2"/>
    <x v="13"/>
    <s v="Small Box"/>
    <s v="Avery 481"/>
    <n v="0.37"/>
    <x v="0"/>
    <x v="1"/>
    <x v="25"/>
    <s v="Farmington Hills"/>
    <n v="48336"/>
    <x v="31"/>
    <x v="29"/>
    <x v="361"/>
    <x v="8"/>
    <x v="371"/>
    <n v="88555"/>
    <n v="3.04"/>
    <x v="1"/>
  </r>
  <r>
    <x v="267"/>
    <x v="267"/>
    <x v="3"/>
    <n v="0"/>
    <n v="10.31"/>
    <n v="1.79"/>
    <x v="1"/>
    <x v="3"/>
    <x v="2"/>
    <x v="7"/>
    <s v="Wrap Bag"/>
    <s v="Speediset Carbonless Redi-Letter® 7&quot; x 8 1/2&quot;"/>
    <n v="0.38"/>
    <x v="0"/>
    <x v="1"/>
    <x v="25"/>
    <s v="Flint"/>
    <n v="48505"/>
    <x v="31"/>
    <x v="33"/>
    <x v="362"/>
    <x v="35"/>
    <x v="372"/>
    <n v="88555"/>
    <n v="10.31"/>
    <x v="1"/>
  </r>
  <r>
    <x v="268"/>
    <x v="268"/>
    <x v="0"/>
    <n v="0.1"/>
    <n v="154.13"/>
    <n v="69"/>
    <x v="1"/>
    <x v="3"/>
    <x v="0"/>
    <x v="0"/>
    <s v="Large Box"/>
    <s v="Laminate Occasional Tables"/>
    <n v="0.68"/>
    <x v="0"/>
    <x v="3"/>
    <x v="27"/>
    <s v="Cuyahoga Falls"/>
    <n v="44221"/>
    <x v="32"/>
    <x v="33"/>
    <x v="363"/>
    <x v="2"/>
    <x v="373"/>
    <n v="89319"/>
    <n v="154.03"/>
    <x v="3"/>
  </r>
  <r>
    <x v="81"/>
    <x v="81"/>
    <x v="0"/>
    <n v="0"/>
    <n v="12.97"/>
    <n v="1.49"/>
    <x v="1"/>
    <x v="2"/>
    <x v="2"/>
    <x v="5"/>
    <s v="Small Box"/>
    <s v="Mead 1st Gear 2&quot; Zipper Binder, Asst. Colors"/>
    <n v="0.35"/>
    <x v="0"/>
    <x v="1"/>
    <x v="30"/>
    <s v="Madison"/>
    <n v="53711"/>
    <x v="32"/>
    <x v="33"/>
    <x v="364"/>
    <x v="23"/>
    <x v="374"/>
    <n v="86529"/>
    <n v="12.97"/>
    <x v="1"/>
  </r>
  <r>
    <x v="81"/>
    <x v="81"/>
    <x v="0"/>
    <n v="0.06"/>
    <n v="4.91"/>
    <n v="0.5"/>
    <x v="1"/>
    <x v="2"/>
    <x v="2"/>
    <x v="13"/>
    <s v="Small Box"/>
    <s v="Avery 508"/>
    <n v="0.36"/>
    <x v="0"/>
    <x v="1"/>
    <x v="30"/>
    <s v="Madison"/>
    <n v="53711"/>
    <x v="32"/>
    <x v="29"/>
    <x v="365"/>
    <x v="13"/>
    <x v="375"/>
    <n v="86529"/>
    <n v="4.8500000000000005"/>
    <x v="1"/>
  </r>
  <r>
    <x v="13"/>
    <x v="13"/>
    <x v="1"/>
    <n v="0.09"/>
    <n v="122.99"/>
    <n v="70.2"/>
    <x v="0"/>
    <x v="3"/>
    <x v="0"/>
    <x v="9"/>
    <s v="Jumbo Drum"/>
    <s v="Global High-Back Leather Tilter, Burgundy"/>
    <n v="0.74"/>
    <x v="0"/>
    <x v="3"/>
    <x v="11"/>
    <s v="New York City"/>
    <n v="10177"/>
    <x v="32"/>
    <x v="34"/>
    <x v="366"/>
    <x v="36"/>
    <x v="376"/>
    <n v="55713"/>
    <n v="122.89999999999999"/>
    <x v="3"/>
  </r>
  <r>
    <x v="269"/>
    <x v="269"/>
    <x v="1"/>
    <n v="0.09"/>
    <n v="122.99"/>
    <n v="70.2"/>
    <x v="0"/>
    <x v="3"/>
    <x v="0"/>
    <x v="9"/>
    <s v="Jumbo Drum"/>
    <s v="Global High-Back Leather Tilter, Burgundy"/>
    <n v="0.74"/>
    <x v="0"/>
    <x v="3"/>
    <x v="42"/>
    <s v="Burlington"/>
    <n v="5401"/>
    <x v="32"/>
    <x v="34"/>
    <x v="366"/>
    <x v="4"/>
    <x v="377"/>
    <n v="87947"/>
    <n v="122.89999999999999"/>
    <x v="3"/>
  </r>
  <r>
    <x v="86"/>
    <x v="86"/>
    <x v="2"/>
    <n v="0.02"/>
    <n v="1.1399999999999999"/>
    <n v="0.7"/>
    <x v="1"/>
    <x v="3"/>
    <x v="2"/>
    <x v="14"/>
    <s v="Wrap Bag"/>
    <s v="OIC Thumb-Tacks"/>
    <n v="0.38"/>
    <x v="0"/>
    <x v="3"/>
    <x v="31"/>
    <s v="Washington"/>
    <n v="20024"/>
    <x v="32"/>
    <x v="29"/>
    <x v="367"/>
    <x v="37"/>
    <x v="378"/>
    <n v="38529"/>
    <n v="1.1199999999999999"/>
    <x v="3"/>
  </r>
  <r>
    <x v="270"/>
    <x v="270"/>
    <x v="4"/>
    <n v="0.09"/>
    <n v="6.28"/>
    <n v="5.41"/>
    <x v="1"/>
    <x v="0"/>
    <x v="0"/>
    <x v="11"/>
    <s v="Small Box"/>
    <s v="Eldon® 200 Class™ Desk Accessories"/>
    <n v="0.53"/>
    <x v="0"/>
    <x v="2"/>
    <x v="8"/>
    <s v="San Diego"/>
    <n v="92024"/>
    <x v="32"/>
    <x v="34"/>
    <x v="368"/>
    <x v="38"/>
    <x v="379"/>
    <n v="54567"/>
    <n v="6.19"/>
    <x v="2"/>
  </r>
  <r>
    <x v="271"/>
    <x v="271"/>
    <x v="4"/>
    <n v="0.09"/>
    <n v="6.28"/>
    <n v="5.41"/>
    <x v="1"/>
    <x v="0"/>
    <x v="0"/>
    <x v="11"/>
    <s v="Small Box"/>
    <s v="Eldon® 200 Class™ Desk Accessories"/>
    <n v="0.53"/>
    <x v="0"/>
    <x v="1"/>
    <x v="10"/>
    <s v="Lake In The Hills"/>
    <n v="60102"/>
    <x v="32"/>
    <x v="34"/>
    <x v="369"/>
    <x v="15"/>
    <x v="380"/>
    <n v="88320"/>
    <n v="6.19"/>
    <x v="1"/>
  </r>
  <r>
    <x v="272"/>
    <x v="272"/>
    <x v="3"/>
    <n v="0"/>
    <n v="8.09"/>
    <n v="7.96"/>
    <x v="1"/>
    <x v="1"/>
    <x v="0"/>
    <x v="11"/>
    <s v="Small Box"/>
    <s v="6&quot; Cubicle Wall Clock, Black"/>
    <n v="0.49"/>
    <x v="0"/>
    <x v="3"/>
    <x v="27"/>
    <s v="Cincinnati"/>
    <n v="45231"/>
    <x v="32"/>
    <x v="33"/>
    <x v="370"/>
    <x v="8"/>
    <x v="381"/>
    <n v="87364"/>
    <n v="8.09"/>
    <x v="3"/>
  </r>
  <r>
    <x v="273"/>
    <x v="273"/>
    <x v="3"/>
    <n v="0.08"/>
    <n v="3.38"/>
    <n v="0.85"/>
    <x v="1"/>
    <x v="3"/>
    <x v="2"/>
    <x v="2"/>
    <s v="Wrap Bag"/>
    <s v="Avery Hi-Liter® Fluorescent Desk Style Markers"/>
    <n v="0.48"/>
    <x v="0"/>
    <x v="2"/>
    <x v="8"/>
    <s v="Mountain View"/>
    <n v="94043"/>
    <x v="32"/>
    <x v="34"/>
    <x v="371"/>
    <x v="4"/>
    <x v="382"/>
    <n v="87087"/>
    <n v="3.3"/>
    <x v="2"/>
  </r>
  <r>
    <x v="274"/>
    <x v="274"/>
    <x v="3"/>
    <n v="0.02"/>
    <n v="16.48"/>
    <n v="1.99"/>
    <x v="2"/>
    <x v="3"/>
    <x v="1"/>
    <x v="1"/>
    <s v="Small Pack"/>
    <s v="Maxell DVD-RAM Discs"/>
    <n v="0.42"/>
    <x v="0"/>
    <x v="3"/>
    <x v="35"/>
    <s v="Boston"/>
    <n v="2113"/>
    <x v="32"/>
    <x v="34"/>
    <x v="372"/>
    <x v="39"/>
    <x v="383"/>
    <n v="45539"/>
    <n v="16.46"/>
    <x v="3"/>
  </r>
  <r>
    <x v="275"/>
    <x v="275"/>
    <x v="3"/>
    <n v="0.03"/>
    <n v="200.97"/>
    <n v="15.59"/>
    <x v="0"/>
    <x v="2"/>
    <x v="1"/>
    <x v="3"/>
    <s v="Jumbo Drum"/>
    <s v="Hewlett-Packard Deskjet 6122 Color Inkjet Printer"/>
    <n v="0.36"/>
    <x v="0"/>
    <x v="2"/>
    <x v="8"/>
    <s v="San Francisco"/>
    <n v="94109"/>
    <x v="32"/>
    <x v="33"/>
    <x v="373"/>
    <x v="10"/>
    <x v="384"/>
    <n v="24294"/>
    <n v="200.94"/>
    <x v="2"/>
  </r>
  <r>
    <x v="276"/>
    <x v="276"/>
    <x v="3"/>
    <n v="0.03"/>
    <n v="200.97"/>
    <n v="15.59"/>
    <x v="0"/>
    <x v="2"/>
    <x v="1"/>
    <x v="3"/>
    <s v="Jumbo Drum"/>
    <s v="Hewlett-Packard Deskjet 6122 Color Inkjet Printer"/>
    <n v="0.36"/>
    <x v="0"/>
    <x v="1"/>
    <x v="10"/>
    <s v="Northbrook"/>
    <n v="60062"/>
    <x v="32"/>
    <x v="33"/>
    <x v="374"/>
    <x v="8"/>
    <x v="385"/>
    <n v="90850"/>
    <n v="200.94"/>
    <x v="1"/>
  </r>
  <r>
    <x v="277"/>
    <x v="277"/>
    <x v="2"/>
    <n v="0"/>
    <n v="180.98"/>
    <n v="30"/>
    <x v="0"/>
    <x v="0"/>
    <x v="0"/>
    <x v="9"/>
    <s v="Jumbo Drum"/>
    <s v="Office Star - Ergonomic Mid Back Chair with 2-Way Adjustable Arms"/>
    <n v="0.69"/>
    <x v="0"/>
    <x v="0"/>
    <x v="5"/>
    <s v="Statesboro"/>
    <n v="30458"/>
    <x v="33"/>
    <x v="35"/>
    <x v="375"/>
    <x v="8"/>
    <x v="386"/>
    <n v="91416"/>
    <n v="180.98"/>
    <x v="0"/>
  </r>
  <r>
    <x v="278"/>
    <x v="278"/>
    <x v="4"/>
    <n v="0.06"/>
    <n v="125.99"/>
    <n v="2.5"/>
    <x v="1"/>
    <x v="3"/>
    <x v="1"/>
    <x v="12"/>
    <s v="Small Box"/>
    <s v="i2000"/>
    <n v="0.6"/>
    <x v="0"/>
    <x v="0"/>
    <x v="32"/>
    <s v="Murray"/>
    <n v="42071"/>
    <x v="33"/>
    <x v="35"/>
    <x v="376"/>
    <x v="8"/>
    <x v="387"/>
    <n v="86662"/>
    <n v="125.92999999999999"/>
    <x v="0"/>
  </r>
  <r>
    <x v="279"/>
    <x v="279"/>
    <x v="3"/>
    <n v="0.02"/>
    <n v="35.99"/>
    <n v="5"/>
    <x v="1"/>
    <x v="2"/>
    <x v="1"/>
    <x v="12"/>
    <s v="Small Box"/>
    <s v="Accessory27"/>
    <n v="0.85"/>
    <x v="0"/>
    <x v="2"/>
    <x v="3"/>
    <s v="Pueblo"/>
    <n v="81001"/>
    <x v="33"/>
    <x v="35"/>
    <x v="377"/>
    <x v="12"/>
    <x v="388"/>
    <n v="87020"/>
    <n v="35.97"/>
    <x v="2"/>
  </r>
  <r>
    <x v="280"/>
    <x v="280"/>
    <x v="0"/>
    <n v="0.01"/>
    <n v="3502.14"/>
    <n v="8.73"/>
    <x v="0"/>
    <x v="3"/>
    <x v="1"/>
    <x v="3"/>
    <s v="Jumbo Box"/>
    <s v="Okidata Pacemark 4410N Wide Format Dot Matrix Printer"/>
    <n v="0.56999999999999995"/>
    <x v="0"/>
    <x v="2"/>
    <x v="8"/>
    <s v="Twentynine Palms"/>
    <n v="92277"/>
    <x v="34"/>
    <x v="35"/>
    <x v="378"/>
    <x v="3"/>
    <x v="389"/>
    <n v="88544"/>
    <n v="3502.1299999999997"/>
    <x v="2"/>
  </r>
  <r>
    <x v="280"/>
    <x v="280"/>
    <x v="0"/>
    <n v="0.06"/>
    <n v="15.73"/>
    <n v="7.42"/>
    <x v="1"/>
    <x v="3"/>
    <x v="2"/>
    <x v="16"/>
    <s v="Small Pack"/>
    <s v="Acme Galleria® Hot Forged Steel Scissors with Colored Handles"/>
    <n v="0.56000000000000005"/>
    <x v="0"/>
    <x v="2"/>
    <x v="8"/>
    <s v="Twentynine Palms"/>
    <n v="92277"/>
    <x v="34"/>
    <x v="35"/>
    <x v="379"/>
    <x v="7"/>
    <x v="390"/>
    <n v="88544"/>
    <n v="15.67"/>
    <x v="2"/>
  </r>
  <r>
    <x v="281"/>
    <x v="281"/>
    <x v="0"/>
    <n v="0.1"/>
    <n v="10.89"/>
    <n v="4.5"/>
    <x v="1"/>
    <x v="0"/>
    <x v="2"/>
    <x v="8"/>
    <s v="Small Box"/>
    <s v="Belkin 6 Outlet Metallic Surge Strip"/>
    <n v="0.59"/>
    <x v="0"/>
    <x v="2"/>
    <x v="4"/>
    <s v="Pasco"/>
    <n v="99301"/>
    <x v="34"/>
    <x v="32"/>
    <x v="380"/>
    <x v="40"/>
    <x v="391"/>
    <n v="91297"/>
    <n v="10.790000000000001"/>
    <x v="2"/>
  </r>
  <r>
    <x v="282"/>
    <x v="282"/>
    <x v="2"/>
    <n v="0.03"/>
    <n v="2.94"/>
    <n v="0.96"/>
    <x v="1"/>
    <x v="2"/>
    <x v="2"/>
    <x v="2"/>
    <s v="Wrap Bag"/>
    <s v="Newell 343"/>
    <n v="0.57999999999999996"/>
    <x v="0"/>
    <x v="2"/>
    <x v="8"/>
    <s v="Redondo Beach"/>
    <n v="90278"/>
    <x v="34"/>
    <x v="37"/>
    <x v="381"/>
    <x v="3"/>
    <x v="392"/>
    <n v="89401"/>
    <n v="2.91"/>
    <x v="2"/>
  </r>
  <r>
    <x v="283"/>
    <x v="283"/>
    <x v="2"/>
    <n v="0.03"/>
    <n v="2.94"/>
    <n v="0.96"/>
    <x v="1"/>
    <x v="2"/>
    <x v="2"/>
    <x v="2"/>
    <s v="Wrap Bag"/>
    <s v="Newell 343"/>
    <n v="0.57999999999999996"/>
    <x v="0"/>
    <x v="1"/>
    <x v="10"/>
    <s v="Chicago"/>
    <n v="60610"/>
    <x v="34"/>
    <x v="37"/>
    <x v="381"/>
    <x v="0"/>
    <x v="393"/>
    <n v="17636"/>
    <n v="2.91"/>
    <x v="1"/>
  </r>
  <r>
    <x v="132"/>
    <x v="132"/>
    <x v="2"/>
    <n v="7.0000000000000007E-2"/>
    <n v="29.89"/>
    <n v="1.99"/>
    <x v="2"/>
    <x v="3"/>
    <x v="1"/>
    <x v="1"/>
    <s v="Small Pack"/>
    <s v="Verbatim DVD-RAM, 5.2GB, Rewritable, Type 1, DS"/>
    <n v="0.5"/>
    <x v="0"/>
    <x v="1"/>
    <x v="2"/>
    <s v="Granger"/>
    <n v="46530"/>
    <x v="34"/>
    <x v="38"/>
    <x v="382"/>
    <x v="1"/>
    <x v="394"/>
    <n v="88599"/>
    <n v="29.82"/>
    <x v="1"/>
  </r>
  <r>
    <x v="132"/>
    <x v="132"/>
    <x v="2"/>
    <n v="0.03"/>
    <n v="8.34"/>
    <n v="4.82"/>
    <x v="1"/>
    <x v="3"/>
    <x v="2"/>
    <x v="7"/>
    <s v="Small Box"/>
    <s v="Southworth 25% Cotton Antique Laid Paper &amp; Envelopes"/>
    <n v="0.4"/>
    <x v="0"/>
    <x v="1"/>
    <x v="2"/>
    <s v="Granger"/>
    <n v="46530"/>
    <x v="34"/>
    <x v="37"/>
    <x v="383"/>
    <x v="18"/>
    <x v="395"/>
    <n v="88599"/>
    <n v="8.31"/>
    <x v="1"/>
  </r>
  <r>
    <x v="32"/>
    <x v="32"/>
    <x v="2"/>
    <n v="0.08"/>
    <n v="145.44999999999999"/>
    <n v="17.850000000000001"/>
    <x v="0"/>
    <x v="2"/>
    <x v="1"/>
    <x v="3"/>
    <s v="Jumbo Drum"/>
    <s v="Panasonic KX-P1150 Dot Matrix Printer"/>
    <n v="0.56000000000000005"/>
    <x v="0"/>
    <x v="1"/>
    <x v="7"/>
    <s v="Brooklyn Park"/>
    <n v="55445"/>
    <x v="34"/>
    <x v="34"/>
    <x v="384"/>
    <x v="2"/>
    <x v="396"/>
    <n v="86051"/>
    <n v="145.36999999999998"/>
    <x v="1"/>
  </r>
  <r>
    <x v="284"/>
    <x v="284"/>
    <x v="2"/>
    <n v="7.0000000000000007E-2"/>
    <n v="33.94"/>
    <n v="19.190000000000001"/>
    <x v="0"/>
    <x v="2"/>
    <x v="0"/>
    <x v="9"/>
    <s v="Jumbo Drum"/>
    <s v="Metal Folding Chairs, Beige, 4/Carton"/>
    <n v="0.57999999999999996"/>
    <x v="0"/>
    <x v="1"/>
    <x v="7"/>
    <s v="Burnsville"/>
    <n v="55337"/>
    <x v="34"/>
    <x v="37"/>
    <x v="385"/>
    <x v="18"/>
    <x v="397"/>
    <n v="86051"/>
    <n v="33.869999999999997"/>
    <x v="1"/>
  </r>
  <r>
    <x v="285"/>
    <x v="285"/>
    <x v="4"/>
    <n v="7.0000000000000007E-2"/>
    <n v="1.7"/>
    <n v="1.99"/>
    <x v="1"/>
    <x v="0"/>
    <x v="1"/>
    <x v="1"/>
    <s v="Small Pack"/>
    <s v="BASF Silver 74 Minute CD-R"/>
    <n v="0.51"/>
    <x v="0"/>
    <x v="1"/>
    <x v="6"/>
    <s v="Saint Peters"/>
    <n v="63376"/>
    <x v="34"/>
    <x v="35"/>
    <x v="386"/>
    <x v="19"/>
    <x v="398"/>
    <n v="88502"/>
    <n v="1.63"/>
    <x v="1"/>
  </r>
  <r>
    <x v="286"/>
    <x v="286"/>
    <x v="4"/>
    <n v="0.05"/>
    <n v="12.97"/>
    <n v="1.49"/>
    <x v="1"/>
    <x v="1"/>
    <x v="2"/>
    <x v="5"/>
    <s v="Small Box"/>
    <s v="Mead 1st Gear 2&quot; Zipper Binder, Asst. Colors"/>
    <n v="0.35"/>
    <x v="0"/>
    <x v="0"/>
    <x v="12"/>
    <s v="Casselberry"/>
    <n v="32707"/>
    <x v="34"/>
    <x v="32"/>
    <x v="387"/>
    <x v="0"/>
    <x v="399"/>
    <n v="89993"/>
    <n v="12.92"/>
    <x v="0"/>
  </r>
  <r>
    <x v="286"/>
    <x v="286"/>
    <x v="4"/>
    <n v="0.06"/>
    <n v="5.81"/>
    <n v="3.37"/>
    <x v="1"/>
    <x v="1"/>
    <x v="2"/>
    <x v="14"/>
    <s v="Wrap Bag"/>
    <s v="Advantus Push Pins, Aluminum Head"/>
    <n v="0.54"/>
    <x v="0"/>
    <x v="0"/>
    <x v="12"/>
    <s v="Casselberry"/>
    <n v="32707"/>
    <x v="34"/>
    <x v="32"/>
    <x v="388"/>
    <x v="13"/>
    <x v="400"/>
    <n v="89993"/>
    <n v="5.75"/>
    <x v="0"/>
  </r>
  <r>
    <x v="287"/>
    <x v="287"/>
    <x v="4"/>
    <n v="0.05"/>
    <n v="2.16"/>
    <n v="6.05"/>
    <x v="1"/>
    <x v="2"/>
    <x v="2"/>
    <x v="5"/>
    <s v="Small Box"/>
    <s v="Peel &amp; Stick Add-On Corner Pockets"/>
    <n v="0.37"/>
    <x v="0"/>
    <x v="0"/>
    <x v="12"/>
    <s v="Coral Gables"/>
    <n v="33134"/>
    <x v="34"/>
    <x v="35"/>
    <x v="389"/>
    <x v="2"/>
    <x v="401"/>
    <n v="90731"/>
    <n v="2.1100000000000003"/>
    <x v="0"/>
  </r>
  <r>
    <x v="287"/>
    <x v="287"/>
    <x v="4"/>
    <n v="0.03"/>
    <n v="6.48"/>
    <n v="6.6"/>
    <x v="1"/>
    <x v="2"/>
    <x v="2"/>
    <x v="7"/>
    <s v="Small Box"/>
    <s v="Xerox 21"/>
    <n v="0.37"/>
    <x v="0"/>
    <x v="0"/>
    <x v="12"/>
    <s v="Coral Gables"/>
    <n v="33134"/>
    <x v="34"/>
    <x v="35"/>
    <x v="390"/>
    <x v="13"/>
    <x v="402"/>
    <n v="90731"/>
    <n v="6.45"/>
    <x v="0"/>
  </r>
  <r>
    <x v="287"/>
    <x v="287"/>
    <x v="4"/>
    <n v="0.08"/>
    <n v="146.05000000000001"/>
    <n v="80.2"/>
    <x v="0"/>
    <x v="2"/>
    <x v="0"/>
    <x v="0"/>
    <s v="Jumbo Box"/>
    <s v="BPI Conference Tables"/>
    <n v="0.71"/>
    <x v="0"/>
    <x v="0"/>
    <x v="12"/>
    <s v="Coral Gables"/>
    <n v="33134"/>
    <x v="34"/>
    <x v="35"/>
    <x v="391"/>
    <x v="8"/>
    <x v="403"/>
    <n v="90731"/>
    <n v="145.97"/>
    <x v="0"/>
  </r>
  <r>
    <x v="288"/>
    <x v="288"/>
    <x v="4"/>
    <n v="0"/>
    <n v="4.91"/>
    <n v="0.5"/>
    <x v="1"/>
    <x v="3"/>
    <x v="2"/>
    <x v="13"/>
    <s v="Small Box"/>
    <s v="Avery 493"/>
    <n v="0.36"/>
    <x v="0"/>
    <x v="0"/>
    <x v="23"/>
    <s v="Spartanburg"/>
    <n v="29301"/>
    <x v="34"/>
    <x v="32"/>
    <x v="392"/>
    <x v="4"/>
    <x v="404"/>
    <n v="90145"/>
    <n v="4.91"/>
    <x v="0"/>
  </r>
  <r>
    <x v="288"/>
    <x v="288"/>
    <x v="4"/>
    <n v="0.01"/>
    <n v="7.28"/>
    <n v="11.15"/>
    <x v="1"/>
    <x v="3"/>
    <x v="2"/>
    <x v="7"/>
    <s v="Small Box"/>
    <s v="Array® Parchment Paper, Assorted Colors"/>
    <n v="0.37"/>
    <x v="0"/>
    <x v="0"/>
    <x v="23"/>
    <s v="Spartanburg"/>
    <n v="29301"/>
    <x v="34"/>
    <x v="35"/>
    <x v="393"/>
    <x v="5"/>
    <x v="405"/>
    <n v="90145"/>
    <n v="7.2700000000000005"/>
    <x v="0"/>
  </r>
  <r>
    <x v="288"/>
    <x v="288"/>
    <x v="4"/>
    <n v="0.1"/>
    <n v="6.68"/>
    <n v="6.93"/>
    <x v="1"/>
    <x v="3"/>
    <x v="2"/>
    <x v="7"/>
    <s v="Small Box"/>
    <s v="HP Office Paper (20Lb. and 87 Bright)"/>
    <n v="0.37"/>
    <x v="0"/>
    <x v="0"/>
    <x v="23"/>
    <s v="Spartanburg"/>
    <n v="29301"/>
    <x v="34"/>
    <x v="36"/>
    <x v="394"/>
    <x v="6"/>
    <x v="406"/>
    <n v="90145"/>
    <n v="6.58"/>
    <x v="0"/>
  </r>
  <r>
    <x v="59"/>
    <x v="59"/>
    <x v="4"/>
    <n v="7.0000000000000007E-2"/>
    <n v="80.98"/>
    <n v="7.18"/>
    <x v="1"/>
    <x v="3"/>
    <x v="1"/>
    <x v="1"/>
    <s v="Small Box"/>
    <s v="Logitech Cordless Navigator Duo"/>
    <n v="0.48"/>
    <x v="0"/>
    <x v="1"/>
    <x v="7"/>
    <s v="Coon Rapids"/>
    <n v="55433"/>
    <x v="34"/>
    <x v="32"/>
    <x v="395"/>
    <x v="9"/>
    <x v="407"/>
    <n v="88164"/>
    <n v="80.910000000000011"/>
    <x v="1"/>
  </r>
  <r>
    <x v="289"/>
    <x v="289"/>
    <x v="4"/>
    <n v="7.0000000000000007E-2"/>
    <n v="14.48"/>
    <n v="6.46"/>
    <x v="1"/>
    <x v="0"/>
    <x v="2"/>
    <x v="5"/>
    <s v="Small Box"/>
    <s v="GBC White Gloss Covers, Plain Front"/>
    <n v="0.38"/>
    <x v="0"/>
    <x v="1"/>
    <x v="38"/>
    <s v="Hutchinson"/>
    <n v="67501"/>
    <x v="34"/>
    <x v="35"/>
    <x v="396"/>
    <x v="4"/>
    <x v="408"/>
    <n v="86101"/>
    <n v="14.41"/>
    <x v="1"/>
  </r>
  <r>
    <x v="290"/>
    <x v="290"/>
    <x v="3"/>
    <n v="0.08"/>
    <n v="5.78"/>
    <n v="5.67"/>
    <x v="1"/>
    <x v="1"/>
    <x v="2"/>
    <x v="7"/>
    <s v="Small Box"/>
    <s v="Xerox 1978"/>
    <n v="0.36"/>
    <x v="0"/>
    <x v="1"/>
    <x v="2"/>
    <s v="Terre Haute"/>
    <n v="47802"/>
    <x v="34"/>
    <x v="35"/>
    <x v="397"/>
    <x v="23"/>
    <x v="409"/>
    <n v="89941"/>
    <n v="5.7"/>
    <x v="1"/>
  </r>
  <r>
    <x v="291"/>
    <x v="291"/>
    <x v="3"/>
    <n v="0.01"/>
    <n v="7.64"/>
    <n v="1.39"/>
    <x v="1"/>
    <x v="1"/>
    <x v="2"/>
    <x v="15"/>
    <s v="Small Box"/>
    <s v="Security-Tint Envelopes"/>
    <n v="0.36"/>
    <x v="0"/>
    <x v="3"/>
    <x v="11"/>
    <s v="Depew"/>
    <n v="14043"/>
    <x v="34"/>
    <x v="36"/>
    <x v="398"/>
    <x v="41"/>
    <x v="410"/>
    <n v="87511"/>
    <n v="7.63"/>
    <x v="3"/>
  </r>
  <r>
    <x v="292"/>
    <x v="292"/>
    <x v="0"/>
    <n v="0.06"/>
    <n v="279.81"/>
    <n v="23.19"/>
    <x v="0"/>
    <x v="0"/>
    <x v="2"/>
    <x v="8"/>
    <s v="Jumbo Drum"/>
    <s v="Sanyo 2.5 Cubic Foot Mid-Size Office Refrigerators"/>
    <n v="0.59"/>
    <x v="0"/>
    <x v="1"/>
    <x v="20"/>
    <s v="Newton"/>
    <n v="50208"/>
    <x v="35"/>
    <x v="32"/>
    <x v="399"/>
    <x v="5"/>
    <x v="411"/>
    <n v="90236"/>
    <n v="279.75"/>
    <x v="1"/>
  </r>
  <r>
    <x v="293"/>
    <x v="293"/>
    <x v="0"/>
    <n v="0"/>
    <n v="7.28"/>
    <n v="1.77"/>
    <x v="1"/>
    <x v="2"/>
    <x v="2"/>
    <x v="7"/>
    <s v="Wrap Bag"/>
    <s v="Post-it® “Important Message” Note Pad, Neon Colors, 50 Sheets/Pad"/>
    <n v="0.37"/>
    <x v="0"/>
    <x v="0"/>
    <x v="12"/>
    <s v="Fort Myers"/>
    <n v="33917"/>
    <x v="35"/>
    <x v="35"/>
    <x v="400"/>
    <x v="12"/>
    <x v="412"/>
    <n v="88265"/>
    <n v="7.28"/>
    <x v="0"/>
  </r>
  <r>
    <x v="294"/>
    <x v="294"/>
    <x v="2"/>
    <n v="7.0000000000000007E-2"/>
    <n v="2.88"/>
    <n v="1.01"/>
    <x v="1"/>
    <x v="0"/>
    <x v="2"/>
    <x v="2"/>
    <s v="Wrap Bag"/>
    <s v="Sanford Colorific Colored Pencils, 12/Box"/>
    <n v="0.55000000000000004"/>
    <x v="0"/>
    <x v="1"/>
    <x v="20"/>
    <s v="Newton"/>
    <n v="50208"/>
    <x v="35"/>
    <x v="38"/>
    <x v="401"/>
    <x v="4"/>
    <x v="413"/>
    <n v="88173"/>
    <n v="2.81"/>
    <x v="1"/>
  </r>
  <r>
    <x v="294"/>
    <x v="294"/>
    <x v="2"/>
    <n v="0.1"/>
    <n v="195.99"/>
    <n v="3.99"/>
    <x v="1"/>
    <x v="0"/>
    <x v="1"/>
    <x v="12"/>
    <s v="Small Box"/>
    <s v="R380"/>
    <n v="0.57999999999999996"/>
    <x v="0"/>
    <x v="1"/>
    <x v="20"/>
    <s v="Newton"/>
    <n v="50208"/>
    <x v="35"/>
    <x v="39"/>
    <x v="402"/>
    <x v="0"/>
    <x v="414"/>
    <n v="88173"/>
    <n v="195.89000000000001"/>
    <x v="1"/>
  </r>
  <r>
    <x v="295"/>
    <x v="295"/>
    <x v="2"/>
    <n v="0.09"/>
    <n v="125.99"/>
    <n v="2.5"/>
    <x v="1"/>
    <x v="2"/>
    <x v="1"/>
    <x v="12"/>
    <s v="Small Box"/>
    <s v="i2000"/>
    <n v="0.6"/>
    <x v="0"/>
    <x v="1"/>
    <x v="25"/>
    <s v="Bay City"/>
    <n v="48708"/>
    <x v="35"/>
    <x v="38"/>
    <x v="403"/>
    <x v="27"/>
    <x v="415"/>
    <n v="90905"/>
    <n v="125.89999999999999"/>
    <x v="1"/>
  </r>
  <r>
    <x v="296"/>
    <x v="296"/>
    <x v="2"/>
    <n v="0.01"/>
    <n v="10.48"/>
    <n v="2.89"/>
    <x v="1"/>
    <x v="1"/>
    <x v="2"/>
    <x v="2"/>
    <s v="Small Pack"/>
    <s v="Staples Battery-Operated Desktop Pencil Sharpener"/>
    <n v="0.6"/>
    <x v="0"/>
    <x v="1"/>
    <x v="25"/>
    <s v="Canton"/>
    <n v="48187"/>
    <x v="35"/>
    <x v="36"/>
    <x v="404"/>
    <x v="23"/>
    <x v="416"/>
    <n v="85990"/>
    <n v="10.47"/>
    <x v="1"/>
  </r>
  <r>
    <x v="297"/>
    <x v="297"/>
    <x v="2"/>
    <n v="0.01"/>
    <n v="10.48"/>
    <n v="2.89"/>
    <x v="1"/>
    <x v="1"/>
    <x v="2"/>
    <x v="2"/>
    <s v="Small Pack"/>
    <s v="Staples Battery-Operated Desktop Pencil Sharpener"/>
    <n v="0.6"/>
    <x v="0"/>
    <x v="3"/>
    <x v="11"/>
    <s v="New York City"/>
    <n v="10177"/>
    <x v="35"/>
    <x v="36"/>
    <x v="405"/>
    <x v="42"/>
    <x v="417"/>
    <n v="34435"/>
    <n v="10.47"/>
    <x v="3"/>
  </r>
  <r>
    <x v="298"/>
    <x v="298"/>
    <x v="4"/>
    <n v="0"/>
    <n v="37.76"/>
    <n v="12.9"/>
    <x v="1"/>
    <x v="3"/>
    <x v="2"/>
    <x v="6"/>
    <s v="Small Box"/>
    <s v="Companion Letter/Legal File, Black"/>
    <n v="0.56999999999999995"/>
    <x v="0"/>
    <x v="3"/>
    <x v="42"/>
    <s v="South Burlington"/>
    <n v="5403"/>
    <x v="35"/>
    <x v="32"/>
    <x v="406"/>
    <x v="4"/>
    <x v="418"/>
    <n v="87258"/>
    <n v="37.76"/>
    <x v="3"/>
  </r>
  <r>
    <x v="299"/>
    <x v="299"/>
    <x v="4"/>
    <n v="0.08"/>
    <n v="400.98"/>
    <n v="42.52"/>
    <x v="0"/>
    <x v="3"/>
    <x v="0"/>
    <x v="0"/>
    <s v="Jumbo Box"/>
    <s v="Bretford CR8500 Series Meeting Room Furniture"/>
    <n v="0.71"/>
    <x v="0"/>
    <x v="2"/>
    <x v="8"/>
    <s v="Chico"/>
    <n v="95928"/>
    <x v="35"/>
    <x v="32"/>
    <x v="407"/>
    <x v="41"/>
    <x v="419"/>
    <n v="86629"/>
    <n v="400.90000000000003"/>
    <x v="2"/>
  </r>
  <r>
    <x v="300"/>
    <x v="300"/>
    <x v="4"/>
    <n v="0.04"/>
    <n v="5.98"/>
    <n v="5.79"/>
    <x v="1"/>
    <x v="2"/>
    <x v="2"/>
    <x v="7"/>
    <s v="Small Box"/>
    <s v="Xerox 1903"/>
    <n v="0.36"/>
    <x v="0"/>
    <x v="1"/>
    <x v="30"/>
    <s v="Fitchburg"/>
    <n v="53713"/>
    <x v="35"/>
    <x v="36"/>
    <x v="408"/>
    <x v="15"/>
    <x v="420"/>
    <n v="85950"/>
    <n v="5.94"/>
    <x v="1"/>
  </r>
  <r>
    <x v="301"/>
    <x v="301"/>
    <x v="4"/>
    <n v="0.08"/>
    <n v="9.98"/>
    <n v="12.52"/>
    <x v="1"/>
    <x v="3"/>
    <x v="0"/>
    <x v="11"/>
    <s v="Small Box"/>
    <s v="Eldon® Expressions™ Wood and Plastic Desk Accessories, Oak"/>
    <n v="0.56999999999999995"/>
    <x v="0"/>
    <x v="3"/>
    <x v="11"/>
    <s v="New York City"/>
    <n v="10115"/>
    <x v="35"/>
    <x v="36"/>
    <x v="409"/>
    <x v="9"/>
    <x v="421"/>
    <n v="35200"/>
    <n v="9.9"/>
    <x v="3"/>
  </r>
  <r>
    <x v="302"/>
    <x v="302"/>
    <x v="4"/>
    <n v="7.0000000000000007E-2"/>
    <n v="500.98"/>
    <n v="28.14"/>
    <x v="0"/>
    <x v="0"/>
    <x v="1"/>
    <x v="3"/>
    <s v="Jumbo Drum"/>
    <s v="Hewlett-Packard cp1700 [D, PS] Series Color Inkjet Printers"/>
    <n v="0.38"/>
    <x v="0"/>
    <x v="2"/>
    <x v="8"/>
    <s v="East Los Angeles"/>
    <n v="90022"/>
    <x v="35"/>
    <x v="32"/>
    <x v="410"/>
    <x v="19"/>
    <x v="422"/>
    <n v="86227"/>
    <n v="500.91"/>
    <x v="2"/>
  </r>
  <r>
    <x v="302"/>
    <x v="302"/>
    <x v="4"/>
    <n v="0.1"/>
    <n v="178.47"/>
    <n v="19.989999999999998"/>
    <x v="1"/>
    <x v="0"/>
    <x v="2"/>
    <x v="6"/>
    <s v="Small Box"/>
    <s v="Hot File® 7-Pocket, Floor Stand"/>
    <n v="0.55000000000000004"/>
    <x v="0"/>
    <x v="2"/>
    <x v="8"/>
    <s v="East Los Angeles"/>
    <n v="90022"/>
    <x v="35"/>
    <x v="36"/>
    <x v="411"/>
    <x v="3"/>
    <x v="423"/>
    <n v="86227"/>
    <n v="178.37"/>
    <x v="2"/>
  </r>
  <r>
    <x v="303"/>
    <x v="303"/>
    <x v="3"/>
    <n v="0.06"/>
    <n v="64.650000000000006"/>
    <n v="35"/>
    <x v="1"/>
    <x v="2"/>
    <x v="2"/>
    <x v="6"/>
    <s v="Large Box"/>
    <s v="Space Solutions Commercial Steel Shelving"/>
    <n v="0.8"/>
    <x v="0"/>
    <x v="2"/>
    <x v="41"/>
    <s v="Tucson"/>
    <n v="85705"/>
    <x v="35"/>
    <x v="32"/>
    <x v="412"/>
    <x v="7"/>
    <x v="424"/>
    <n v="86768"/>
    <n v="64.59"/>
    <x v="2"/>
  </r>
  <r>
    <x v="270"/>
    <x v="270"/>
    <x v="3"/>
    <n v="0.08"/>
    <n v="1.68"/>
    <n v="1.57"/>
    <x v="1"/>
    <x v="0"/>
    <x v="2"/>
    <x v="2"/>
    <s v="Wrap Bag"/>
    <s v="Newell 323"/>
    <n v="0.59"/>
    <x v="0"/>
    <x v="2"/>
    <x v="8"/>
    <s v="San Diego"/>
    <n v="92024"/>
    <x v="35"/>
    <x v="32"/>
    <x v="413"/>
    <x v="43"/>
    <x v="425"/>
    <n v="20007"/>
    <n v="1.5999999999999999"/>
    <x v="2"/>
  </r>
  <r>
    <x v="304"/>
    <x v="304"/>
    <x v="0"/>
    <n v="0.09"/>
    <n v="999.99"/>
    <n v="13.99"/>
    <x v="1"/>
    <x v="0"/>
    <x v="1"/>
    <x v="3"/>
    <s v="Medium Box"/>
    <s v="Polycom Soundstation EX Audio-Conferencing Telephone, Black"/>
    <n v="0.36"/>
    <x v="0"/>
    <x v="3"/>
    <x v="33"/>
    <s v="Elizabeth"/>
    <n v="7201"/>
    <x v="36"/>
    <x v="37"/>
    <x v="414"/>
    <x v="3"/>
    <x v="426"/>
    <n v="87700"/>
    <n v="999.9"/>
    <x v="3"/>
  </r>
  <r>
    <x v="305"/>
    <x v="305"/>
    <x v="0"/>
    <n v="7.0000000000000007E-2"/>
    <n v="4.13"/>
    <n v="5.04"/>
    <x v="1"/>
    <x v="0"/>
    <x v="2"/>
    <x v="5"/>
    <s v="Small Box"/>
    <s v="ACCOHIDE® 3-Ring Binder, Blue, 1&quot;"/>
    <n v="0.38"/>
    <x v="0"/>
    <x v="1"/>
    <x v="38"/>
    <s v="Pittsburg"/>
    <n v="66762"/>
    <x v="36"/>
    <x v="36"/>
    <x v="415"/>
    <x v="41"/>
    <x v="427"/>
    <n v="88634"/>
    <n v="4.0599999999999996"/>
    <x v="1"/>
  </r>
  <r>
    <x v="305"/>
    <x v="305"/>
    <x v="0"/>
    <n v="0"/>
    <n v="4.4800000000000004"/>
    <n v="2.5"/>
    <x v="1"/>
    <x v="0"/>
    <x v="2"/>
    <x v="15"/>
    <s v="Small Box"/>
    <s v="Ampad #10 Peel &amp; Seel® Holiday Envelopes"/>
    <n v="0.37"/>
    <x v="0"/>
    <x v="1"/>
    <x v="38"/>
    <s v="Pittsburg"/>
    <n v="66762"/>
    <x v="36"/>
    <x v="37"/>
    <x v="416"/>
    <x v="15"/>
    <x v="428"/>
    <n v="88634"/>
    <n v="4.4800000000000004"/>
    <x v="1"/>
  </r>
  <r>
    <x v="306"/>
    <x v="306"/>
    <x v="1"/>
    <n v="0.02"/>
    <n v="4.8899999999999997"/>
    <n v="4.93"/>
    <x v="1"/>
    <x v="3"/>
    <x v="1"/>
    <x v="1"/>
    <s v="Small Pack"/>
    <s v="Maxell 3.5&quot; DS/HD IBM-Formatted Diskettes, 10/Pack"/>
    <n v="0.66"/>
    <x v="0"/>
    <x v="1"/>
    <x v="6"/>
    <s v="University City"/>
    <n v="63130"/>
    <x v="36"/>
    <x v="36"/>
    <x v="417"/>
    <x v="15"/>
    <x v="429"/>
    <n v="91328"/>
    <n v="4.87"/>
    <x v="1"/>
  </r>
  <r>
    <x v="306"/>
    <x v="306"/>
    <x v="1"/>
    <n v="7.0000000000000007E-2"/>
    <n v="10.06"/>
    <n v="2.06"/>
    <x v="1"/>
    <x v="3"/>
    <x v="2"/>
    <x v="7"/>
    <s v="Wrap Bag"/>
    <s v="Riverleaf Stik-Withit® Designer Note Cubes®"/>
    <n v="0.39"/>
    <x v="0"/>
    <x v="1"/>
    <x v="6"/>
    <s v="University City"/>
    <n v="63130"/>
    <x v="36"/>
    <x v="36"/>
    <x v="418"/>
    <x v="18"/>
    <x v="430"/>
    <n v="91328"/>
    <n v="9.99"/>
    <x v="1"/>
  </r>
  <r>
    <x v="307"/>
    <x v="307"/>
    <x v="1"/>
    <n v="0.02"/>
    <n v="259.70999999999998"/>
    <n v="66.67"/>
    <x v="0"/>
    <x v="2"/>
    <x v="0"/>
    <x v="0"/>
    <s v="Jumbo Box"/>
    <s v="Bevis Round Bullnose 29&quot; High Table Top"/>
    <n v="0.65"/>
    <x v="0"/>
    <x v="0"/>
    <x v="23"/>
    <s v="Greenville"/>
    <n v="29611"/>
    <x v="36"/>
    <x v="32"/>
    <x v="419"/>
    <x v="2"/>
    <x v="431"/>
    <n v="88579"/>
    <n v="259.69"/>
    <x v="0"/>
  </r>
  <r>
    <x v="308"/>
    <x v="308"/>
    <x v="1"/>
    <n v="0.01"/>
    <n v="28.99"/>
    <n v="8.59"/>
    <x v="1"/>
    <x v="2"/>
    <x v="1"/>
    <x v="12"/>
    <s v="Medium Box"/>
    <s v="SouthWestern Bell FA970 Digital Answering Machine with Time/Day Stamp"/>
    <n v="0.56000000000000005"/>
    <x v="0"/>
    <x v="2"/>
    <x v="43"/>
    <s v="Clovis"/>
    <n v="88101"/>
    <x v="36"/>
    <x v="36"/>
    <x v="420"/>
    <x v="31"/>
    <x v="432"/>
    <n v="91583"/>
    <n v="28.979999999999997"/>
    <x v="2"/>
  </r>
  <r>
    <x v="277"/>
    <x v="277"/>
    <x v="1"/>
    <n v="0.02"/>
    <n v="71.37"/>
    <n v="69"/>
    <x v="1"/>
    <x v="0"/>
    <x v="0"/>
    <x v="0"/>
    <s v="Large Box"/>
    <s v="Lesro Sheffield Collection Coffee Table, End Table, Center Table, Corner Table"/>
    <n v="0.68"/>
    <x v="0"/>
    <x v="0"/>
    <x v="5"/>
    <s v="Statesboro"/>
    <n v="30458"/>
    <x v="36"/>
    <x v="36"/>
    <x v="421"/>
    <x v="7"/>
    <x v="433"/>
    <n v="91414"/>
    <n v="71.350000000000009"/>
    <x v="0"/>
  </r>
  <r>
    <x v="277"/>
    <x v="277"/>
    <x v="1"/>
    <n v="0.03"/>
    <n v="205.99"/>
    <n v="8.99"/>
    <x v="2"/>
    <x v="0"/>
    <x v="1"/>
    <x v="12"/>
    <s v="Small Box"/>
    <s v="StarTAC 8000"/>
    <n v="0.6"/>
    <x v="0"/>
    <x v="0"/>
    <x v="5"/>
    <s v="Statesboro"/>
    <n v="30458"/>
    <x v="36"/>
    <x v="37"/>
    <x v="422"/>
    <x v="3"/>
    <x v="434"/>
    <n v="91414"/>
    <n v="205.96"/>
    <x v="0"/>
  </r>
  <r>
    <x v="309"/>
    <x v="309"/>
    <x v="2"/>
    <n v="0.03"/>
    <n v="160.97999999999999"/>
    <n v="30"/>
    <x v="0"/>
    <x v="3"/>
    <x v="0"/>
    <x v="9"/>
    <s v="Jumbo Drum"/>
    <s v="Office Star - Mid Back Dual function Ergonomic High Back Chair with 2-Way Adjustable Arms"/>
    <n v="0.62"/>
    <x v="0"/>
    <x v="1"/>
    <x v="13"/>
    <s v="Lincoln"/>
    <n v="68502"/>
    <x v="36"/>
    <x v="40"/>
    <x v="423"/>
    <x v="8"/>
    <x v="435"/>
    <n v="90338"/>
    <n v="160.94999999999999"/>
    <x v="1"/>
  </r>
  <r>
    <x v="310"/>
    <x v="310"/>
    <x v="2"/>
    <n v="0.1"/>
    <n v="5.68"/>
    <n v="3.6"/>
    <x v="2"/>
    <x v="2"/>
    <x v="2"/>
    <x v="16"/>
    <s v="Small Pack"/>
    <s v="Acme® Preferred Stainless Steel Scissors"/>
    <n v="0.56000000000000005"/>
    <x v="0"/>
    <x v="3"/>
    <x v="11"/>
    <s v="Freeport"/>
    <n v="11520"/>
    <x v="36"/>
    <x v="40"/>
    <x v="424"/>
    <x v="31"/>
    <x v="436"/>
    <n v="87995"/>
    <n v="5.58"/>
    <x v="3"/>
  </r>
  <r>
    <x v="311"/>
    <x v="311"/>
    <x v="2"/>
    <n v="0.01"/>
    <n v="20.48"/>
    <n v="6.32"/>
    <x v="1"/>
    <x v="0"/>
    <x v="2"/>
    <x v="8"/>
    <s v="Small Box"/>
    <s v="Kensington 6 Outlet Guardian Standard Surge Protector"/>
    <n v="0.57999999999999996"/>
    <x v="0"/>
    <x v="0"/>
    <x v="23"/>
    <s v="Mauldin"/>
    <n v="29662"/>
    <x v="36"/>
    <x v="37"/>
    <x v="425"/>
    <x v="27"/>
    <x v="437"/>
    <n v="89572"/>
    <n v="20.47"/>
    <x v="0"/>
  </r>
  <r>
    <x v="311"/>
    <x v="311"/>
    <x v="2"/>
    <n v="0.09"/>
    <n v="1.86"/>
    <n v="2.58"/>
    <x v="1"/>
    <x v="0"/>
    <x v="2"/>
    <x v="14"/>
    <s v="Wrap Bag"/>
    <s v="Super Bands, 12/Pack"/>
    <n v="0.82"/>
    <x v="0"/>
    <x v="0"/>
    <x v="23"/>
    <s v="Mauldin"/>
    <n v="29662"/>
    <x v="36"/>
    <x v="41"/>
    <x v="426"/>
    <x v="4"/>
    <x v="438"/>
    <n v="89572"/>
    <n v="1.77"/>
    <x v="0"/>
  </r>
  <r>
    <x v="311"/>
    <x v="311"/>
    <x v="2"/>
    <n v="0.08"/>
    <n v="205.99"/>
    <n v="2.5"/>
    <x v="1"/>
    <x v="0"/>
    <x v="1"/>
    <x v="12"/>
    <s v="Small Box"/>
    <s v="V70"/>
    <n v="0.59"/>
    <x v="0"/>
    <x v="0"/>
    <x v="23"/>
    <s v="Mauldin"/>
    <n v="29662"/>
    <x v="36"/>
    <x v="41"/>
    <x v="427"/>
    <x v="40"/>
    <x v="439"/>
    <n v="89572"/>
    <n v="205.91"/>
    <x v="0"/>
  </r>
  <r>
    <x v="312"/>
    <x v="312"/>
    <x v="0"/>
    <n v="0.08"/>
    <n v="14.81"/>
    <n v="13.32"/>
    <x v="1"/>
    <x v="3"/>
    <x v="2"/>
    <x v="8"/>
    <s v="Small Box"/>
    <s v="Holmes Replacement Filter for HEPA Air Cleaner, Large Room"/>
    <n v="0.43"/>
    <x v="0"/>
    <x v="1"/>
    <x v="2"/>
    <s v="East Chicago"/>
    <n v="46312"/>
    <x v="37"/>
    <x v="38"/>
    <x v="428"/>
    <x v="41"/>
    <x v="440"/>
    <n v="89849"/>
    <n v="14.73"/>
    <x v="1"/>
  </r>
  <r>
    <x v="313"/>
    <x v="313"/>
    <x v="0"/>
    <n v="0.08"/>
    <n v="14.81"/>
    <n v="13.32"/>
    <x v="1"/>
    <x v="3"/>
    <x v="2"/>
    <x v="8"/>
    <s v="Small Box"/>
    <s v="Holmes Replacement Filter for HEPA Air Cleaner, Large Room"/>
    <n v="0.43"/>
    <x v="0"/>
    <x v="2"/>
    <x v="4"/>
    <s v="Seattle"/>
    <n v="98105"/>
    <x v="37"/>
    <x v="38"/>
    <x v="429"/>
    <x v="44"/>
    <x v="441"/>
    <n v="53410"/>
    <n v="14.73"/>
    <x v="2"/>
  </r>
  <r>
    <x v="314"/>
    <x v="314"/>
    <x v="1"/>
    <n v="0.1"/>
    <n v="41.94"/>
    <n v="2.99"/>
    <x v="1"/>
    <x v="1"/>
    <x v="2"/>
    <x v="5"/>
    <s v="Small Box"/>
    <s v="Avery Trapezoid Extra Heavy Duty 4&quot; Binders"/>
    <n v="0.35"/>
    <x v="0"/>
    <x v="2"/>
    <x v="8"/>
    <s v="Menlo Park"/>
    <n v="94025"/>
    <x v="37"/>
    <x v="37"/>
    <x v="430"/>
    <x v="5"/>
    <x v="442"/>
    <n v="90927"/>
    <n v="41.839999999999996"/>
    <x v="2"/>
  </r>
  <r>
    <x v="281"/>
    <x v="281"/>
    <x v="1"/>
    <n v="0.06"/>
    <n v="6.7"/>
    <n v="1.56"/>
    <x v="2"/>
    <x v="0"/>
    <x v="2"/>
    <x v="2"/>
    <s v="Wrap Bag"/>
    <s v="Turquoise Lead Holder with Pocket Clip"/>
    <n v="0.52"/>
    <x v="0"/>
    <x v="2"/>
    <x v="4"/>
    <s v="Pasco"/>
    <n v="99301"/>
    <x v="37"/>
    <x v="38"/>
    <x v="431"/>
    <x v="4"/>
    <x v="443"/>
    <n v="91298"/>
    <n v="6.6400000000000006"/>
    <x v="2"/>
  </r>
  <r>
    <x v="315"/>
    <x v="315"/>
    <x v="2"/>
    <n v="0.04"/>
    <n v="19.98"/>
    <n v="8.68"/>
    <x v="1"/>
    <x v="1"/>
    <x v="2"/>
    <x v="7"/>
    <s v="Small Box"/>
    <s v="Southworth 25% Cotton Premium Laser Paper and Envelopes"/>
    <n v="0.37"/>
    <x v="0"/>
    <x v="2"/>
    <x v="8"/>
    <s v="Temecula"/>
    <n v="92592"/>
    <x v="37"/>
    <x v="42"/>
    <x v="432"/>
    <x v="2"/>
    <x v="444"/>
    <n v="86767"/>
    <n v="19.940000000000001"/>
    <x v="2"/>
  </r>
  <r>
    <x v="315"/>
    <x v="315"/>
    <x v="2"/>
    <n v="0.08"/>
    <n v="125.99"/>
    <n v="7.69"/>
    <x v="1"/>
    <x v="1"/>
    <x v="1"/>
    <x v="12"/>
    <s v="Small Box"/>
    <s v="Timeport L7089"/>
    <n v="0.57999999999999996"/>
    <x v="0"/>
    <x v="2"/>
    <x v="8"/>
    <s v="Temecula"/>
    <n v="92592"/>
    <x v="37"/>
    <x v="38"/>
    <x v="433"/>
    <x v="12"/>
    <x v="445"/>
    <n v="86767"/>
    <n v="125.91"/>
    <x v="2"/>
  </r>
  <r>
    <x v="257"/>
    <x v="257"/>
    <x v="4"/>
    <n v="0.05"/>
    <n v="6.68"/>
    <n v="5.66"/>
    <x v="1"/>
    <x v="3"/>
    <x v="2"/>
    <x v="7"/>
    <s v="Small Box"/>
    <s v="Xerox 1923"/>
    <n v="0.37"/>
    <x v="0"/>
    <x v="2"/>
    <x v="8"/>
    <s v="San Diego"/>
    <n v="92037"/>
    <x v="37"/>
    <x v="38"/>
    <x v="434"/>
    <x v="17"/>
    <x v="446"/>
    <n v="44002"/>
    <n v="6.63"/>
    <x v="2"/>
  </r>
  <r>
    <x v="257"/>
    <x v="257"/>
    <x v="4"/>
    <n v="0.03"/>
    <n v="17.7"/>
    <n v="9.4700000000000006"/>
    <x v="1"/>
    <x v="3"/>
    <x v="2"/>
    <x v="6"/>
    <s v="Small Box"/>
    <s v="Portfile® Personal File Boxes"/>
    <n v="0.59"/>
    <x v="0"/>
    <x v="2"/>
    <x v="8"/>
    <s v="San Diego"/>
    <n v="92037"/>
    <x v="37"/>
    <x v="36"/>
    <x v="435"/>
    <x v="15"/>
    <x v="447"/>
    <n v="44002"/>
    <n v="17.669999999999998"/>
    <x v="2"/>
  </r>
  <r>
    <x v="316"/>
    <x v="316"/>
    <x v="4"/>
    <n v="7.0000000000000007E-2"/>
    <n v="30.56"/>
    <n v="2.99"/>
    <x v="1"/>
    <x v="3"/>
    <x v="2"/>
    <x v="5"/>
    <s v="Small Box"/>
    <s v="Surelock™ Post Binders"/>
    <n v="0.35"/>
    <x v="0"/>
    <x v="0"/>
    <x v="34"/>
    <s v="Cleveland"/>
    <n v="37311"/>
    <x v="37"/>
    <x v="36"/>
    <x v="436"/>
    <x v="4"/>
    <x v="448"/>
    <n v="88819"/>
    <n v="30.49"/>
    <x v="0"/>
  </r>
  <r>
    <x v="317"/>
    <x v="317"/>
    <x v="3"/>
    <n v="0.08"/>
    <n v="65.989999999999995"/>
    <n v="5.92"/>
    <x v="1"/>
    <x v="0"/>
    <x v="1"/>
    <x v="12"/>
    <s v="Small Box"/>
    <s v="i500plus"/>
    <n v="0.57999999999999996"/>
    <x v="0"/>
    <x v="3"/>
    <x v="11"/>
    <s v="Central Islip"/>
    <n v="11722"/>
    <x v="37"/>
    <x v="36"/>
    <x v="437"/>
    <x v="45"/>
    <x v="449"/>
    <n v="89005"/>
    <n v="65.91"/>
    <x v="3"/>
  </r>
  <r>
    <x v="318"/>
    <x v="318"/>
    <x v="1"/>
    <n v="0.1"/>
    <n v="105.98"/>
    <n v="13.99"/>
    <x v="2"/>
    <x v="1"/>
    <x v="0"/>
    <x v="11"/>
    <s v="Medium Box"/>
    <s v="Tenex 46&quot; x 60&quot; Computer Anti-Static Chairmat, Rectangular Shaped"/>
    <n v="0.65"/>
    <x v="0"/>
    <x v="2"/>
    <x v="45"/>
    <s v="Cheyenne"/>
    <n v="82001"/>
    <x v="38"/>
    <x v="41"/>
    <x v="438"/>
    <x v="18"/>
    <x v="450"/>
    <n v="87530"/>
    <n v="105.88000000000001"/>
    <x v="2"/>
  </r>
  <r>
    <x v="319"/>
    <x v="319"/>
    <x v="3"/>
    <n v="7.0000000000000007E-2"/>
    <n v="179.99"/>
    <n v="19.989999999999998"/>
    <x v="2"/>
    <x v="1"/>
    <x v="1"/>
    <x v="1"/>
    <s v="Small Box"/>
    <s v="Motorola SB4200 Cable Modem"/>
    <n v="0.48"/>
    <x v="0"/>
    <x v="0"/>
    <x v="5"/>
    <s v="Atlanta"/>
    <n v="30318"/>
    <x v="38"/>
    <x v="37"/>
    <x v="439"/>
    <x v="7"/>
    <x v="451"/>
    <n v="3138"/>
    <n v="179.92000000000002"/>
    <x v="0"/>
  </r>
  <r>
    <x v="320"/>
    <x v="320"/>
    <x v="3"/>
    <n v="7.0000000000000007E-2"/>
    <n v="179.99"/>
    <n v="19.989999999999998"/>
    <x v="2"/>
    <x v="1"/>
    <x v="1"/>
    <x v="1"/>
    <s v="Small Box"/>
    <s v="Motorola SB4200 Cable Modem"/>
    <n v="0.48"/>
    <x v="0"/>
    <x v="3"/>
    <x v="36"/>
    <s v="Randallstown"/>
    <n v="21133"/>
    <x v="38"/>
    <x v="37"/>
    <x v="440"/>
    <x v="3"/>
    <x v="452"/>
    <n v="88023"/>
    <n v="179.92000000000002"/>
    <x v="3"/>
  </r>
  <r>
    <x v="47"/>
    <x v="47"/>
    <x v="1"/>
    <n v="0.08"/>
    <n v="5.74"/>
    <n v="5.01"/>
    <x v="1"/>
    <x v="3"/>
    <x v="2"/>
    <x v="5"/>
    <s v="Small Box"/>
    <s v="Binder Posts"/>
    <n v="0.39"/>
    <x v="0"/>
    <x v="1"/>
    <x v="20"/>
    <s v="Dubuque"/>
    <n v="52001"/>
    <x v="39"/>
    <x v="41"/>
    <x v="441"/>
    <x v="3"/>
    <x v="453"/>
    <n v="90405"/>
    <n v="5.66"/>
    <x v="1"/>
  </r>
  <r>
    <x v="321"/>
    <x v="321"/>
    <x v="2"/>
    <n v="0.1"/>
    <n v="4.13"/>
    <n v="0.99"/>
    <x v="1"/>
    <x v="0"/>
    <x v="2"/>
    <x v="13"/>
    <s v="Small Box"/>
    <s v="Avery 491"/>
    <n v="0.39"/>
    <x v="0"/>
    <x v="0"/>
    <x v="21"/>
    <s v="Burke"/>
    <n v="22015"/>
    <x v="39"/>
    <x v="43"/>
    <x v="442"/>
    <x v="1"/>
    <x v="454"/>
    <n v="86724"/>
    <n v="4.03"/>
    <x v="0"/>
  </r>
  <r>
    <x v="322"/>
    <x v="322"/>
    <x v="4"/>
    <n v="7.0000000000000007E-2"/>
    <n v="20.95"/>
    <n v="5.99"/>
    <x v="1"/>
    <x v="1"/>
    <x v="1"/>
    <x v="1"/>
    <s v="Small Box"/>
    <s v="Fellowes Basic 104-Key Keyboard, Platinum"/>
    <n v="0.65"/>
    <x v="0"/>
    <x v="0"/>
    <x v="9"/>
    <s v="Fayetteville"/>
    <n v="28314"/>
    <x v="39"/>
    <x v="40"/>
    <x v="443"/>
    <x v="23"/>
    <x v="455"/>
    <n v="86966"/>
    <n v="20.88"/>
    <x v="0"/>
  </r>
  <r>
    <x v="323"/>
    <x v="323"/>
    <x v="3"/>
    <n v="0.1"/>
    <n v="30.98"/>
    <n v="8.99"/>
    <x v="1"/>
    <x v="3"/>
    <x v="2"/>
    <x v="2"/>
    <s v="Small Pack"/>
    <s v="Boston School Pro Electric Pencil Sharpener, 1670"/>
    <n v="0.57999999999999996"/>
    <x v="0"/>
    <x v="1"/>
    <x v="46"/>
    <s v="Sioux Falls"/>
    <n v="57103"/>
    <x v="39"/>
    <x v="41"/>
    <x v="444"/>
    <x v="7"/>
    <x v="456"/>
    <n v="88015"/>
    <n v="30.88"/>
    <x v="1"/>
  </r>
  <r>
    <x v="324"/>
    <x v="324"/>
    <x v="0"/>
    <n v="0.01"/>
    <n v="4.9800000000000004"/>
    <n v="6.07"/>
    <x v="1"/>
    <x v="1"/>
    <x v="2"/>
    <x v="7"/>
    <s v="Small Box"/>
    <s v="Xerox 1897"/>
    <n v="0.36"/>
    <x v="0"/>
    <x v="3"/>
    <x v="11"/>
    <s v="New York City"/>
    <n v="10154"/>
    <x v="40"/>
    <x v="41"/>
    <x v="445"/>
    <x v="46"/>
    <x v="457"/>
    <n v="10464"/>
    <n v="4.9700000000000006"/>
    <x v="3"/>
  </r>
  <r>
    <x v="325"/>
    <x v="325"/>
    <x v="0"/>
    <n v="0.01"/>
    <n v="4.9800000000000004"/>
    <n v="6.07"/>
    <x v="1"/>
    <x v="1"/>
    <x v="2"/>
    <x v="7"/>
    <s v="Small Box"/>
    <s v="Xerox 1897"/>
    <n v="0.36"/>
    <x v="0"/>
    <x v="2"/>
    <x v="4"/>
    <s v="Seattle"/>
    <n v="98115"/>
    <x v="40"/>
    <x v="41"/>
    <x v="446"/>
    <x v="19"/>
    <x v="187"/>
    <n v="88907"/>
    <n v="4.9700000000000006"/>
    <x v="2"/>
  </r>
  <r>
    <x v="326"/>
    <x v="326"/>
    <x v="0"/>
    <n v="0.01"/>
    <n v="13.99"/>
    <n v="7.51"/>
    <x v="1"/>
    <x v="3"/>
    <x v="1"/>
    <x v="3"/>
    <s v="Medium Box"/>
    <s v="Sharp EL500L Fraction Calculator"/>
    <n v="0.39"/>
    <x v="0"/>
    <x v="0"/>
    <x v="12"/>
    <s v="Boca Raton"/>
    <n v="33433"/>
    <x v="40"/>
    <x v="41"/>
    <x v="447"/>
    <x v="0"/>
    <x v="458"/>
    <n v="89514"/>
    <n v="13.98"/>
    <x v="0"/>
  </r>
  <r>
    <x v="219"/>
    <x v="219"/>
    <x v="0"/>
    <n v="0.01"/>
    <n v="6.48"/>
    <n v="6.22"/>
    <x v="2"/>
    <x v="1"/>
    <x v="2"/>
    <x v="7"/>
    <s v="Small Box"/>
    <s v="Xerox 1894"/>
    <n v="0.37"/>
    <x v="0"/>
    <x v="1"/>
    <x v="25"/>
    <s v="Allen Park"/>
    <n v="48101"/>
    <x v="40"/>
    <x v="41"/>
    <x v="448"/>
    <x v="13"/>
    <x v="459"/>
    <n v="89596"/>
    <n v="6.4700000000000006"/>
    <x v="1"/>
  </r>
  <r>
    <x v="219"/>
    <x v="219"/>
    <x v="0"/>
    <n v="0.03"/>
    <n v="85.99"/>
    <n v="3.3"/>
    <x v="1"/>
    <x v="1"/>
    <x v="1"/>
    <x v="12"/>
    <s v="Small Pack"/>
    <s v="Accessory20"/>
    <n v="0.37"/>
    <x v="0"/>
    <x v="1"/>
    <x v="25"/>
    <s v="Allen Park"/>
    <n v="48101"/>
    <x v="40"/>
    <x v="39"/>
    <x v="449"/>
    <x v="47"/>
    <x v="460"/>
    <n v="89596"/>
    <n v="85.96"/>
    <x v="1"/>
  </r>
  <r>
    <x v="284"/>
    <x v="284"/>
    <x v="0"/>
    <n v="0.04"/>
    <n v="296.18"/>
    <n v="154.12"/>
    <x v="0"/>
    <x v="1"/>
    <x v="0"/>
    <x v="0"/>
    <s v="Jumbo Box"/>
    <s v="Hon 94000 Series Round Tables"/>
    <n v="0.76"/>
    <x v="0"/>
    <x v="1"/>
    <x v="7"/>
    <s v="Burnsville"/>
    <n v="55337"/>
    <x v="40"/>
    <x v="41"/>
    <x v="450"/>
    <x v="41"/>
    <x v="461"/>
    <n v="86053"/>
    <n v="296.14"/>
    <x v="1"/>
  </r>
  <r>
    <x v="327"/>
    <x v="327"/>
    <x v="1"/>
    <n v="0.04"/>
    <n v="11.34"/>
    <n v="5.01"/>
    <x v="1"/>
    <x v="2"/>
    <x v="2"/>
    <x v="7"/>
    <s v="Small Box"/>
    <s v="Xerox 188"/>
    <n v="0.36"/>
    <x v="0"/>
    <x v="0"/>
    <x v="16"/>
    <s v="Birmingham"/>
    <n v="35211"/>
    <x v="40"/>
    <x v="41"/>
    <x v="451"/>
    <x v="19"/>
    <x v="462"/>
    <n v="86812"/>
    <n v="11.3"/>
    <x v="0"/>
  </r>
  <r>
    <x v="328"/>
    <x v="328"/>
    <x v="2"/>
    <n v="0.02"/>
    <n v="55.99"/>
    <n v="3.3"/>
    <x v="1"/>
    <x v="2"/>
    <x v="1"/>
    <x v="12"/>
    <s v="Small Pack"/>
    <s v="Accessory24"/>
    <n v="0.59"/>
    <x v="0"/>
    <x v="1"/>
    <x v="10"/>
    <s v="Chicago"/>
    <n v="60623"/>
    <x v="40"/>
    <x v="40"/>
    <x v="452"/>
    <x v="47"/>
    <x v="463"/>
    <n v="91244"/>
    <n v="55.97"/>
    <x v="1"/>
  </r>
  <r>
    <x v="329"/>
    <x v="329"/>
    <x v="2"/>
    <n v="0"/>
    <n v="22.38"/>
    <n v="15.1"/>
    <x v="2"/>
    <x v="2"/>
    <x v="2"/>
    <x v="5"/>
    <s v="Small Box"/>
    <s v="Avery Flip-Chart Easel Binder, Black"/>
    <n v="0.38"/>
    <x v="0"/>
    <x v="3"/>
    <x v="11"/>
    <s v="New York City"/>
    <n v="10170"/>
    <x v="40"/>
    <x v="44"/>
    <x v="453"/>
    <x v="16"/>
    <x v="464"/>
    <n v="21636"/>
    <n v="22.38"/>
    <x v="3"/>
  </r>
  <r>
    <x v="329"/>
    <x v="329"/>
    <x v="2"/>
    <n v="7.0000000000000007E-2"/>
    <n v="5.98"/>
    <n v="4.6900000000000004"/>
    <x v="1"/>
    <x v="2"/>
    <x v="2"/>
    <x v="6"/>
    <s v="Small Box"/>
    <s v="Perma STOR-ALL™ Hanging File Box, 13 1/8&quot;W x 12 1/4&quot;D x 10 1/2&quot;H"/>
    <n v="0.68"/>
    <x v="0"/>
    <x v="3"/>
    <x v="11"/>
    <s v="New York City"/>
    <n v="10170"/>
    <x v="40"/>
    <x v="45"/>
    <x v="454"/>
    <x v="8"/>
    <x v="465"/>
    <n v="21636"/>
    <n v="5.91"/>
    <x v="3"/>
  </r>
  <r>
    <x v="329"/>
    <x v="329"/>
    <x v="2"/>
    <n v="0.02"/>
    <n v="55.99"/>
    <n v="3.3"/>
    <x v="1"/>
    <x v="2"/>
    <x v="1"/>
    <x v="12"/>
    <s v="Small Pack"/>
    <s v="Accessory24"/>
    <n v="0.59"/>
    <x v="0"/>
    <x v="3"/>
    <x v="11"/>
    <s v="New York City"/>
    <n v="10170"/>
    <x v="40"/>
    <x v="40"/>
    <x v="455"/>
    <x v="48"/>
    <x v="466"/>
    <n v="21636"/>
    <n v="55.97"/>
    <x v="3"/>
  </r>
  <r>
    <x v="330"/>
    <x v="330"/>
    <x v="2"/>
    <n v="7.0000000000000007E-2"/>
    <n v="5.98"/>
    <n v="4.6900000000000004"/>
    <x v="1"/>
    <x v="2"/>
    <x v="2"/>
    <x v="6"/>
    <s v="Small Box"/>
    <s v="Perma STOR-ALL™ Hanging File Box, 13 1/8&quot;W x 12 1/4&quot;D x 10 1/2&quot;H"/>
    <n v="0.68"/>
    <x v="0"/>
    <x v="3"/>
    <x v="28"/>
    <s v="Chambersburg"/>
    <n v="17201"/>
    <x v="40"/>
    <x v="45"/>
    <x v="456"/>
    <x v="6"/>
    <x v="467"/>
    <n v="91244"/>
    <n v="5.91"/>
    <x v="3"/>
  </r>
  <r>
    <x v="331"/>
    <x v="331"/>
    <x v="2"/>
    <n v="0.08"/>
    <n v="6.48"/>
    <n v="6.81"/>
    <x v="1"/>
    <x v="3"/>
    <x v="2"/>
    <x v="7"/>
    <s v="Small Box"/>
    <s v="Xerox 1930"/>
    <n v="0.36"/>
    <x v="0"/>
    <x v="2"/>
    <x v="8"/>
    <s v="Los Angeles"/>
    <n v="90049"/>
    <x v="40"/>
    <x v="45"/>
    <x v="457"/>
    <x v="49"/>
    <x v="468"/>
    <n v="54949"/>
    <n v="6.4"/>
    <x v="2"/>
  </r>
  <r>
    <x v="331"/>
    <x v="331"/>
    <x v="2"/>
    <n v="0.09"/>
    <n v="20.98"/>
    <n v="53.03"/>
    <x v="0"/>
    <x v="3"/>
    <x v="2"/>
    <x v="6"/>
    <s v="Jumbo Drum"/>
    <s v="Tennsco Lockers, Gray"/>
    <n v="0.78"/>
    <x v="0"/>
    <x v="2"/>
    <x v="8"/>
    <s v="Los Angeles"/>
    <n v="90049"/>
    <x v="40"/>
    <x v="44"/>
    <x v="458"/>
    <x v="1"/>
    <x v="469"/>
    <n v="54949"/>
    <n v="20.89"/>
    <x v="2"/>
  </r>
  <r>
    <x v="332"/>
    <x v="332"/>
    <x v="2"/>
    <n v="0.08"/>
    <n v="6.48"/>
    <n v="6.81"/>
    <x v="1"/>
    <x v="3"/>
    <x v="2"/>
    <x v="7"/>
    <s v="Small Box"/>
    <s v="Xerox 1930"/>
    <n v="0.36"/>
    <x v="0"/>
    <x v="2"/>
    <x v="37"/>
    <s v="Idaho Falls"/>
    <n v="83402"/>
    <x v="40"/>
    <x v="45"/>
    <x v="459"/>
    <x v="15"/>
    <x v="470"/>
    <n v="91388"/>
    <n v="6.4"/>
    <x v="2"/>
  </r>
  <r>
    <x v="332"/>
    <x v="332"/>
    <x v="2"/>
    <n v="0.09"/>
    <n v="20.98"/>
    <n v="53.03"/>
    <x v="0"/>
    <x v="3"/>
    <x v="2"/>
    <x v="6"/>
    <s v="Jumbo Drum"/>
    <s v="Tennsco Lockers, Gray"/>
    <n v="0.78"/>
    <x v="0"/>
    <x v="2"/>
    <x v="37"/>
    <s v="Idaho Falls"/>
    <n v="83402"/>
    <x v="40"/>
    <x v="44"/>
    <x v="460"/>
    <x v="6"/>
    <x v="471"/>
    <n v="91388"/>
    <n v="20.89"/>
    <x v="2"/>
  </r>
  <r>
    <x v="333"/>
    <x v="333"/>
    <x v="4"/>
    <n v="0.06"/>
    <n v="6.37"/>
    <n v="5.19"/>
    <x v="1"/>
    <x v="3"/>
    <x v="2"/>
    <x v="5"/>
    <s v="Small Box"/>
    <s v="C-Line Peel &amp; Stick Add-On Filing Pockets, 8-3/4 x 5-1/8, 10/Pack"/>
    <n v="0.38"/>
    <x v="0"/>
    <x v="1"/>
    <x v="18"/>
    <s v="Euless"/>
    <n v="76039"/>
    <x v="40"/>
    <x v="41"/>
    <x v="461"/>
    <x v="5"/>
    <x v="472"/>
    <n v="88101"/>
    <n v="6.3100000000000005"/>
    <x v="1"/>
  </r>
  <r>
    <x v="334"/>
    <x v="334"/>
    <x v="4"/>
    <n v="0"/>
    <n v="20.28"/>
    <n v="14.39"/>
    <x v="1"/>
    <x v="3"/>
    <x v="0"/>
    <x v="11"/>
    <s v="Small Box"/>
    <s v="Career Cubicle Clock, 8 1/4&quot;, Black"/>
    <n v="0.47"/>
    <x v="0"/>
    <x v="0"/>
    <x v="12"/>
    <s v="Fort Lauderdale"/>
    <n v="33311"/>
    <x v="40"/>
    <x v="39"/>
    <x v="462"/>
    <x v="8"/>
    <x v="473"/>
    <n v="87072"/>
    <n v="20.28"/>
    <x v="0"/>
  </r>
  <r>
    <x v="335"/>
    <x v="335"/>
    <x v="3"/>
    <n v="0.03"/>
    <n v="5.98"/>
    <n v="3.85"/>
    <x v="1"/>
    <x v="2"/>
    <x v="1"/>
    <x v="1"/>
    <s v="Small Pack"/>
    <s v="Imation 3.5&quot; IBM-Formatted Diskettes, 10/Pack"/>
    <n v="0.68"/>
    <x v="0"/>
    <x v="0"/>
    <x v="0"/>
    <s v="Horn Lake"/>
    <n v="38637"/>
    <x v="40"/>
    <x v="39"/>
    <x v="463"/>
    <x v="5"/>
    <x v="474"/>
    <n v="90531"/>
    <n v="5.95"/>
    <x v="0"/>
  </r>
  <r>
    <x v="23"/>
    <x v="23"/>
    <x v="0"/>
    <n v="7.0000000000000007E-2"/>
    <n v="270.98"/>
    <n v="50"/>
    <x v="0"/>
    <x v="3"/>
    <x v="0"/>
    <x v="9"/>
    <s v="Jumbo Drum"/>
    <s v="Global Enterprise Series Seating High-Back Swivel/Tilt Chairs"/>
    <n v="0.77"/>
    <x v="0"/>
    <x v="0"/>
    <x v="12"/>
    <s v="Panama City"/>
    <n v="32404"/>
    <x v="41"/>
    <x v="43"/>
    <x v="464"/>
    <x v="13"/>
    <x v="475"/>
    <n v="87695"/>
    <n v="270.91000000000003"/>
    <x v="0"/>
  </r>
  <r>
    <x v="24"/>
    <x v="24"/>
    <x v="0"/>
    <n v="7.0000000000000007E-2"/>
    <n v="270.98"/>
    <n v="50"/>
    <x v="0"/>
    <x v="3"/>
    <x v="0"/>
    <x v="9"/>
    <s v="Jumbo Drum"/>
    <s v="Global Enterprise Series Seating High-Back Swivel/Tilt Chairs"/>
    <n v="0.77"/>
    <x v="0"/>
    <x v="3"/>
    <x v="11"/>
    <s v="New York City"/>
    <n v="10011"/>
    <x v="41"/>
    <x v="43"/>
    <x v="465"/>
    <x v="34"/>
    <x v="476"/>
    <n v="47493"/>
    <n v="270.91000000000003"/>
    <x v="3"/>
  </r>
  <r>
    <x v="336"/>
    <x v="336"/>
    <x v="1"/>
    <n v="0.1"/>
    <n v="4.13"/>
    <n v="0.99"/>
    <x v="1"/>
    <x v="1"/>
    <x v="2"/>
    <x v="13"/>
    <s v="Small Box"/>
    <s v="Avery 491"/>
    <n v="0.39"/>
    <x v="0"/>
    <x v="1"/>
    <x v="18"/>
    <s v="Weatherford"/>
    <n v="76086"/>
    <x v="41"/>
    <x v="41"/>
    <x v="466"/>
    <x v="0"/>
    <x v="477"/>
    <n v="91209"/>
    <n v="4.03"/>
    <x v="1"/>
  </r>
  <r>
    <x v="336"/>
    <x v="336"/>
    <x v="1"/>
    <n v="0.04"/>
    <n v="4.9800000000000004"/>
    <n v="0.49"/>
    <x v="1"/>
    <x v="1"/>
    <x v="2"/>
    <x v="13"/>
    <s v="Small Box"/>
    <s v="Avery White Multi-Purpose Labels"/>
    <n v="0.39"/>
    <x v="0"/>
    <x v="1"/>
    <x v="18"/>
    <s v="Weatherford"/>
    <n v="76086"/>
    <x v="41"/>
    <x v="43"/>
    <x v="467"/>
    <x v="0"/>
    <x v="478"/>
    <n v="91209"/>
    <n v="4.9400000000000004"/>
    <x v="1"/>
  </r>
  <r>
    <x v="267"/>
    <x v="267"/>
    <x v="1"/>
    <n v="0.09"/>
    <n v="260.98"/>
    <n v="41.91"/>
    <x v="0"/>
    <x v="3"/>
    <x v="0"/>
    <x v="10"/>
    <s v="Jumbo Box"/>
    <s v="Atlantic Metals Mobile 3-Shelf Bookcases, Custom Colors"/>
    <n v="0.59"/>
    <x v="0"/>
    <x v="1"/>
    <x v="25"/>
    <s v="Flint"/>
    <n v="48505"/>
    <x v="41"/>
    <x v="43"/>
    <x v="468"/>
    <x v="15"/>
    <x v="479"/>
    <n v="88556"/>
    <n v="260.89000000000004"/>
    <x v="1"/>
  </r>
  <r>
    <x v="267"/>
    <x v="267"/>
    <x v="1"/>
    <n v="0.01"/>
    <n v="10.52"/>
    <n v="7.94"/>
    <x v="1"/>
    <x v="3"/>
    <x v="0"/>
    <x v="11"/>
    <s v="Small Pack"/>
    <s v="Ultra Door Pull Handle"/>
    <n v="0.52"/>
    <x v="0"/>
    <x v="1"/>
    <x v="25"/>
    <s v="Flint"/>
    <n v="48505"/>
    <x v="41"/>
    <x v="43"/>
    <x v="469"/>
    <x v="8"/>
    <x v="480"/>
    <n v="88556"/>
    <n v="10.51"/>
    <x v="1"/>
  </r>
  <r>
    <x v="267"/>
    <x v="267"/>
    <x v="1"/>
    <n v="0.02"/>
    <n v="5.98"/>
    <n v="7.5"/>
    <x v="2"/>
    <x v="3"/>
    <x v="2"/>
    <x v="7"/>
    <s v="Small Box"/>
    <s v="Xerox 1920"/>
    <n v="0.4"/>
    <x v="0"/>
    <x v="1"/>
    <x v="25"/>
    <s v="Flint"/>
    <n v="48505"/>
    <x v="41"/>
    <x v="43"/>
    <x v="470"/>
    <x v="15"/>
    <x v="481"/>
    <n v="88556"/>
    <n v="5.9600000000000009"/>
    <x v="1"/>
  </r>
  <r>
    <x v="111"/>
    <x v="111"/>
    <x v="1"/>
    <n v="0.01"/>
    <n v="2036.48"/>
    <n v="14.7"/>
    <x v="0"/>
    <x v="1"/>
    <x v="1"/>
    <x v="3"/>
    <s v="Jumbo Drum"/>
    <s v="Lexmark 4227 Plus Dot Matrix Printer"/>
    <n v="0.55000000000000004"/>
    <x v="0"/>
    <x v="2"/>
    <x v="8"/>
    <s v="Concord"/>
    <n v="94521"/>
    <x v="41"/>
    <x v="43"/>
    <x v="471"/>
    <x v="0"/>
    <x v="482"/>
    <n v="86883"/>
    <n v="2036.47"/>
    <x v="2"/>
  </r>
  <r>
    <x v="337"/>
    <x v="337"/>
    <x v="1"/>
    <n v="0.05"/>
    <n v="205.99"/>
    <n v="8.99"/>
    <x v="2"/>
    <x v="1"/>
    <x v="1"/>
    <x v="12"/>
    <s v="Small Box"/>
    <s v="Talkabout T8097"/>
    <n v="0.57999999999999996"/>
    <x v="0"/>
    <x v="0"/>
    <x v="9"/>
    <s v="Wilmington"/>
    <n v="28403"/>
    <x v="41"/>
    <x v="39"/>
    <x v="472"/>
    <x v="4"/>
    <x v="483"/>
    <n v="87160"/>
    <n v="205.94"/>
    <x v="0"/>
  </r>
  <r>
    <x v="337"/>
    <x v="337"/>
    <x v="1"/>
    <n v="0.08"/>
    <n v="205.99"/>
    <n v="8.99"/>
    <x v="1"/>
    <x v="1"/>
    <x v="1"/>
    <x v="12"/>
    <s v="Small Box"/>
    <s v="TimeportP7382"/>
    <n v="0.56000000000000005"/>
    <x v="0"/>
    <x v="0"/>
    <x v="9"/>
    <s v="Wilmington"/>
    <n v="28403"/>
    <x v="41"/>
    <x v="39"/>
    <x v="473"/>
    <x v="18"/>
    <x v="484"/>
    <n v="87160"/>
    <n v="205.91"/>
    <x v="0"/>
  </r>
  <r>
    <x v="338"/>
    <x v="338"/>
    <x v="4"/>
    <n v="0.06"/>
    <n v="90.97"/>
    <n v="14"/>
    <x v="0"/>
    <x v="2"/>
    <x v="1"/>
    <x v="3"/>
    <s v="Jumbo Drum"/>
    <s v="Lexmark Z54se Color Inkjet Printer"/>
    <n v="0.36"/>
    <x v="0"/>
    <x v="0"/>
    <x v="0"/>
    <s v="Pearl"/>
    <n v="39208"/>
    <x v="41"/>
    <x v="39"/>
    <x v="474"/>
    <x v="15"/>
    <x v="485"/>
    <n v="90525"/>
    <n v="90.91"/>
    <x v="0"/>
  </r>
  <r>
    <x v="339"/>
    <x v="339"/>
    <x v="3"/>
    <n v="0.03"/>
    <n v="37.94"/>
    <n v="5.08"/>
    <x v="1"/>
    <x v="2"/>
    <x v="2"/>
    <x v="7"/>
    <s v="Wrap Bag"/>
    <s v="Snap-A-Way® Black Print Carbonless Ruled Speed Letter, Triplicate"/>
    <n v="0.38"/>
    <x v="0"/>
    <x v="2"/>
    <x v="14"/>
    <s v="Tualatin"/>
    <n v="97062"/>
    <x v="41"/>
    <x v="43"/>
    <x v="475"/>
    <x v="3"/>
    <x v="486"/>
    <n v="90258"/>
    <n v="37.909999999999997"/>
    <x v="2"/>
  </r>
  <r>
    <x v="340"/>
    <x v="340"/>
    <x v="1"/>
    <n v="0.04"/>
    <n v="2.98"/>
    <n v="1.58"/>
    <x v="1"/>
    <x v="0"/>
    <x v="2"/>
    <x v="14"/>
    <s v="Wrap Bag"/>
    <s v="Staples Gold Paper Clips"/>
    <n v="0.39"/>
    <x v="0"/>
    <x v="3"/>
    <x v="11"/>
    <s v="Syracuse"/>
    <n v="13210"/>
    <x v="42"/>
    <x v="45"/>
    <x v="476"/>
    <x v="5"/>
    <x v="487"/>
    <n v="86836"/>
    <n v="2.94"/>
    <x v="3"/>
  </r>
  <r>
    <x v="340"/>
    <x v="340"/>
    <x v="1"/>
    <n v="0.05"/>
    <n v="115.99"/>
    <n v="2.5"/>
    <x v="1"/>
    <x v="0"/>
    <x v="1"/>
    <x v="12"/>
    <s v="Small Box"/>
    <s v="StarTAC 7797"/>
    <n v="0.55000000000000004"/>
    <x v="0"/>
    <x v="3"/>
    <x v="11"/>
    <s v="Syracuse"/>
    <n v="13210"/>
    <x v="42"/>
    <x v="42"/>
    <x v="477"/>
    <x v="19"/>
    <x v="488"/>
    <n v="86836"/>
    <n v="115.94"/>
    <x v="3"/>
  </r>
  <r>
    <x v="341"/>
    <x v="341"/>
    <x v="1"/>
    <n v="0.1"/>
    <n v="58.1"/>
    <n v="1.49"/>
    <x v="1"/>
    <x v="3"/>
    <x v="2"/>
    <x v="5"/>
    <s v="Small Box"/>
    <s v="Avery Arch Ring Binders"/>
    <n v="0.38"/>
    <x v="0"/>
    <x v="1"/>
    <x v="10"/>
    <s v="Arlington Heights"/>
    <n v="60004"/>
    <x v="42"/>
    <x v="43"/>
    <x v="478"/>
    <x v="6"/>
    <x v="489"/>
    <n v="89092"/>
    <n v="58"/>
    <x v="1"/>
  </r>
  <r>
    <x v="342"/>
    <x v="342"/>
    <x v="1"/>
    <n v="0.01"/>
    <n v="80.48"/>
    <n v="4.5"/>
    <x v="1"/>
    <x v="3"/>
    <x v="2"/>
    <x v="8"/>
    <s v="Small Box"/>
    <s v="APC 7 Outlet Network SurgeArrest Surge Protector"/>
    <n v="0.55000000000000004"/>
    <x v="0"/>
    <x v="1"/>
    <x v="10"/>
    <s v="Aurora"/>
    <n v="60505"/>
    <x v="42"/>
    <x v="45"/>
    <x v="479"/>
    <x v="3"/>
    <x v="490"/>
    <n v="89092"/>
    <n v="80.47"/>
    <x v="1"/>
  </r>
  <r>
    <x v="343"/>
    <x v="343"/>
    <x v="1"/>
    <n v="0.05"/>
    <n v="120.98"/>
    <n v="30"/>
    <x v="0"/>
    <x v="0"/>
    <x v="0"/>
    <x v="9"/>
    <s v="Jumbo Drum"/>
    <s v="Hon Every-Day® Chair Series Swivel Task Chairs"/>
    <n v="0.64"/>
    <x v="0"/>
    <x v="1"/>
    <x v="38"/>
    <s v="Leawood"/>
    <n v="66209"/>
    <x v="42"/>
    <x v="42"/>
    <x v="480"/>
    <x v="0"/>
    <x v="491"/>
    <n v="86103"/>
    <n v="120.93"/>
    <x v="1"/>
  </r>
  <r>
    <x v="344"/>
    <x v="344"/>
    <x v="2"/>
    <n v="0.1"/>
    <n v="7.31"/>
    <n v="0.49"/>
    <x v="1"/>
    <x v="0"/>
    <x v="2"/>
    <x v="13"/>
    <s v="Small Box"/>
    <s v="Self-Adhesive Address Labels for Typewriters by Universal"/>
    <n v="0.38"/>
    <x v="0"/>
    <x v="1"/>
    <x v="18"/>
    <s v="Highland Village"/>
    <n v="75067"/>
    <x v="42"/>
    <x v="46"/>
    <x v="481"/>
    <x v="7"/>
    <x v="492"/>
    <n v="90771"/>
    <n v="7.21"/>
    <x v="1"/>
  </r>
  <r>
    <x v="344"/>
    <x v="344"/>
    <x v="2"/>
    <n v="0.08"/>
    <n v="6.7"/>
    <n v="1.56"/>
    <x v="1"/>
    <x v="0"/>
    <x v="2"/>
    <x v="2"/>
    <s v="Wrap Bag"/>
    <s v="Turquoise Lead Holder with Pocket Clip"/>
    <n v="0.52"/>
    <x v="0"/>
    <x v="1"/>
    <x v="18"/>
    <s v="Highland Village"/>
    <n v="75067"/>
    <x v="42"/>
    <x v="39"/>
    <x v="482"/>
    <x v="18"/>
    <x v="493"/>
    <n v="90771"/>
    <n v="6.62"/>
    <x v="1"/>
  </r>
  <r>
    <x v="345"/>
    <x v="345"/>
    <x v="4"/>
    <n v="0"/>
    <n v="55.99"/>
    <n v="2.5"/>
    <x v="1"/>
    <x v="1"/>
    <x v="1"/>
    <x v="12"/>
    <s v="Small Pack"/>
    <s v="Accessory28"/>
    <n v="0.83"/>
    <x v="0"/>
    <x v="1"/>
    <x v="18"/>
    <s v="Friendswood"/>
    <n v="77546"/>
    <x v="42"/>
    <x v="42"/>
    <x v="483"/>
    <x v="3"/>
    <x v="494"/>
    <n v="91025"/>
    <n v="55.99"/>
    <x v="1"/>
  </r>
  <r>
    <x v="346"/>
    <x v="346"/>
    <x v="4"/>
    <n v="0.03"/>
    <n v="12.53"/>
    <n v="7.17"/>
    <x v="1"/>
    <x v="2"/>
    <x v="2"/>
    <x v="5"/>
    <s v="Small Box"/>
    <s v="GBC ProClick Spines for 32-Hole Punch"/>
    <n v="0.38"/>
    <x v="0"/>
    <x v="1"/>
    <x v="30"/>
    <s v="Kenosha"/>
    <n v="53142"/>
    <x v="42"/>
    <x v="43"/>
    <x v="484"/>
    <x v="3"/>
    <x v="495"/>
    <n v="86528"/>
    <n v="12.5"/>
    <x v="1"/>
  </r>
  <r>
    <x v="347"/>
    <x v="347"/>
    <x v="4"/>
    <n v="0.05"/>
    <n v="6.48"/>
    <n v="8.19"/>
    <x v="1"/>
    <x v="1"/>
    <x v="2"/>
    <x v="7"/>
    <s v="Small Box"/>
    <s v="Xerox 217"/>
    <n v="0.37"/>
    <x v="0"/>
    <x v="2"/>
    <x v="41"/>
    <s v="El Mirage"/>
    <n v="85335"/>
    <x v="42"/>
    <x v="45"/>
    <x v="485"/>
    <x v="13"/>
    <x v="496"/>
    <n v="90985"/>
    <n v="6.4300000000000006"/>
    <x v="2"/>
  </r>
  <r>
    <x v="348"/>
    <x v="348"/>
    <x v="4"/>
    <n v="0.06"/>
    <n v="7.1"/>
    <n v="6.05"/>
    <x v="1"/>
    <x v="2"/>
    <x v="2"/>
    <x v="5"/>
    <s v="Small Box"/>
    <s v="Wilson Jones Hanging View Binder, White, 1&quot;"/>
    <n v="0.39"/>
    <x v="0"/>
    <x v="3"/>
    <x v="27"/>
    <s v="Westerville"/>
    <n v="43081"/>
    <x v="42"/>
    <x v="43"/>
    <x v="486"/>
    <x v="7"/>
    <x v="497"/>
    <n v="90500"/>
    <n v="7.04"/>
    <x v="3"/>
  </r>
  <r>
    <x v="349"/>
    <x v="349"/>
    <x v="3"/>
    <n v="0.04"/>
    <n v="150.97999999999999"/>
    <n v="13.99"/>
    <x v="1"/>
    <x v="2"/>
    <x v="1"/>
    <x v="3"/>
    <s v="Medium Box"/>
    <s v="Canon MP41DH Printing Calculator"/>
    <n v="0.38"/>
    <x v="0"/>
    <x v="1"/>
    <x v="18"/>
    <s v="Sulphur Springs"/>
    <n v="75482"/>
    <x v="42"/>
    <x v="45"/>
    <x v="487"/>
    <x v="5"/>
    <x v="498"/>
    <n v="90662"/>
    <n v="150.94"/>
    <x v="1"/>
  </r>
  <r>
    <x v="349"/>
    <x v="349"/>
    <x v="3"/>
    <n v="0.04"/>
    <n v="176.19"/>
    <n v="11.87"/>
    <x v="1"/>
    <x v="2"/>
    <x v="2"/>
    <x v="6"/>
    <s v="Small Box"/>
    <s v="Fellowes High-Stak® Drawer Files"/>
    <n v="0.62"/>
    <x v="0"/>
    <x v="1"/>
    <x v="18"/>
    <s v="Sulphur Springs"/>
    <n v="75482"/>
    <x v="42"/>
    <x v="42"/>
    <x v="488"/>
    <x v="7"/>
    <x v="499"/>
    <n v="90662"/>
    <n v="176.15"/>
    <x v="1"/>
  </r>
  <r>
    <x v="350"/>
    <x v="350"/>
    <x v="0"/>
    <n v="0.02"/>
    <n v="120.98"/>
    <n v="58.64"/>
    <x v="0"/>
    <x v="2"/>
    <x v="0"/>
    <x v="10"/>
    <s v="Jumbo Box"/>
    <s v="O'Sullivan Living Dimensions 2-Shelf Bookcases"/>
    <n v="0.75"/>
    <x v="0"/>
    <x v="3"/>
    <x v="28"/>
    <s v="Plum"/>
    <n v="15239"/>
    <x v="43"/>
    <x v="45"/>
    <x v="489"/>
    <x v="8"/>
    <x v="500"/>
    <n v="86933"/>
    <n v="120.96000000000001"/>
    <x v="3"/>
  </r>
  <r>
    <x v="351"/>
    <x v="351"/>
    <x v="0"/>
    <n v="0.03"/>
    <n v="194.3"/>
    <n v="11.54"/>
    <x v="1"/>
    <x v="2"/>
    <x v="0"/>
    <x v="11"/>
    <s v="Large Box"/>
    <s v="Electrix Halogen Magnifier Lamp"/>
    <n v="0.59"/>
    <x v="0"/>
    <x v="3"/>
    <x v="31"/>
    <s v="Washington"/>
    <n v="20006"/>
    <x v="43"/>
    <x v="45"/>
    <x v="490"/>
    <x v="25"/>
    <x v="501"/>
    <n v="21572"/>
    <n v="194.27"/>
    <x v="3"/>
  </r>
  <r>
    <x v="352"/>
    <x v="352"/>
    <x v="0"/>
    <n v="0.03"/>
    <n v="194.3"/>
    <n v="11.54"/>
    <x v="1"/>
    <x v="2"/>
    <x v="0"/>
    <x v="11"/>
    <s v="Large Box"/>
    <s v="Electrix Halogen Magnifier Lamp"/>
    <n v="0.59"/>
    <x v="0"/>
    <x v="1"/>
    <x v="25"/>
    <s v="Rochester Hills"/>
    <n v="48307"/>
    <x v="43"/>
    <x v="45"/>
    <x v="491"/>
    <x v="8"/>
    <x v="502"/>
    <n v="89928"/>
    <n v="194.27"/>
    <x v="1"/>
  </r>
  <r>
    <x v="353"/>
    <x v="353"/>
    <x v="1"/>
    <n v="0.03"/>
    <n v="124.49"/>
    <n v="51.94"/>
    <x v="0"/>
    <x v="1"/>
    <x v="0"/>
    <x v="0"/>
    <s v="Jumbo Box"/>
    <s v="Bevis 36 x 72 Conference Tables"/>
    <n v="0.63"/>
    <x v="0"/>
    <x v="0"/>
    <x v="0"/>
    <s v="Gulfport"/>
    <n v="39503"/>
    <x v="43"/>
    <x v="42"/>
    <x v="492"/>
    <x v="12"/>
    <x v="503"/>
    <n v="87487"/>
    <n v="124.46"/>
    <x v="0"/>
  </r>
  <r>
    <x v="354"/>
    <x v="354"/>
    <x v="1"/>
    <n v="0.05"/>
    <n v="80.97"/>
    <n v="30.06"/>
    <x v="0"/>
    <x v="2"/>
    <x v="1"/>
    <x v="3"/>
    <s v="Jumbo Box"/>
    <s v="Hewlett-Packard Deskjet 940 REFURBISHED Color Inkjet Printer"/>
    <n v="0.4"/>
    <x v="0"/>
    <x v="1"/>
    <x v="7"/>
    <s v="Maple Grove"/>
    <n v="55369"/>
    <x v="43"/>
    <x v="42"/>
    <x v="493"/>
    <x v="8"/>
    <x v="504"/>
    <n v="86926"/>
    <n v="80.92"/>
    <x v="1"/>
  </r>
  <r>
    <x v="354"/>
    <x v="354"/>
    <x v="1"/>
    <n v="0"/>
    <n v="6.48"/>
    <n v="10.050000000000001"/>
    <x v="1"/>
    <x v="2"/>
    <x v="2"/>
    <x v="7"/>
    <s v="Small Box"/>
    <s v="Xerox 1997"/>
    <n v="0.37"/>
    <x v="0"/>
    <x v="1"/>
    <x v="7"/>
    <s v="Maple Grove"/>
    <n v="55369"/>
    <x v="43"/>
    <x v="45"/>
    <x v="494"/>
    <x v="0"/>
    <x v="505"/>
    <n v="86926"/>
    <n v="6.48"/>
    <x v="1"/>
  </r>
  <r>
    <x v="355"/>
    <x v="355"/>
    <x v="4"/>
    <n v="7.0000000000000007E-2"/>
    <n v="5.98"/>
    <n v="5.46"/>
    <x v="1"/>
    <x v="3"/>
    <x v="2"/>
    <x v="7"/>
    <s v="Small Box"/>
    <s v="Xerox 1983"/>
    <n v="0.36"/>
    <x v="0"/>
    <x v="0"/>
    <x v="9"/>
    <s v="Hickory"/>
    <n v="28601"/>
    <x v="43"/>
    <x v="45"/>
    <x v="495"/>
    <x v="18"/>
    <x v="506"/>
    <n v="88040"/>
    <n v="5.91"/>
    <x v="0"/>
  </r>
  <r>
    <x v="356"/>
    <x v="356"/>
    <x v="4"/>
    <n v="0.1"/>
    <n v="7.28"/>
    <n v="5.47"/>
    <x v="1"/>
    <x v="3"/>
    <x v="2"/>
    <x v="7"/>
    <s v="Small Box"/>
    <s v="Southworth Structures Collection™"/>
    <n v="0.35"/>
    <x v="0"/>
    <x v="0"/>
    <x v="12"/>
    <s v="Port Saint Lucie"/>
    <n v="34952"/>
    <x v="43"/>
    <x v="43"/>
    <x v="496"/>
    <x v="4"/>
    <x v="507"/>
    <n v="86489"/>
    <n v="7.1800000000000006"/>
    <x v="0"/>
  </r>
  <r>
    <x v="357"/>
    <x v="357"/>
    <x v="0"/>
    <n v="0.05"/>
    <n v="16.98"/>
    <n v="7.78"/>
    <x v="1"/>
    <x v="2"/>
    <x v="2"/>
    <x v="2"/>
    <s v="Small Pack"/>
    <s v="Stanley Bostitch Contemporary Electric Pencil Sharpeners"/>
    <n v="0.56999999999999995"/>
    <x v="0"/>
    <x v="1"/>
    <x v="25"/>
    <s v="Detroit"/>
    <n v="48227"/>
    <x v="44"/>
    <x v="47"/>
    <x v="497"/>
    <x v="50"/>
    <x v="508"/>
    <n v="41636"/>
    <n v="16.93"/>
    <x v="1"/>
  </r>
  <r>
    <x v="357"/>
    <x v="357"/>
    <x v="0"/>
    <n v="0.03"/>
    <n v="115.99"/>
    <n v="4.2300000000000004"/>
    <x v="1"/>
    <x v="2"/>
    <x v="1"/>
    <x v="12"/>
    <s v="Small Box"/>
    <s v="282"/>
    <n v="0.56000000000000005"/>
    <x v="0"/>
    <x v="1"/>
    <x v="25"/>
    <s v="Detroit"/>
    <n v="48227"/>
    <x v="44"/>
    <x v="47"/>
    <x v="498"/>
    <x v="36"/>
    <x v="509"/>
    <n v="41636"/>
    <n v="115.96"/>
    <x v="1"/>
  </r>
  <r>
    <x v="358"/>
    <x v="358"/>
    <x v="0"/>
    <n v="0.05"/>
    <n v="16.98"/>
    <n v="7.78"/>
    <x v="1"/>
    <x v="2"/>
    <x v="2"/>
    <x v="2"/>
    <s v="Small Pack"/>
    <s v="Stanley Bostitch Contemporary Electric Pencil Sharpeners"/>
    <n v="0.56999999999999995"/>
    <x v="0"/>
    <x v="0"/>
    <x v="9"/>
    <s v="New Bern"/>
    <n v="28560"/>
    <x v="44"/>
    <x v="47"/>
    <x v="499"/>
    <x v="8"/>
    <x v="510"/>
    <n v="90685"/>
    <n v="16.93"/>
    <x v="0"/>
  </r>
  <r>
    <x v="358"/>
    <x v="358"/>
    <x v="0"/>
    <n v="0.03"/>
    <n v="115.99"/>
    <n v="4.2300000000000004"/>
    <x v="1"/>
    <x v="2"/>
    <x v="1"/>
    <x v="12"/>
    <s v="Small Box"/>
    <s v="282"/>
    <n v="0.56000000000000005"/>
    <x v="0"/>
    <x v="0"/>
    <x v="9"/>
    <s v="New Bern"/>
    <n v="28560"/>
    <x v="44"/>
    <x v="47"/>
    <x v="500"/>
    <x v="4"/>
    <x v="511"/>
    <n v="90685"/>
    <n v="115.96"/>
    <x v="0"/>
  </r>
  <r>
    <x v="359"/>
    <x v="359"/>
    <x v="0"/>
    <n v="0.05"/>
    <n v="2.08"/>
    <n v="2.56"/>
    <x v="1"/>
    <x v="2"/>
    <x v="2"/>
    <x v="16"/>
    <s v="Small Pack"/>
    <s v="Kleencut® Forged Office Shears by Acme United Corporation"/>
    <n v="0.55000000000000004"/>
    <x v="0"/>
    <x v="0"/>
    <x v="12"/>
    <s v="Fort Lauderdale"/>
    <n v="33311"/>
    <x v="44"/>
    <x v="47"/>
    <x v="501"/>
    <x v="23"/>
    <x v="512"/>
    <n v="88268"/>
    <n v="2.0300000000000002"/>
    <x v="0"/>
  </r>
  <r>
    <x v="112"/>
    <x v="112"/>
    <x v="0"/>
    <n v="0.09"/>
    <n v="348.21"/>
    <n v="40.19"/>
    <x v="0"/>
    <x v="2"/>
    <x v="0"/>
    <x v="0"/>
    <s v="Jumbo Box"/>
    <s v="Bretford CR4500 Series Slim Rectangular Table"/>
    <n v="0.62"/>
    <x v="0"/>
    <x v="2"/>
    <x v="8"/>
    <s v="Costa Mesa"/>
    <n v="92627"/>
    <x v="44"/>
    <x v="47"/>
    <x v="502"/>
    <x v="0"/>
    <x v="513"/>
    <n v="86884"/>
    <n v="348.12"/>
    <x v="2"/>
  </r>
  <r>
    <x v="113"/>
    <x v="113"/>
    <x v="0"/>
    <n v="0.09"/>
    <n v="348.21"/>
    <n v="40.19"/>
    <x v="0"/>
    <x v="2"/>
    <x v="0"/>
    <x v="0"/>
    <s v="Jumbo Box"/>
    <s v="Bretford CR4500 Series Slim Rectangular Table"/>
    <n v="0.62"/>
    <x v="0"/>
    <x v="2"/>
    <x v="8"/>
    <s v="Los Angeles"/>
    <n v="90045"/>
    <x v="44"/>
    <x v="47"/>
    <x v="502"/>
    <x v="2"/>
    <x v="514"/>
    <n v="48836"/>
    <n v="348.12"/>
    <x v="2"/>
  </r>
  <r>
    <x v="360"/>
    <x v="360"/>
    <x v="0"/>
    <n v="0.09"/>
    <n v="1.82"/>
    <n v="0.83"/>
    <x v="1"/>
    <x v="1"/>
    <x v="2"/>
    <x v="2"/>
    <s v="Wrap Bag"/>
    <s v="Newell 307"/>
    <n v="0.56999999999999995"/>
    <x v="0"/>
    <x v="1"/>
    <x v="7"/>
    <s v="Oakdale"/>
    <n v="55128"/>
    <x v="44"/>
    <x v="45"/>
    <x v="503"/>
    <x v="45"/>
    <x v="515"/>
    <n v="88192"/>
    <n v="1.73"/>
    <x v="1"/>
  </r>
  <r>
    <x v="361"/>
    <x v="361"/>
    <x v="0"/>
    <n v="0.08"/>
    <n v="4.4800000000000004"/>
    <n v="2.5"/>
    <x v="1"/>
    <x v="1"/>
    <x v="2"/>
    <x v="15"/>
    <s v="Small Box"/>
    <s v="Ampad #10 Peel &amp; Seel® Holiday Envelopes"/>
    <n v="0.37"/>
    <x v="0"/>
    <x v="2"/>
    <x v="4"/>
    <s v="Pullman"/>
    <n v="99163"/>
    <x v="44"/>
    <x v="45"/>
    <x v="504"/>
    <x v="23"/>
    <x v="516"/>
    <n v="87909"/>
    <n v="4.4000000000000004"/>
    <x v="2"/>
  </r>
  <r>
    <x v="362"/>
    <x v="362"/>
    <x v="1"/>
    <n v="0.01"/>
    <n v="8.33"/>
    <n v="1.99"/>
    <x v="1"/>
    <x v="0"/>
    <x v="1"/>
    <x v="1"/>
    <s v="Small Pack"/>
    <s v="80 Minute Slim Jewel Case CD-R , 10/Pack - Staples"/>
    <n v="0.52"/>
    <x v="0"/>
    <x v="3"/>
    <x v="36"/>
    <s v="Pikesville"/>
    <n v="21208"/>
    <x v="44"/>
    <x v="45"/>
    <x v="505"/>
    <x v="2"/>
    <x v="517"/>
    <n v="87057"/>
    <n v="8.32"/>
    <x v="3"/>
  </r>
  <r>
    <x v="362"/>
    <x v="362"/>
    <x v="1"/>
    <n v="0.04"/>
    <n v="85.99"/>
    <n v="0.99"/>
    <x v="1"/>
    <x v="0"/>
    <x v="1"/>
    <x v="12"/>
    <s v="Wrap Bag"/>
    <s v="Accessory34"/>
    <n v="0.55000000000000004"/>
    <x v="0"/>
    <x v="3"/>
    <x v="36"/>
    <s v="Pikesville"/>
    <n v="21208"/>
    <x v="44"/>
    <x v="47"/>
    <x v="506"/>
    <x v="40"/>
    <x v="518"/>
    <n v="87057"/>
    <n v="85.949999999999989"/>
    <x v="3"/>
  </r>
  <r>
    <x v="363"/>
    <x v="363"/>
    <x v="1"/>
    <n v="0.01"/>
    <n v="8.33"/>
    <n v="1.99"/>
    <x v="1"/>
    <x v="0"/>
    <x v="1"/>
    <x v="1"/>
    <s v="Small Pack"/>
    <s v="80 Minute Slim Jewel Case CD-R , 10/Pack - Staples"/>
    <n v="0.52"/>
    <x v="0"/>
    <x v="2"/>
    <x v="4"/>
    <s v="Seattle"/>
    <n v="98115"/>
    <x v="44"/>
    <x v="45"/>
    <x v="507"/>
    <x v="11"/>
    <x v="519"/>
    <n v="37760"/>
    <n v="8.32"/>
    <x v="2"/>
  </r>
  <r>
    <x v="364"/>
    <x v="364"/>
    <x v="1"/>
    <n v="0.06"/>
    <n v="175.99"/>
    <n v="8.99"/>
    <x v="1"/>
    <x v="1"/>
    <x v="1"/>
    <x v="12"/>
    <s v="Small Box"/>
    <s v="2180"/>
    <n v="0.56999999999999995"/>
    <x v="0"/>
    <x v="3"/>
    <x v="35"/>
    <s v="Tewksbury"/>
    <n v="1876"/>
    <x v="44"/>
    <x v="45"/>
    <x v="508"/>
    <x v="12"/>
    <x v="520"/>
    <n v="90855"/>
    <n v="175.93"/>
    <x v="3"/>
  </r>
  <r>
    <x v="82"/>
    <x v="82"/>
    <x v="2"/>
    <n v="0.04"/>
    <n v="60.65"/>
    <n v="12.23"/>
    <x v="1"/>
    <x v="2"/>
    <x v="0"/>
    <x v="11"/>
    <s v="Medium Box"/>
    <s v="Tenex Traditional Chairmats for Medium Pile Carpet, Standard Lip, 36&quot; x 48&quot;"/>
    <n v="0.64"/>
    <x v="0"/>
    <x v="0"/>
    <x v="5"/>
    <s v="Atlanta"/>
    <n v="30305"/>
    <x v="44"/>
    <x v="47"/>
    <x v="509"/>
    <x v="7"/>
    <x v="521"/>
    <n v="13408"/>
    <n v="60.61"/>
    <x v="0"/>
  </r>
  <r>
    <x v="83"/>
    <x v="83"/>
    <x v="2"/>
    <n v="0.04"/>
    <n v="60.65"/>
    <n v="12.23"/>
    <x v="1"/>
    <x v="2"/>
    <x v="0"/>
    <x v="11"/>
    <s v="Medium Box"/>
    <s v="Tenex Traditional Chairmats for Medium Pile Carpet, Standard Lip, 36&quot; x 48&quot;"/>
    <n v="0.64"/>
    <x v="0"/>
    <x v="1"/>
    <x v="19"/>
    <s v="Lawton"/>
    <n v="73505"/>
    <x v="44"/>
    <x v="47"/>
    <x v="510"/>
    <x v="3"/>
    <x v="522"/>
    <n v="87244"/>
    <n v="60.61"/>
    <x v="1"/>
  </r>
  <r>
    <x v="365"/>
    <x v="365"/>
    <x v="3"/>
    <n v="0"/>
    <n v="236.97"/>
    <n v="59.24"/>
    <x v="0"/>
    <x v="1"/>
    <x v="0"/>
    <x v="0"/>
    <s v="Jumbo Box"/>
    <s v="Chromcraft Rectangular Conference Tables"/>
    <n v="0.61"/>
    <x v="0"/>
    <x v="2"/>
    <x v="8"/>
    <s v="Santa Maria"/>
    <n v="93454"/>
    <x v="44"/>
    <x v="45"/>
    <x v="511"/>
    <x v="13"/>
    <x v="523"/>
    <n v="87952"/>
    <n v="236.97"/>
    <x v="2"/>
  </r>
  <r>
    <x v="366"/>
    <x v="366"/>
    <x v="3"/>
    <n v="0"/>
    <n v="236.97"/>
    <n v="59.24"/>
    <x v="0"/>
    <x v="1"/>
    <x v="0"/>
    <x v="0"/>
    <s v="Jumbo Box"/>
    <s v="Chromcraft Rectangular Conference Tables"/>
    <n v="0.61"/>
    <x v="0"/>
    <x v="2"/>
    <x v="4"/>
    <s v="Seattle"/>
    <n v="98119"/>
    <x v="44"/>
    <x v="45"/>
    <x v="511"/>
    <x v="20"/>
    <x v="524"/>
    <n v="56452"/>
    <n v="236.97"/>
    <x v="2"/>
  </r>
  <r>
    <x v="367"/>
    <x v="367"/>
    <x v="3"/>
    <n v="0.04"/>
    <n v="6.28"/>
    <n v="5.41"/>
    <x v="1"/>
    <x v="1"/>
    <x v="0"/>
    <x v="11"/>
    <s v="Small Box"/>
    <s v="Eldon® 200 Class™ Desk Accessories"/>
    <n v="0.53"/>
    <x v="0"/>
    <x v="1"/>
    <x v="10"/>
    <s v="Chicago"/>
    <n v="60611"/>
    <x v="44"/>
    <x v="47"/>
    <x v="512"/>
    <x v="10"/>
    <x v="525"/>
    <n v="14115"/>
    <n v="6.24"/>
    <x v="1"/>
  </r>
  <r>
    <x v="368"/>
    <x v="368"/>
    <x v="3"/>
    <n v="0.04"/>
    <n v="6.28"/>
    <n v="5.41"/>
    <x v="1"/>
    <x v="1"/>
    <x v="0"/>
    <x v="11"/>
    <s v="Small Box"/>
    <s v="Eldon® 200 Class™ Desk Accessories"/>
    <n v="0.53"/>
    <x v="0"/>
    <x v="1"/>
    <x v="18"/>
    <s v="Conroe"/>
    <n v="77301"/>
    <x v="44"/>
    <x v="47"/>
    <x v="513"/>
    <x v="8"/>
    <x v="526"/>
    <n v="90612"/>
    <n v="6.24"/>
    <x v="1"/>
  </r>
  <r>
    <x v="369"/>
    <x v="369"/>
    <x v="0"/>
    <n v="0.06"/>
    <n v="9.48"/>
    <n v="7.29"/>
    <x v="1"/>
    <x v="2"/>
    <x v="0"/>
    <x v="11"/>
    <s v="Small Pack"/>
    <s v="DAX Two-Tone Rosewood/Black Document Frame, Desktop, 5 x 7"/>
    <n v="0.45"/>
    <x v="0"/>
    <x v="3"/>
    <x v="33"/>
    <s v="Roselle"/>
    <n v="7203"/>
    <x v="45"/>
    <x v="44"/>
    <x v="514"/>
    <x v="45"/>
    <x v="527"/>
    <n v="90192"/>
    <n v="9.42"/>
    <x v="3"/>
  </r>
  <r>
    <x v="370"/>
    <x v="370"/>
    <x v="0"/>
    <n v="0.03"/>
    <n v="3.8"/>
    <n v="1.49"/>
    <x v="1"/>
    <x v="1"/>
    <x v="2"/>
    <x v="5"/>
    <s v="Small Box"/>
    <s v="Durable Pressboard Binders"/>
    <n v="0.38"/>
    <x v="0"/>
    <x v="1"/>
    <x v="2"/>
    <s v="Carmel"/>
    <n v="46032"/>
    <x v="45"/>
    <x v="44"/>
    <x v="515"/>
    <x v="5"/>
    <x v="528"/>
    <n v="86308"/>
    <n v="3.77"/>
    <x v="1"/>
  </r>
  <r>
    <x v="370"/>
    <x v="370"/>
    <x v="0"/>
    <n v="7.0000000000000007E-2"/>
    <n v="7.98"/>
    <n v="1.25"/>
    <x v="1"/>
    <x v="1"/>
    <x v="2"/>
    <x v="7"/>
    <s v="Wrap Bag"/>
    <s v="Adams Telephone Message Book w/Frequently-Called Numbers Space, 400 Messages per Book"/>
    <n v="0.35"/>
    <x v="0"/>
    <x v="1"/>
    <x v="2"/>
    <s v="Carmel"/>
    <n v="46032"/>
    <x v="45"/>
    <x v="44"/>
    <x v="516"/>
    <x v="18"/>
    <x v="529"/>
    <n v="86308"/>
    <n v="7.91"/>
    <x v="1"/>
  </r>
  <r>
    <x v="370"/>
    <x v="370"/>
    <x v="0"/>
    <n v="7.0000000000000007E-2"/>
    <n v="417.4"/>
    <n v="75.23"/>
    <x v="0"/>
    <x v="1"/>
    <x v="0"/>
    <x v="0"/>
    <s v="Jumbo Box"/>
    <s v="Bretford “Just In Time” Height-Adjustable Multi-Task Work Tables"/>
    <n v="0.79"/>
    <x v="0"/>
    <x v="1"/>
    <x v="2"/>
    <s v="Carmel"/>
    <n v="46032"/>
    <x v="45"/>
    <x v="47"/>
    <x v="517"/>
    <x v="4"/>
    <x v="530"/>
    <n v="86308"/>
    <n v="417.33"/>
    <x v="1"/>
  </r>
  <r>
    <x v="371"/>
    <x v="371"/>
    <x v="0"/>
    <n v="0.02"/>
    <n v="4.9800000000000004"/>
    <n v="0.49"/>
    <x v="1"/>
    <x v="3"/>
    <x v="2"/>
    <x v="13"/>
    <s v="Small Box"/>
    <s v="Avery White Multi-Purpose Labels"/>
    <n v="0.39"/>
    <x v="0"/>
    <x v="0"/>
    <x v="5"/>
    <s v="Rome"/>
    <n v="30161"/>
    <x v="45"/>
    <x v="47"/>
    <x v="518"/>
    <x v="40"/>
    <x v="531"/>
    <n v="89601"/>
    <n v="4.9600000000000009"/>
    <x v="0"/>
  </r>
  <r>
    <x v="371"/>
    <x v="371"/>
    <x v="0"/>
    <n v="0.01"/>
    <n v="20.99"/>
    <n v="0.99"/>
    <x v="1"/>
    <x v="3"/>
    <x v="1"/>
    <x v="12"/>
    <s v="Small Pack"/>
    <s v="Accessory15"/>
    <n v="0.83"/>
    <x v="0"/>
    <x v="0"/>
    <x v="5"/>
    <s v="Rome"/>
    <n v="30161"/>
    <x v="45"/>
    <x v="47"/>
    <x v="519"/>
    <x v="13"/>
    <x v="532"/>
    <n v="89601"/>
    <n v="20.979999999999997"/>
    <x v="0"/>
  </r>
  <r>
    <x v="372"/>
    <x v="372"/>
    <x v="1"/>
    <n v="0.1"/>
    <n v="7.31"/>
    <n v="0.49"/>
    <x v="1"/>
    <x v="3"/>
    <x v="2"/>
    <x v="13"/>
    <s v="Small Box"/>
    <s v="Self-Adhesive Address Labels for Typewriters by Universal"/>
    <n v="0.38"/>
    <x v="0"/>
    <x v="1"/>
    <x v="10"/>
    <s v="Addison"/>
    <n v="60101"/>
    <x v="45"/>
    <x v="47"/>
    <x v="520"/>
    <x v="4"/>
    <x v="533"/>
    <n v="91522"/>
    <n v="7.21"/>
    <x v="1"/>
  </r>
  <r>
    <x v="372"/>
    <x v="372"/>
    <x v="1"/>
    <n v="0.1"/>
    <n v="20.99"/>
    <n v="2.5"/>
    <x v="1"/>
    <x v="3"/>
    <x v="1"/>
    <x v="12"/>
    <s v="Wrap Bag"/>
    <s v="Accessory37"/>
    <n v="0.81"/>
    <x v="0"/>
    <x v="1"/>
    <x v="10"/>
    <s v="Addison"/>
    <n v="60101"/>
    <x v="45"/>
    <x v="47"/>
    <x v="521"/>
    <x v="35"/>
    <x v="534"/>
    <n v="91522"/>
    <n v="20.889999999999997"/>
    <x v="1"/>
  </r>
  <r>
    <x v="373"/>
    <x v="373"/>
    <x v="2"/>
    <n v="7.0000000000000007E-2"/>
    <n v="9.7100000000000009"/>
    <n v="9.4499999999999993"/>
    <x v="1"/>
    <x v="3"/>
    <x v="2"/>
    <x v="6"/>
    <s v="Small Box"/>
    <s v="Filing/Storage Totes and Swivel Casters"/>
    <n v="0.6"/>
    <x v="0"/>
    <x v="3"/>
    <x v="11"/>
    <s v="Auburn"/>
    <n v="13021"/>
    <x v="45"/>
    <x v="48"/>
    <x v="522"/>
    <x v="6"/>
    <x v="535"/>
    <n v="86382"/>
    <n v="9.64"/>
    <x v="3"/>
  </r>
  <r>
    <x v="63"/>
    <x v="63"/>
    <x v="2"/>
    <n v="0.04"/>
    <n v="880.98"/>
    <n v="44.55"/>
    <x v="0"/>
    <x v="1"/>
    <x v="0"/>
    <x v="10"/>
    <s v="Jumbo Box"/>
    <s v="Riverside Palais Royal Lawyers Bookcase, Royale Cherry Finish"/>
    <n v="0.62"/>
    <x v="0"/>
    <x v="2"/>
    <x v="26"/>
    <s v="Las Vegas"/>
    <n v="89115"/>
    <x v="45"/>
    <x v="49"/>
    <x v="523"/>
    <x v="2"/>
    <x v="536"/>
    <n v="91576"/>
    <n v="880.94"/>
    <x v="2"/>
  </r>
  <r>
    <x v="63"/>
    <x v="63"/>
    <x v="2"/>
    <n v="7.0000000000000007E-2"/>
    <n v="13.4"/>
    <n v="4.95"/>
    <x v="1"/>
    <x v="1"/>
    <x v="0"/>
    <x v="11"/>
    <s v="Small Pack"/>
    <s v="Electrix 20W Halogen Replacement Bulb for Zoom-In Desk Lamp"/>
    <n v="0.37"/>
    <x v="0"/>
    <x v="2"/>
    <x v="26"/>
    <s v="Las Vegas"/>
    <n v="89115"/>
    <x v="45"/>
    <x v="50"/>
    <x v="524"/>
    <x v="8"/>
    <x v="537"/>
    <n v="91576"/>
    <n v="13.33"/>
    <x v="2"/>
  </r>
  <r>
    <x v="63"/>
    <x v="63"/>
    <x v="2"/>
    <n v="0.01"/>
    <n v="15.99"/>
    <n v="11.28"/>
    <x v="1"/>
    <x v="1"/>
    <x v="1"/>
    <x v="3"/>
    <s v="Medium Box"/>
    <s v="210 Trimline Phone, White"/>
    <n v="0.38"/>
    <x v="0"/>
    <x v="2"/>
    <x v="26"/>
    <s v="Las Vegas"/>
    <n v="89115"/>
    <x v="45"/>
    <x v="48"/>
    <x v="525"/>
    <x v="4"/>
    <x v="538"/>
    <n v="91576"/>
    <n v="15.98"/>
    <x v="2"/>
  </r>
  <r>
    <x v="374"/>
    <x v="374"/>
    <x v="2"/>
    <n v="0.09"/>
    <n v="8.74"/>
    <n v="1.39"/>
    <x v="2"/>
    <x v="0"/>
    <x v="2"/>
    <x v="15"/>
    <s v="Small Box"/>
    <s v="#10- 4 1/8&quot; x 9 1/2&quot; Recycled Envelopes"/>
    <n v="0.38"/>
    <x v="0"/>
    <x v="0"/>
    <x v="12"/>
    <s v="Port Charlotte"/>
    <n v="33952"/>
    <x v="45"/>
    <x v="50"/>
    <x v="526"/>
    <x v="3"/>
    <x v="539"/>
    <n v="89146"/>
    <n v="8.65"/>
    <x v="0"/>
  </r>
  <r>
    <x v="374"/>
    <x v="374"/>
    <x v="2"/>
    <n v="0.09"/>
    <n v="18.97"/>
    <n v="9.0299999999999994"/>
    <x v="1"/>
    <x v="0"/>
    <x v="2"/>
    <x v="7"/>
    <s v="Small Box"/>
    <s v="Computer Printout Paper with Letter-Trim Perforations"/>
    <n v="0.37"/>
    <x v="0"/>
    <x v="0"/>
    <x v="12"/>
    <s v="Port Charlotte"/>
    <n v="33952"/>
    <x v="45"/>
    <x v="50"/>
    <x v="527"/>
    <x v="3"/>
    <x v="540"/>
    <n v="89146"/>
    <n v="18.88"/>
    <x v="0"/>
  </r>
  <r>
    <x v="375"/>
    <x v="375"/>
    <x v="4"/>
    <n v="7.0000000000000007E-2"/>
    <n v="42.98"/>
    <n v="4.62"/>
    <x v="2"/>
    <x v="3"/>
    <x v="2"/>
    <x v="8"/>
    <s v="Small Box"/>
    <s v="Belkin F9M820V08 8 Outlet Surge"/>
    <n v="0.56000000000000005"/>
    <x v="0"/>
    <x v="1"/>
    <x v="38"/>
    <s v="Hays"/>
    <n v="67601"/>
    <x v="45"/>
    <x v="44"/>
    <x v="528"/>
    <x v="23"/>
    <x v="541"/>
    <n v="91397"/>
    <n v="42.91"/>
    <x v="1"/>
  </r>
  <r>
    <x v="375"/>
    <x v="375"/>
    <x v="4"/>
    <n v="0.03"/>
    <n v="89.99"/>
    <n v="42"/>
    <x v="0"/>
    <x v="3"/>
    <x v="0"/>
    <x v="9"/>
    <s v="Jumbo Drum"/>
    <s v="Global Leather Task Chair, Black"/>
    <n v="0.66"/>
    <x v="0"/>
    <x v="1"/>
    <x v="38"/>
    <s v="Hays"/>
    <n v="67601"/>
    <x v="45"/>
    <x v="51"/>
    <x v="529"/>
    <x v="23"/>
    <x v="542"/>
    <n v="91397"/>
    <n v="89.96"/>
    <x v="1"/>
  </r>
  <r>
    <x v="376"/>
    <x v="376"/>
    <x v="3"/>
    <n v="0.1"/>
    <n v="78.69"/>
    <n v="19.989999999999998"/>
    <x v="1"/>
    <x v="1"/>
    <x v="0"/>
    <x v="11"/>
    <s v="Small Box"/>
    <s v="Howard Miller 12-3/4 Diameter Accuwave DS ™ Wall Clock"/>
    <n v="0.43"/>
    <x v="0"/>
    <x v="2"/>
    <x v="8"/>
    <s v="Coachella"/>
    <n v="92236"/>
    <x v="45"/>
    <x v="47"/>
    <x v="530"/>
    <x v="13"/>
    <x v="543"/>
    <n v="91304"/>
    <n v="78.59"/>
    <x v="2"/>
  </r>
  <r>
    <x v="221"/>
    <x v="221"/>
    <x v="2"/>
    <n v="0.04"/>
    <n v="8.6"/>
    <n v="6.19"/>
    <x v="1"/>
    <x v="2"/>
    <x v="2"/>
    <x v="5"/>
    <s v="Small Box"/>
    <s v="Avery Printable Repositionable Plastic Tabs"/>
    <n v="0.38"/>
    <x v="0"/>
    <x v="3"/>
    <x v="35"/>
    <s v="Boston"/>
    <n v="2118"/>
    <x v="46"/>
    <x v="52"/>
    <x v="531"/>
    <x v="24"/>
    <x v="544"/>
    <n v="32037"/>
    <n v="8.56"/>
    <x v="3"/>
  </r>
  <r>
    <x v="221"/>
    <x v="221"/>
    <x v="2"/>
    <n v="7.0000000000000007E-2"/>
    <n v="699.99"/>
    <n v="24.49"/>
    <x v="1"/>
    <x v="2"/>
    <x v="1"/>
    <x v="4"/>
    <s v="Large Box"/>
    <s v="Canon Imageclass D680 Copier / Fax"/>
    <n v="0.54"/>
    <x v="0"/>
    <x v="3"/>
    <x v="35"/>
    <s v="Boston"/>
    <n v="2118"/>
    <x v="46"/>
    <x v="50"/>
    <x v="532"/>
    <x v="9"/>
    <x v="545"/>
    <n v="32037"/>
    <n v="699.92"/>
    <x v="3"/>
  </r>
  <r>
    <x v="333"/>
    <x v="333"/>
    <x v="2"/>
    <n v="0.04"/>
    <n v="8.6"/>
    <n v="6.19"/>
    <x v="1"/>
    <x v="2"/>
    <x v="2"/>
    <x v="5"/>
    <s v="Small Box"/>
    <s v="Avery Printable Repositionable Plastic Tabs"/>
    <n v="0.38"/>
    <x v="0"/>
    <x v="1"/>
    <x v="18"/>
    <s v="Euless"/>
    <n v="76039"/>
    <x v="46"/>
    <x v="52"/>
    <x v="531"/>
    <x v="13"/>
    <x v="546"/>
    <n v="88102"/>
    <n v="8.56"/>
    <x v="1"/>
  </r>
  <r>
    <x v="333"/>
    <x v="333"/>
    <x v="2"/>
    <n v="7.0000000000000007E-2"/>
    <n v="699.99"/>
    <n v="24.49"/>
    <x v="1"/>
    <x v="2"/>
    <x v="1"/>
    <x v="4"/>
    <s v="Large Box"/>
    <s v="Canon Imageclass D680 Copier / Fax"/>
    <n v="0.54"/>
    <x v="0"/>
    <x v="1"/>
    <x v="18"/>
    <s v="Euless"/>
    <n v="76039"/>
    <x v="46"/>
    <x v="50"/>
    <x v="532"/>
    <x v="7"/>
    <x v="547"/>
    <n v="88102"/>
    <n v="699.92"/>
    <x v="1"/>
  </r>
  <r>
    <x v="377"/>
    <x v="377"/>
    <x v="2"/>
    <n v="0.1"/>
    <n v="11.58"/>
    <n v="6.97"/>
    <x v="1"/>
    <x v="3"/>
    <x v="2"/>
    <x v="15"/>
    <s v="Small Box"/>
    <s v="Peel &amp; Seel® Recycled Catalog Envelopes, Brown"/>
    <n v="0.35"/>
    <x v="0"/>
    <x v="3"/>
    <x v="29"/>
    <s v="Waterville"/>
    <n v="4901"/>
    <x v="46"/>
    <x v="50"/>
    <x v="533"/>
    <x v="3"/>
    <x v="318"/>
    <n v="90934"/>
    <n v="11.48"/>
    <x v="3"/>
  </r>
  <r>
    <x v="378"/>
    <x v="378"/>
    <x v="4"/>
    <n v="0.02"/>
    <n v="160.97999999999999"/>
    <n v="30"/>
    <x v="0"/>
    <x v="2"/>
    <x v="0"/>
    <x v="9"/>
    <s v="Jumbo Drum"/>
    <s v="Office Star - Mid Back Dual function Ergonomic High Back Chair with 2-Way Adjustable Arms"/>
    <n v="0.62"/>
    <x v="0"/>
    <x v="1"/>
    <x v="18"/>
    <s v="The Colony"/>
    <n v="75056"/>
    <x v="46"/>
    <x v="49"/>
    <x v="534"/>
    <x v="3"/>
    <x v="548"/>
    <n v="86574"/>
    <n v="160.95999999999998"/>
    <x v="1"/>
  </r>
  <r>
    <x v="379"/>
    <x v="379"/>
    <x v="4"/>
    <n v="0"/>
    <n v="7.1"/>
    <n v="6.05"/>
    <x v="1"/>
    <x v="0"/>
    <x v="2"/>
    <x v="5"/>
    <s v="Small Box"/>
    <s v="Wilson Jones Hanging View Binder, White, 1&quot;"/>
    <n v="0.39"/>
    <x v="0"/>
    <x v="3"/>
    <x v="28"/>
    <s v="Philadelphia"/>
    <n v="19140"/>
    <x v="46"/>
    <x v="44"/>
    <x v="535"/>
    <x v="51"/>
    <x v="549"/>
    <n v="55874"/>
    <n v="7.1"/>
    <x v="3"/>
  </r>
  <r>
    <x v="379"/>
    <x v="379"/>
    <x v="4"/>
    <n v="0.01"/>
    <n v="4.9800000000000004"/>
    <n v="4.62"/>
    <x v="2"/>
    <x v="0"/>
    <x v="1"/>
    <x v="1"/>
    <s v="Small Pack"/>
    <s v="Imation 3.5&quot;, DISKETTE 44766 HGHLD3.52HD/FM, 10/Pack"/>
    <n v="0.64"/>
    <x v="0"/>
    <x v="3"/>
    <x v="28"/>
    <s v="Philadelphia"/>
    <n v="19140"/>
    <x v="46"/>
    <x v="51"/>
    <x v="536"/>
    <x v="46"/>
    <x v="550"/>
    <n v="55874"/>
    <n v="4.9700000000000006"/>
    <x v="3"/>
  </r>
  <r>
    <x v="379"/>
    <x v="379"/>
    <x v="4"/>
    <n v="0.06"/>
    <n v="5.68"/>
    <n v="1.39"/>
    <x v="1"/>
    <x v="0"/>
    <x v="2"/>
    <x v="15"/>
    <s v="Small Box"/>
    <s v="Staples Standard Envelopes"/>
    <n v="0.38"/>
    <x v="0"/>
    <x v="3"/>
    <x v="28"/>
    <s v="Philadelphia"/>
    <n v="19140"/>
    <x v="46"/>
    <x v="47"/>
    <x v="537"/>
    <x v="22"/>
    <x v="551"/>
    <n v="55874"/>
    <n v="5.62"/>
    <x v="3"/>
  </r>
  <r>
    <x v="380"/>
    <x v="380"/>
    <x v="4"/>
    <n v="0.01"/>
    <n v="4.9800000000000004"/>
    <n v="4.62"/>
    <x v="2"/>
    <x v="0"/>
    <x v="1"/>
    <x v="1"/>
    <s v="Small Pack"/>
    <s v="Imation 3.5&quot;, DISKETTE 44766 HGHLD3.52HD/FM, 10/Pack"/>
    <n v="0.64"/>
    <x v="0"/>
    <x v="1"/>
    <x v="18"/>
    <s v="Sulphur Springs"/>
    <n v="75482"/>
    <x v="46"/>
    <x v="51"/>
    <x v="536"/>
    <x v="19"/>
    <x v="552"/>
    <n v="90378"/>
    <n v="4.9700000000000006"/>
    <x v="1"/>
  </r>
  <r>
    <x v="381"/>
    <x v="381"/>
    <x v="4"/>
    <n v="0"/>
    <n v="209.37"/>
    <n v="69"/>
    <x v="1"/>
    <x v="2"/>
    <x v="0"/>
    <x v="0"/>
    <s v="Large Box"/>
    <s v="Hon 2111 Invitation™ Series Corner Table"/>
    <n v="0.79"/>
    <x v="0"/>
    <x v="3"/>
    <x v="11"/>
    <s v="Glen Cove"/>
    <n v="11542"/>
    <x v="46"/>
    <x v="51"/>
    <x v="538"/>
    <x v="8"/>
    <x v="553"/>
    <n v="90601"/>
    <n v="209.37"/>
    <x v="3"/>
  </r>
  <r>
    <x v="280"/>
    <x v="280"/>
    <x v="3"/>
    <n v="0.05"/>
    <n v="25.99"/>
    <n v="5.37"/>
    <x v="2"/>
    <x v="3"/>
    <x v="2"/>
    <x v="2"/>
    <s v="Small Box"/>
    <s v="BOSTON® Ranger® #55 Pencil Sharpener, Black"/>
    <n v="0.56000000000000005"/>
    <x v="0"/>
    <x v="2"/>
    <x v="8"/>
    <s v="Twentynine Palms"/>
    <n v="92277"/>
    <x v="46"/>
    <x v="51"/>
    <x v="539"/>
    <x v="27"/>
    <x v="554"/>
    <n v="88545"/>
    <n v="25.939999999999998"/>
    <x v="2"/>
  </r>
  <r>
    <x v="382"/>
    <x v="382"/>
    <x v="0"/>
    <n v="0.05"/>
    <n v="6.04"/>
    <n v="2.14"/>
    <x v="2"/>
    <x v="3"/>
    <x v="2"/>
    <x v="7"/>
    <s v="Wrap Bag"/>
    <s v="Adams Telephone Message Books, 5 1/4” x 11”"/>
    <n v="0.38"/>
    <x v="0"/>
    <x v="2"/>
    <x v="8"/>
    <s v="Redlands"/>
    <n v="92374"/>
    <x v="47"/>
    <x v="49"/>
    <x v="540"/>
    <x v="3"/>
    <x v="555"/>
    <n v="90588"/>
    <n v="5.99"/>
    <x v="2"/>
  </r>
  <r>
    <x v="383"/>
    <x v="383"/>
    <x v="1"/>
    <n v="0.04"/>
    <n v="62.18"/>
    <n v="10.84"/>
    <x v="1"/>
    <x v="1"/>
    <x v="0"/>
    <x v="11"/>
    <s v="Medium Box"/>
    <s v="Deflect-o Glass Clear Studded Chair Mats"/>
    <n v="0.63"/>
    <x v="0"/>
    <x v="2"/>
    <x v="15"/>
    <s v="West Valley City"/>
    <n v="84120"/>
    <x v="47"/>
    <x v="49"/>
    <x v="541"/>
    <x v="6"/>
    <x v="556"/>
    <n v="87002"/>
    <n v="62.14"/>
    <x v="2"/>
  </r>
  <r>
    <x v="384"/>
    <x v="384"/>
    <x v="1"/>
    <n v="0.03"/>
    <n v="40.99"/>
    <n v="19.989999999999998"/>
    <x v="1"/>
    <x v="3"/>
    <x v="2"/>
    <x v="7"/>
    <s v="Small Box"/>
    <s v="White Dual Perf Computer Printout Paper, 2700 Sheets, 1 Part, Heavyweight, 20 lbs., 14 7/8 x 11"/>
    <n v="0.36"/>
    <x v="0"/>
    <x v="1"/>
    <x v="18"/>
    <s v="Keller"/>
    <n v="76248"/>
    <x v="47"/>
    <x v="51"/>
    <x v="542"/>
    <x v="31"/>
    <x v="557"/>
    <n v="90860"/>
    <n v="40.96"/>
    <x v="1"/>
  </r>
  <r>
    <x v="385"/>
    <x v="385"/>
    <x v="0"/>
    <n v="0.01"/>
    <n v="15.99"/>
    <n v="13.18"/>
    <x v="1"/>
    <x v="3"/>
    <x v="2"/>
    <x v="5"/>
    <s v="Small Box"/>
    <s v="GBC Pre-Punched Binding Paper, Plastic, White, 8-1/2&quot; x 11&quot;"/>
    <n v="0.37"/>
    <x v="0"/>
    <x v="1"/>
    <x v="10"/>
    <s v="Burbank"/>
    <n v="60459"/>
    <x v="48"/>
    <x v="50"/>
    <x v="543"/>
    <x v="35"/>
    <x v="558"/>
    <n v="88899"/>
    <n v="15.98"/>
    <x v="1"/>
  </r>
  <r>
    <x v="386"/>
    <x v="386"/>
    <x v="0"/>
    <n v="0.06"/>
    <n v="47.98"/>
    <n v="3.61"/>
    <x v="1"/>
    <x v="2"/>
    <x v="1"/>
    <x v="1"/>
    <s v="Small Pack"/>
    <s v="DS/HD IBM Formatted Diskettes, 200/Pack - Staples"/>
    <n v="0.71"/>
    <x v="0"/>
    <x v="0"/>
    <x v="12"/>
    <s v="Tamarac"/>
    <n v="33319"/>
    <x v="48"/>
    <x v="50"/>
    <x v="544"/>
    <x v="0"/>
    <x v="559"/>
    <n v="90488"/>
    <n v="47.919999999999995"/>
    <x v="0"/>
  </r>
  <r>
    <x v="387"/>
    <x v="387"/>
    <x v="1"/>
    <n v="0.01"/>
    <n v="5.44"/>
    <n v="7.46"/>
    <x v="1"/>
    <x v="2"/>
    <x v="2"/>
    <x v="5"/>
    <s v="Small Box"/>
    <s v="Wilson Jones Custom Binder Spines &amp; Labels"/>
    <n v="0.36"/>
    <x v="0"/>
    <x v="2"/>
    <x v="3"/>
    <s v="Durango"/>
    <n v="81301"/>
    <x v="48"/>
    <x v="49"/>
    <x v="545"/>
    <x v="6"/>
    <x v="560"/>
    <n v="87570"/>
    <n v="5.4300000000000006"/>
    <x v="2"/>
  </r>
  <r>
    <x v="387"/>
    <x v="387"/>
    <x v="1"/>
    <n v="0.02"/>
    <n v="549.99"/>
    <n v="49"/>
    <x v="0"/>
    <x v="2"/>
    <x v="1"/>
    <x v="4"/>
    <s v="Jumbo Drum"/>
    <s v="Sharp 1540cs Digital Laser Copier"/>
    <n v="0.35"/>
    <x v="0"/>
    <x v="2"/>
    <x v="3"/>
    <s v="Durango"/>
    <n v="81301"/>
    <x v="48"/>
    <x v="50"/>
    <x v="546"/>
    <x v="27"/>
    <x v="561"/>
    <n v="87570"/>
    <n v="549.97"/>
    <x v="2"/>
  </r>
  <r>
    <x v="387"/>
    <x v="387"/>
    <x v="1"/>
    <n v="0.03"/>
    <n v="22.01"/>
    <n v="5.53"/>
    <x v="2"/>
    <x v="2"/>
    <x v="2"/>
    <x v="2"/>
    <s v="Small Pack"/>
    <s v="Boston 16801 Nautilus™ Battery Pencil Sharpener"/>
    <n v="0.59"/>
    <x v="0"/>
    <x v="2"/>
    <x v="3"/>
    <s v="Durango"/>
    <n v="81301"/>
    <x v="48"/>
    <x v="49"/>
    <x v="547"/>
    <x v="12"/>
    <x v="562"/>
    <n v="87570"/>
    <n v="21.98"/>
    <x v="2"/>
  </r>
  <r>
    <x v="387"/>
    <x v="387"/>
    <x v="1"/>
    <n v="0.09"/>
    <n v="34.76"/>
    <n v="8.2200000000000006"/>
    <x v="1"/>
    <x v="2"/>
    <x v="2"/>
    <x v="6"/>
    <s v="Small Box"/>
    <s v="Multi-Use Personal File Cart and Caster Set, Three Stacking Bins"/>
    <n v="0.56999999999999995"/>
    <x v="0"/>
    <x v="2"/>
    <x v="3"/>
    <s v="Durango"/>
    <n v="81301"/>
    <x v="48"/>
    <x v="50"/>
    <x v="548"/>
    <x v="12"/>
    <x v="563"/>
    <n v="87570"/>
    <n v="34.669999999999995"/>
    <x v="2"/>
  </r>
  <r>
    <x v="388"/>
    <x v="388"/>
    <x v="4"/>
    <n v="0.05"/>
    <n v="5.18"/>
    <n v="2.04"/>
    <x v="1"/>
    <x v="2"/>
    <x v="2"/>
    <x v="7"/>
    <s v="Wrap Bag"/>
    <s v="Array® Memo Cubes"/>
    <n v="0.36"/>
    <x v="0"/>
    <x v="2"/>
    <x v="8"/>
    <s v="Vallejo"/>
    <n v="94591"/>
    <x v="48"/>
    <x v="50"/>
    <x v="549"/>
    <x v="19"/>
    <x v="564"/>
    <n v="87176"/>
    <n v="5.13"/>
    <x v="2"/>
  </r>
  <r>
    <x v="389"/>
    <x v="389"/>
    <x v="4"/>
    <n v="0"/>
    <n v="175.99"/>
    <n v="4.99"/>
    <x v="1"/>
    <x v="2"/>
    <x v="1"/>
    <x v="12"/>
    <s v="Small Box"/>
    <s v="5165"/>
    <n v="0.59"/>
    <x v="0"/>
    <x v="1"/>
    <x v="18"/>
    <s v="Corsicana"/>
    <n v="75109"/>
    <x v="48"/>
    <x v="46"/>
    <x v="550"/>
    <x v="9"/>
    <x v="565"/>
    <n v="87032"/>
    <n v="175.99"/>
    <x v="1"/>
  </r>
  <r>
    <x v="270"/>
    <x v="270"/>
    <x v="3"/>
    <n v="0.09"/>
    <n v="355.98"/>
    <n v="58.92"/>
    <x v="0"/>
    <x v="3"/>
    <x v="0"/>
    <x v="9"/>
    <s v="Jumbo Drum"/>
    <s v="Hon 4700 Series Mobuis™ Mid-Back Task Chairs with Adjustable Arms"/>
    <n v="0.64"/>
    <x v="0"/>
    <x v="2"/>
    <x v="8"/>
    <s v="San Diego"/>
    <n v="92024"/>
    <x v="48"/>
    <x v="50"/>
    <x v="551"/>
    <x v="52"/>
    <x v="566"/>
    <n v="16547"/>
    <n v="355.89000000000004"/>
    <x v="2"/>
  </r>
  <r>
    <x v="270"/>
    <x v="270"/>
    <x v="3"/>
    <n v="0.04"/>
    <n v="218.75"/>
    <n v="69.64"/>
    <x v="0"/>
    <x v="3"/>
    <x v="0"/>
    <x v="0"/>
    <s v="Jumbo Box"/>
    <s v="BoxOffice By Design Rectangular and Half-Moon Meeting Room Tables"/>
    <n v="0.77"/>
    <x v="0"/>
    <x v="2"/>
    <x v="8"/>
    <s v="San Diego"/>
    <n v="92024"/>
    <x v="48"/>
    <x v="51"/>
    <x v="552"/>
    <x v="2"/>
    <x v="567"/>
    <n v="16547"/>
    <n v="218.71"/>
    <x v="2"/>
  </r>
  <r>
    <x v="390"/>
    <x v="390"/>
    <x v="3"/>
    <n v="0.09"/>
    <n v="355.98"/>
    <n v="58.92"/>
    <x v="0"/>
    <x v="3"/>
    <x v="0"/>
    <x v="9"/>
    <s v="Jumbo Drum"/>
    <s v="Hon 4700 Series Mobuis™ Mid-Back Task Chairs with Adjustable Arms"/>
    <n v="0.64"/>
    <x v="0"/>
    <x v="1"/>
    <x v="10"/>
    <s v="Kankakee"/>
    <n v="60901"/>
    <x v="48"/>
    <x v="50"/>
    <x v="551"/>
    <x v="2"/>
    <x v="568"/>
    <n v="88319"/>
    <n v="355.89000000000004"/>
    <x v="1"/>
  </r>
  <r>
    <x v="391"/>
    <x v="391"/>
    <x v="1"/>
    <n v="0.05"/>
    <n v="4.28"/>
    <n v="5.17"/>
    <x v="1"/>
    <x v="0"/>
    <x v="2"/>
    <x v="7"/>
    <s v="Small Box"/>
    <s v="Xerox 1971"/>
    <n v="0.4"/>
    <x v="0"/>
    <x v="2"/>
    <x v="8"/>
    <s v="Oxnard"/>
    <n v="93030"/>
    <x v="49"/>
    <x v="49"/>
    <x v="553"/>
    <x v="13"/>
    <x v="569"/>
    <n v="89432"/>
    <n v="4.2300000000000004"/>
    <x v="2"/>
  </r>
  <r>
    <x v="392"/>
    <x v="392"/>
    <x v="1"/>
    <n v="0.03"/>
    <n v="39.479999999999997"/>
    <n v="1.99"/>
    <x v="1"/>
    <x v="1"/>
    <x v="1"/>
    <x v="1"/>
    <s v="Small Pack"/>
    <s v="80 Minute CD-R Spindle, 100/Pack - Staples"/>
    <n v="0.54"/>
    <x v="0"/>
    <x v="2"/>
    <x v="15"/>
    <s v="Tooele"/>
    <n v="84074"/>
    <x v="49"/>
    <x v="46"/>
    <x v="554"/>
    <x v="4"/>
    <x v="570"/>
    <n v="87003"/>
    <n v="39.449999999999996"/>
    <x v="2"/>
  </r>
  <r>
    <x v="393"/>
    <x v="393"/>
    <x v="1"/>
    <n v="0.05"/>
    <n v="11.29"/>
    <n v="5.03"/>
    <x v="1"/>
    <x v="3"/>
    <x v="2"/>
    <x v="6"/>
    <s v="Small Box"/>
    <s v="X-Rack™ File for Hanging Folders"/>
    <n v="0.59"/>
    <x v="0"/>
    <x v="2"/>
    <x v="8"/>
    <s v="El Centro"/>
    <n v="92243"/>
    <x v="49"/>
    <x v="46"/>
    <x v="555"/>
    <x v="2"/>
    <x v="571"/>
    <n v="87720"/>
    <n v="11.239999999999998"/>
    <x v="2"/>
  </r>
  <r>
    <x v="392"/>
    <x v="392"/>
    <x v="2"/>
    <n v="0.01"/>
    <n v="65.989999999999995"/>
    <n v="5.31"/>
    <x v="1"/>
    <x v="1"/>
    <x v="1"/>
    <x v="12"/>
    <s v="Small Box"/>
    <s v="3390"/>
    <n v="0.56999999999999995"/>
    <x v="0"/>
    <x v="2"/>
    <x v="15"/>
    <s v="Tooele"/>
    <n v="84074"/>
    <x v="49"/>
    <x v="53"/>
    <x v="556"/>
    <x v="13"/>
    <x v="572"/>
    <n v="87005"/>
    <n v="65.97999999999999"/>
    <x v="2"/>
  </r>
  <r>
    <x v="394"/>
    <x v="394"/>
    <x v="2"/>
    <n v="0.1"/>
    <n v="54.1"/>
    <n v="19.989999999999998"/>
    <x v="1"/>
    <x v="3"/>
    <x v="2"/>
    <x v="6"/>
    <s v="Small Box"/>
    <s v="Desktop 3-Pocket Hot File®"/>
    <n v="0.59"/>
    <x v="0"/>
    <x v="0"/>
    <x v="23"/>
    <s v="Summerville"/>
    <n v="29483"/>
    <x v="49"/>
    <x v="54"/>
    <x v="326"/>
    <x v="13"/>
    <x v="573"/>
    <n v="90147"/>
    <n v="54"/>
    <x v="0"/>
  </r>
  <r>
    <x v="395"/>
    <x v="395"/>
    <x v="3"/>
    <n v="0"/>
    <n v="5.98"/>
    <n v="0.96"/>
    <x v="1"/>
    <x v="3"/>
    <x v="2"/>
    <x v="2"/>
    <s v="Wrap Bag"/>
    <s v="Newell 315"/>
    <n v="0.6"/>
    <x v="0"/>
    <x v="1"/>
    <x v="20"/>
    <s v="Burlington"/>
    <n v="52601"/>
    <x v="49"/>
    <x v="50"/>
    <x v="557"/>
    <x v="13"/>
    <x v="574"/>
    <n v="86956"/>
    <n v="5.98"/>
    <x v="1"/>
  </r>
  <r>
    <x v="52"/>
    <x v="52"/>
    <x v="3"/>
    <n v="0.02"/>
    <n v="5.98"/>
    <n v="5.46"/>
    <x v="1"/>
    <x v="3"/>
    <x v="2"/>
    <x v="7"/>
    <s v="Small Box"/>
    <s v="Xerox 1983"/>
    <n v="0.36"/>
    <x v="0"/>
    <x v="1"/>
    <x v="20"/>
    <s v="Cedar Falls"/>
    <n v="50613"/>
    <x v="49"/>
    <x v="50"/>
    <x v="558"/>
    <x v="12"/>
    <x v="575"/>
    <n v="86956"/>
    <n v="5.9600000000000009"/>
    <x v="1"/>
  </r>
  <r>
    <x v="396"/>
    <x v="396"/>
    <x v="3"/>
    <n v="7.0000000000000007E-2"/>
    <n v="31.78"/>
    <n v="1.99"/>
    <x v="1"/>
    <x v="2"/>
    <x v="1"/>
    <x v="1"/>
    <s v="Small Pack"/>
    <s v="Memorex 4.7GB DVD-RAM, 3/Pack"/>
    <n v="0.42"/>
    <x v="0"/>
    <x v="2"/>
    <x v="43"/>
    <s v="Albuquerque"/>
    <n v="87105"/>
    <x v="49"/>
    <x v="46"/>
    <x v="559"/>
    <x v="1"/>
    <x v="279"/>
    <n v="87234"/>
    <n v="31.71"/>
    <x v="2"/>
  </r>
  <r>
    <x v="396"/>
    <x v="396"/>
    <x v="3"/>
    <n v="0"/>
    <n v="5.98"/>
    <n v="2.5"/>
    <x v="1"/>
    <x v="2"/>
    <x v="2"/>
    <x v="15"/>
    <s v="Small Box"/>
    <s v="Wausau Papers Astrobrights® Colored Envelopes"/>
    <n v="0.36"/>
    <x v="0"/>
    <x v="2"/>
    <x v="43"/>
    <s v="Albuquerque"/>
    <n v="87105"/>
    <x v="49"/>
    <x v="50"/>
    <x v="560"/>
    <x v="18"/>
    <x v="576"/>
    <n v="87234"/>
    <n v="5.98"/>
    <x v="2"/>
  </r>
  <r>
    <x v="396"/>
    <x v="396"/>
    <x v="3"/>
    <n v="0.1"/>
    <n v="35.99"/>
    <n v="1.1000000000000001"/>
    <x v="2"/>
    <x v="2"/>
    <x v="1"/>
    <x v="12"/>
    <s v="Small Box"/>
    <s v="Accessory35"/>
    <n v="0.55000000000000004"/>
    <x v="0"/>
    <x v="2"/>
    <x v="43"/>
    <s v="Albuquerque"/>
    <n v="87105"/>
    <x v="49"/>
    <x v="50"/>
    <x v="561"/>
    <x v="23"/>
    <x v="577"/>
    <n v="87234"/>
    <n v="35.89"/>
    <x v="2"/>
  </r>
  <r>
    <x v="181"/>
    <x v="181"/>
    <x v="1"/>
    <n v="0.03"/>
    <n v="4.0599999999999996"/>
    <n v="6.89"/>
    <x v="1"/>
    <x v="1"/>
    <x v="2"/>
    <x v="8"/>
    <s v="Small Box"/>
    <s v="Eureka Disposable Bags for Sanitaire® Vibra Groomer I® Upright Vac"/>
    <n v="0.6"/>
    <x v="0"/>
    <x v="0"/>
    <x v="9"/>
    <s v="Charlotte"/>
    <n v="28206"/>
    <x v="50"/>
    <x v="48"/>
    <x v="562"/>
    <x v="24"/>
    <x v="578"/>
    <n v="55300"/>
    <n v="4.0299999999999994"/>
    <x v="0"/>
  </r>
  <r>
    <x v="181"/>
    <x v="181"/>
    <x v="1"/>
    <n v="0.01"/>
    <n v="3.75"/>
    <n v="0.5"/>
    <x v="1"/>
    <x v="1"/>
    <x v="2"/>
    <x v="13"/>
    <s v="Small Box"/>
    <s v="Avery 510"/>
    <n v="0.37"/>
    <x v="0"/>
    <x v="0"/>
    <x v="9"/>
    <s v="Charlotte"/>
    <n v="28206"/>
    <x v="50"/>
    <x v="46"/>
    <x v="563"/>
    <x v="26"/>
    <x v="579"/>
    <n v="55300"/>
    <n v="3.74"/>
    <x v="0"/>
  </r>
  <r>
    <x v="181"/>
    <x v="181"/>
    <x v="1"/>
    <n v="0.02"/>
    <n v="10.68"/>
    <n v="13.04"/>
    <x v="1"/>
    <x v="1"/>
    <x v="0"/>
    <x v="11"/>
    <s v="Large Box"/>
    <s v="Dana Swing-Arm Lamps"/>
    <n v="0.6"/>
    <x v="0"/>
    <x v="0"/>
    <x v="9"/>
    <s v="Charlotte"/>
    <n v="28206"/>
    <x v="50"/>
    <x v="48"/>
    <x v="564"/>
    <x v="21"/>
    <x v="580"/>
    <n v="55300"/>
    <n v="10.66"/>
    <x v="0"/>
  </r>
  <r>
    <x v="397"/>
    <x v="397"/>
    <x v="1"/>
    <n v="0.03"/>
    <n v="4.0599999999999996"/>
    <n v="6.89"/>
    <x v="1"/>
    <x v="1"/>
    <x v="2"/>
    <x v="8"/>
    <s v="Small Box"/>
    <s v="Eureka Disposable Bags for Sanitaire® Vibra Groomer I® Upright Vac"/>
    <n v="0.6"/>
    <x v="0"/>
    <x v="3"/>
    <x v="27"/>
    <s v="Parma"/>
    <n v="44134"/>
    <x v="50"/>
    <x v="48"/>
    <x v="565"/>
    <x v="13"/>
    <x v="581"/>
    <n v="87630"/>
    <n v="4.0299999999999994"/>
    <x v="3"/>
  </r>
  <r>
    <x v="397"/>
    <x v="397"/>
    <x v="1"/>
    <n v="0.01"/>
    <n v="3.75"/>
    <n v="0.5"/>
    <x v="1"/>
    <x v="1"/>
    <x v="2"/>
    <x v="13"/>
    <s v="Small Box"/>
    <s v="Avery 510"/>
    <n v="0.37"/>
    <x v="0"/>
    <x v="3"/>
    <x v="27"/>
    <s v="Parma"/>
    <n v="44134"/>
    <x v="50"/>
    <x v="46"/>
    <x v="566"/>
    <x v="4"/>
    <x v="582"/>
    <n v="87630"/>
    <n v="3.74"/>
    <x v="3"/>
  </r>
  <r>
    <x v="397"/>
    <x v="397"/>
    <x v="1"/>
    <n v="0.02"/>
    <n v="10.68"/>
    <n v="13.04"/>
    <x v="1"/>
    <x v="1"/>
    <x v="0"/>
    <x v="11"/>
    <s v="Large Box"/>
    <s v="Dana Swing-Arm Lamps"/>
    <n v="0.6"/>
    <x v="0"/>
    <x v="3"/>
    <x v="27"/>
    <s v="Parma"/>
    <n v="44134"/>
    <x v="50"/>
    <x v="48"/>
    <x v="567"/>
    <x v="2"/>
    <x v="583"/>
    <n v="87630"/>
    <n v="10.66"/>
    <x v="3"/>
  </r>
  <r>
    <x v="398"/>
    <x v="398"/>
    <x v="1"/>
    <n v="0.05"/>
    <n v="19.23"/>
    <n v="6.15"/>
    <x v="2"/>
    <x v="3"/>
    <x v="0"/>
    <x v="11"/>
    <s v="Small Pack"/>
    <s v="Executive Impressions 13&quot; Clairmont Wall Clock"/>
    <n v="0.44"/>
    <x v="0"/>
    <x v="0"/>
    <x v="12"/>
    <s v="Kissimmee"/>
    <n v="34741"/>
    <x v="50"/>
    <x v="48"/>
    <x v="568"/>
    <x v="5"/>
    <x v="584"/>
    <n v="90751"/>
    <n v="19.18"/>
    <x v="0"/>
  </r>
  <r>
    <x v="399"/>
    <x v="399"/>
    <x v="4"/>
    <n v="7.0000000000000007E-2"/>
    <n v="5.81"/>
    <n v="8.49"/>
    <x v="1"/>
    <x v="0"/>
    <x v="2"/>
    <x v="5"/>
    <s v="Small Box"/>
    <s v="Fellowes Black Plastic Comb Bindings"/>
    <n v="0.39"/>
    <x v="0"/>
    <x v="1"/>
    <x v="10"/>
    <s v="Orland Park"/>
    <n v="60462"/>
    <x v="50"/>
    <x v="48"/>
    <x v="569"/>
    <x v="19"/>
    <x v="585"/>
    <n v="90237"/>
    <n v="5.7399999999999993"/>
    <x v="1"/>
  </r>
  <r>
    <x v="399"/>
    <x v="399"/>
    <x v="4"/>
    <n v="0.04"/>
    <n v="9.65"/>
    <n v="6.22"/>
    <x v="1"/>
    <x v="0"/>
    <x v="0"/>
    <x v="11"/>
    <s v="Small Box"/>
    <s v="Eldon Expressions™ Desk Accessory, Wood Pencil Holder, Oak"/>
    <n v="0.55000000000000004"/>
    <x v="0"/>
    <x v="1"/>
    <x v="10"/>
    <s v="Orland Park"/>
    <n v="60462"/>
    <x v="50"/>
    <x v="46"/>
    <x v="570"/>
    <x v="4"/>
    <x v="586"/>
    <n v="90237"/>
    <n v="9.6100000000000012"/>
    <x v="1"/>
  </r>
  <r>
    <x v="400"/>
    <x v="400"/>
    <x v="3"/>
    <n v="0.04"/>
    <n v="11.5"/>
    <n v="7.19"/>
    <x v="1"/>
    <x v="2"/>
    <x v="2"/>
    <x v="5"/>
    <s v="Small Box"/>
    <s v="Ibico Covers for Plastic or Wire Binding Elements"/>
    <n v="0.4"/>
    <x v="0"/>
    <x v="1"/>
    <x v="10"/>
    <s v="Downers Grove"/>
    <n v="60516"/>
    <x v="50"/>
    <x v="52"/>
    <x v="571"/>
    <x v="15"/>
    <x v="587"/>
    <n v="91236"/>
    <n v="11.46"/>
    <x v="1"/>
  </r>
  <r>
    <x v="400"/>
    <x v="400"/>
    <x v="3"/>
    <n v="0.02"/>
    <n v="15.7"/>
    <n v="11.25"/>
    <x v="1"/>
    <x v="2"/>
    <x v="2"/>
    <x v="6"/>
    <s v="Small Box"/>
    <s v="Hanging Personal Folder File"/>
    <n v="0.6"/>
    <x v="0"/>
    <x v="1"/>
    <x v="10"/>
    <s v="Downers Grove"/>
    <n v="60516"/>
    <x v="50"/>
    <x v="46"/>
    <x v="572"/>
    <x v="3"/>
    <x v="588"/>
    <n v="91236"/>
    <n v="15.68"/>
    <x v="1"/>
  </r>
  <r>
    <x v="400"/>
    <x v="400"/>
    <x v="3"/>
    <n v="0.05"/>
    <n v="225.02"/>
    <n v="28.66"/>
    <x v="0"/>
    <x v="2"/>
    <x v="2"/>
    <x v="6"/>
    <s v="Jumbo Drum"/>
    <s v="Tennsco Double-Tier Lockers"/>
    <n v="0.72"/>
    <x v="0"/>
    <x v="1"/>
    <x v="10"/>
    <s v="Downers Grove"/>
    <n v="60516"/>
    <x v="50"/>
    <x v="48"/>
    <x v="573"/>
    <x v="31"/>
    <x v="589"/>
    <n v="91236"/>
    <n v="224.97"/>
    <x v="1"/>
  </r>
  <r>
    <x v="401"/>
    <x v="401"/>
    <x v="0"/>
    <n v="0.02"/>
    <n v="49.99"/>
    <n v="19.989999999999998"/>
    <x v="1"/>
    <x v="0"/>
    <x v="1"/>
    <x v="1"/>
    <s v="Small Box"/>
    <s v="Zoom V.92 USB External Faxmodem"/>
    <n v="0.41"/>
    <x v="0"/>
    <x v="2"/>
    <x v="8"/>
    <s v="San Francisco"/>
    <n v="94122"/>
    <x v="51"/>
    <x v="46"/>
    <x v="574"/>
    <x v="27"/>
    <x v="590"/>
    <n v="38087"/>
    <n v="49.97"/>
    <x v="2"/>
  </r>
  <r>
    <x v="402"/>
    <x v="402"/>
    <x v="0"/>
    <n v="0.02"/>
    <n v="49.99"/>
    <n v="19.989999999999998"/>
    <x v="1"/>
    <x v="0"/>
    <x v="1"/>
    <x v="1"/>
    <s v="Small Box"/>
    <s v="Zoom V.92 USB External Faxmodem"/>
    <n v="0.41"/>
    <x v="0"/>
    <x v="3"/>
    <x v="35"/>
    <s v="Arlington"/>
    <n v="2474"/>
    <x v="51"/>
    <x v="46"/>
    <x v="574"/>
    <x v="18"/>
    <x v="591"/>
    <n v="88360"/>
    <n v="49.97"/>
    <x v="3"/>
  </r>
  <r>
    <x v="403"/>
    <x v="403"/>
    <x v="0"/>
    <n v="0"/>
    <n v="100.89"/>
    <n v="42"/>
    <x v="0"/>
    <x v="0"/>
    <x v="0"/>
    <x v="9"/>
    <s v="Jumbo Drum"/>
    <s v="Office Star Flex Back Scooter Chair with Aluminum Finish Frame"/>
    <n v="0.61"/>
    <x v="0"/>
    <x v="2"/>
    <x v="43"/>
    <s v="Hobbs"/>
    <n v="88240"/>
    <x v="51"/>
    <x v="48"/>
    <x v="575"/>
    <x v="9"/>
    <x v="592"/>
    <n v="89970"/>
    <n v="100.89"/>
    <x v="2"/>
  </r>
  <r>
    <x v="404"/>
    <x v="404"/>
    <x v="1"/>
    <n v="0.04"/>
    <n v="4.37"/>
    <n v="5.15"/>
    <x v="1"/>
    <x v="0"/>
    <x v="2"/>
    <x v="8"/>
    <s v="Small Box"/>
    <s v="Eureka Sanitaire ® Multi-Pro Heavy-Duty Upright, Disposable Bags"/>
    <n v="0.59"/>
    <x v="0"/>
    <x v="2"/>
    <x v="15"/>
    <s v="Salt Lake City"/>
    <n v="84106"/>
    <x v="51"/>
    <x v="48"/>
    <x v="576"/>
    <x v="27"/>
    <x v="593"/>
    <n v="89059"/>
    <n v="4.33"/>
    <x v="2"/>
  </r>
  <r>
    <x v="404"/>
    <x v="404"/>
    <x v="1"/>
    <n v="0.09"/>
    <n v="155.99"/>
    <n v="8.99"/>
    <x v="1"/>
    <x v="0"/>
    <x v="1"/>
    <x v="12"/>
    <s v="Small Box"/>
    <s v="CF 688"/>
    <n v="0.57999999999999996"/>
    <x v="0"/>
    <x v="2"/>
    <x v="15"/>
    <s v="Salt Lake City"/>
    <n v="84106"/>
    <x v="51"/>
    <x v="52"/>
    <x v="577"/>
    <x v="7"/>
    <x v="594"/>
    <n v="89059"/>
    <n v="155.9"/>
    <x v="2"/>
  </r>
  <r>
    <x v="405"/>
    <x v="405"/>
    <x v="2"/>
    <n v="0.1"/>
    <n v="4.91"/>
    <n v="0.5"/>
    <x v="2"/>
    <x v="2"/>
    <x v="2"/>
    <x v="13"/>
    <s v="Small Box"/>
    <s v="Avery 493"/>
    <n v="0.36"/>
    <x v="0"/>
    <x v="1"/>
    <x v="10"/>
    <s v="Joliet"/>
    <n v="60432"/>
    <x v="51"/>
    <x v="46"/>
    <x v="578"/>
    <x v="19"/>
    <x v="595"/>
    <n v="86514"/>
    <n v="4.8100000000000005"/>
    <x v="1"/>
  </r>
  <r>
    <x v="243"/>
    <x v="243"/>
    <x v="3"/>
    <n v="7.0000000000000007E-2"/>
    <n v="2036.48"/>
    <n v="14.7"/>
    <x v="0"/>
    <x v="3"/>
    <x v="1"/>
    <x v="3"/>
    <s v="Jumbo Drum"/>
    <s v="Lexmark 4227 Plus Dot Matrix Printer"/>
    <n v="0.55000000000000004"/>
    <x v="0"/>
    <x v="2"/>
    <x v="8"/>
    <s v="Los Angeles"/>
    <n v="90008"/>
    <x v="51"/>
    <x v="46"/>
    <x v="579"/>
    <x v="28"/>
    <x v="596"/>
    <n v="2433"/>
    <n v="2036.41"/>
    <x v="2"/>
  </r>
  <r>
    <x v="406"/>
    <x v="406"/>
    <x v="3"/>
    <n v="7.0000000000000007E-2"/>
    <n v="2036.48"/>
    <n v="14.7"/>
    <x v="0"/>
    <x v="3"/>
    <x v="1"/>
    <x v="3"/>
    <s v="Jumbo Drum"/>
    <s v="Lexmark 4227 Plus Dot Matrix Printer"/>
    <n v="0.55000000000000004"/>
    <x v="0"/>
    <x v="2"/>
    <x v="15"/>
    <s v="Pleasant Grove"/>
    <n v="84062"/>
    <x v="51"/>
    <x v="46"/>
    <x v="580"/>
    <x v="5"/>
    <x v="597"/>
    <n v="86190"/>
    <n v="2036.41"/>
    <x v="2"/>
  </r>
  <r>
    <x v="407"/>
    <x v="407"/>
    <x v="0"/>
    <n v="0.03"/>
    <n v="150.88999999999999"/>
    <n v="60.2"/>
    <x v="0"/>
    <x v="1"/>
    <x v="0"/>
    <x v="9"/>
    <s v="Jumbo Drum"/>
    <s v="Global Leather &amp; Oak Executive Chair, Burgundy"/>
    <n v="0.77"/>
    <x v="0"/>
    <x v="3"/>
    <x v="29"/>
    <s v="Sanford"/>
    <n v="4073"/>
    <x v="52"/>
    <x v="48"/>
    <x v="581"/>
    <x v="35"/>
    <x v="598"/>
    <n v="86791"/>
    <n v="150.85999999999999"/>
    <x v="3"/>
  </r>
  <r>
    <x v="172"/>
    <x v="172"/>
    <x v="1"/>
    <n v="0.08"/>
    <n v="34.99"/>
    <n v="7.73"/>
    <x v="1"/>
    <x v="3"/>
    <x v="2"/>
    <x v="2"/>
    <s v="Small Box"/>
    <s v="Hunt Boston® Vacuum Mount KS Pencil Sharpener"/>
    <n v="0.59"/>
    <x v="0"/>
    <x v="2"/>
    <x v="14"/>
    <s v="Grants Pass"/>
    <n v="97526"/>
    <x v="52"/>
    <x v="52"/>
    <x v="582"/>
    <x v="1"/>
    <x v="599"/>
    <n v="89199"/>
    <n v="34.910000000000004"/>
    <x v="2"/>
  </r>
  <r>
    <x v="408"/>
    <x v="408"/>
    <x v="1"/>
    <n v="0.04"/>
    <n v="55.48"/>
    <n v="6.79"/>
    <x v="1"/>
    <x v="3"/>
    <x v="2"/>
    <x v="7"/>
    <s v="Small Box"/>
    <s v="Eaton Premium Continuous-Feed Paper, 25% Cotton, Letter Size, White, 1000 Shts/Box"/>
    <n v="0.37"/>
    <x v="0"/>
    <x v="3"/>
    <x v="27"/>
    <s v="Kettering"/>
    <n v="45429"/>
    <x v="52"/>
    <x v="54"/>
    <x v="583"/>
    <x v="19"/>
    <x v="600"/>
    <n v="87195"/>
    <n v="55.44"/>
    <x v="3"/>
  </r>
  <r>
    <x v="409"/>
    <x v="409"/>
    <x v="4"/>
    <n v="0"/>
    <n v="47.9"/>
    <n v="5.86"/>
    <x v="1"/>
    <x v="2"/>
    <x v="2"/>
    <x v="7"/>
    <s v="Small Box"/>
    <s v="Xerox 1938"/>
    <n v="0.37"/>
    <x v="0"/>
    <x v="2"/>
    <x v="15"/>
    <s v="Kearns"/>
    <n v="84118"/>
    <x v="52"/>
    <x v="54"/>
    <x v="584"/>
    <x v="27"/>
    <x v="601"/>
    <n v="90002"/>
    <n v="47.9"/>
    <x v="2"/>
  </r>
  <r>
    <x v="410"/>
    <x v="410"/>
    <x v="3"/>
    <n v="0"/>
    <n v="442.14"/>
    <n v="14.7"/>
    <x v="0"/>
    <x v="3"/>
    <x v="1"/>
    <x v="3"/>
    <s v="Jumbo Drum"/>
    <s v="Okidata ML390 Turbo Dot Matrix Printers"/>
    <n v="0.56000000000000005"/>
    <x v="0"/>
    <x v="2"/>
    <x v="3"/>
    <s v="Louisville"/>
    <n v="80027"/>
    <x v="52"/>
    <x v="48"/>
    <x v="585"/>
    <x v="19"/>
    <x v="602"/>
    <n v="86621"/>
    <n v="442.14"/>
    <x v="2"/>
  </r>
  <r>
    <x v="411"/>
    <x v="411"/>
    <x v="3"/>
    <n v="0.01"/>
    <n v="5.18"/>
    <n v="2.04"/>
    <x v="1"/>
    <x v="3"/>
    <x v="2"/>
    <x v="7"/>
    <s v="Wrap Bag"/>
    <s v="Array® Memo Cubes"/>
    <n v="0.36"/>
    <x v="0"/>
    <x v="0"/>
    <x v="1"/>
    <s v="Texarkana"/>
    <n v="71854"/>
    <x v="52"/>
    <x v="54"/>
    <x v="586"/>
    <x v="18"/>
    <x v="603"/>
    <n v="90271"/>
    <n v="5.17"/>
    <x v="0"/>
  </r>
  <r>
    <x v="412"/>
    <x v="412"/>
    <x v="3"/>
    <n v="0.05"/>
    <n v="4.9800000000000004"/>
    <n v="4.62"/>
    <x v="1"/>
    <x v="1"/>
    <x v="1"/>
    <x v="1"/>
    <s v="Small Pack"/>
    <s v="Imation 3.5&quot;, DISKETTE 44766 HGHLD3.52HD/FM, 10/Pack"/>
    <n v="0.64"/>
    <x v="0"/>
    <x v="1"/>
    <x v="38"/>
    <s v="Derby"/>
    <n v="67037"/>
    <x v="52"/>
    <x v="52"/>
    <x v="587"/>
    <x v="12"/>
    <x v="604"/>
    <n v="89360"/>
    <n v="4.9300000000000006"/>
    <x v="1"/>
  </r>
  <r>
    <x v="412"/>
    <x v="412"/>
    <x v="3"/>
    <n v="0.02"/>
    <n v="34.229999999999997"/>
    <n v="5.0199999999999996"/>
    <x v="1"/>
    <x v="1"/>
    <x v="0"/>
    <x v="11"/>
    <s v="Small Box"/>
    <s v="Hand-Finished Solid Wood Document Frame"/>
    <n v="0.55000000000000004"/>
    <x v="0"/>
    <x v="1"/>
    <x v="38"/>
    <s v="Derby"/>
    <n v="67037"/>
    <x v="52"/>
    <x v="54"/>
    <x v="588"/>
    <x v="8"/>
    <x v="534"/>
    <n v="89360"/>
    <n v="34.209999999999994"/>
    <x v="1"/>
  </r>
  <r>
    <x v="413"/>
    <x v="413"/>
    <x v="3"/>
    <n v="0.08"/>
    <n v="9.68"/>
    <n v="2.0299999999999998"/>
    <x v="1"/>
    <x v="0"/>
    <x v="2"/>
    <x v="7"/>
    <s v="Wrap Bag"/>
    <s v="Wirebound Service Call Books, 5 1/2&quot; x 4&quot;"/>
    <n v="0.37"/>
    <x v="0"/>
    <x v="0"/>
    <x v="12"/>
    <s v="Hollywood"/>
    <n v="33021"/>
    <x v="52"/>
    <x v="54"/>
    <x v="589"/>
    <x v="3"/>
    <x v="605"/>
    <n v="86085"/>
    <n v="9.6"/>
    <x v="0"/>
  </r>
  <r>
    <x v="413"/>
    <x v="413"/>
    <x v="3"/>
    <n v="0.04"/>
    <n v="150.97999999999999"/>
    <n v="16.010000000000002"/>
    <x v="0"/>
    <x v="0"/>
    <x v="0"/>
    <x v="0"/>
    <s v="Jumbo Box"/>
    <s v="Iceberg OfficeWorks 42&quot; Round Tables"/>
    <n v="0.7"/>
    <x v="0"/>
    <x v="0"/>
    <x v="12"/>
    <s v="Hollywood"/>
    <n v="33021"/>
    <x v="52"/>
    <x v="52"/>
    <x v="590"/>
    <x v="18"/>
    <x v="606"/>
    <n v="86085"/>
    <n v="150.94"/>
    <x v="0"/>
  </r>
  <r>
    <x v="414"/>
    <x v="414"/>
    <x v="0"/>
    <n v="0.04"/>
    <n v="1.74"/>
    <n v="4.08"/>
    <x v="1"/>
    <x v="3"/>
    <x v="0"/>
    <x v="11"/>
    <s v="Small Pack"/>
    <s v="Eldon Regeneration Recycled Desk Accessories, Smoke"/>
    <n v="0.53"/>
    <x v="0"/>
    <x v="0"/>
    <x v="16"/>
    <s v="Vestavia Hills"/>
    <n v="35216"/>
    <x v="53"/>
    <x v="55"/>
    <x v="591"/>
    <x v="47"/>
    <x v="607"/>
    <n v="87678"/>
    <n v="1.7"/>
    <x v="0"/>
  </r>
  <r>
    <x v="414"/>
    <x v="414"/>
    <x v="0"/>
    <n v="0.01"/>
    <n v="119.99"/>
    <n v="56.14"/>
    <x v="0"/>
    <x v="3"/>
    <x v="1"/>
    <x v="3"/>
    <s v="Jumbo Box"/>
    <s v="Hewlett-Packard 2600DN Business Color Inkjet Printer"/>
    <n v="0.39"/>
    <x v="0"/>
    <x v="0"/>
    <x v="16"/>
    <s v="Vestavia Hills"/>
    <n v="35216"/>
    <x v="53"/>
    <x v="54"/>
    <x v="592"/>
    <x v="31"/>
    <x v="608"/>
    <n v="87678"/>
    <n v="119.97999999999999"/>
    <x v="0"/>
  </r>
  <r>
    <x v="415"/>
    <x v="415"/>
    <x v="0"/>
    <n v="0.01"/>
    <n v="13.79"/>
    <n v="8.7799999999999994"/>
    <x v="1"/>
    <x v="3"/>
    <x v="0"/>
    <x v="11"/>
    <s v="Small Box"/>
    <s v="9-3/4 Diameter Round Wall Clock"/>
    <n v="0.43"/>
    <x v="0"/>
    <x v="1"/>
    <x v="18"/>
    <s v="Paris"/>
    <n v="75460"/>
    <x v="53"/>
    <x v="55"/>
    <x v="593"/>
    <x v="7"/>
    <x v="609"/>
    <n v="90871"/>
    <n v="13.78"/>
    <x v="1"/>
  </r>
  <r>
    <x v="415"/>
    <x v="415"/>
    <x v="0"/>
    <n v="0.04"/>
    <n v="33.29"/>
    <n v="8.74"/>
    <x v="1"/>
    <x v="3"/>
    <x v="2"/>
    <x v="6"/>
    <s v="Small Box"/>
    <s v="Fellowes Bases and Tops For Staxonsteel®/High-Stak® Systems"/>
    <n v="0.61"/>
    <x v="0"/>
    <x v="1"/>
    <x v="18"/>
    <s v="Paris"/>
    <n v="75460"/>
    <x v="53"/>
    <x v="54"/>
    <x v="594"/>
    <x v="2"/>
    <x v="610"/>
    <n v="90871"/>
    <n v="33.25"/>
    <x v="1"/>
  </r>
  <r>
    <x v="416"/>
    <x v="416"/>
    <x v="1"/>
    <n v="0.01"/>
    <n v="20.98"/>
    <n v="53.03"/>
    <x v="0"/>
    <x v="3"/>
    <x v="2"/>
    <x v="6"/>
    <s v="Jumbo Drum"/>
    <s v="Tennsco Lockers, Gray"/>
    <n v="0.78"/>
    <x v="0"/>
    <x v="0"/>
    <x v="32"/>
    <s v="Covington"/>
    <n v="41011"/>
    <x v="53"/>
    <x v="52"/>
    <x v="595"/>
    <x v="18"/>
    <x v="611"/>
    <n v="87356"/>
    <n v="20.97"/>
    <x v="0"/>
  </r>
  <r>
    <x v="417"/>
    <x v="417"/>
    <x v="1"/>
    <n v="0.1"/>
    <n v="209.37"/>
    <n v="69"/>
    <x v="1"/>
    <x v="1"/>
    <x v="0"/>
    <x v="0"/>
    <s v="Large Box"/>
    <s v="Hon 2111 Invitation™ Series Corner Table"/>
    <n v="0.79"/>
    <x v="0"/>
    <x v="1"/>
    <x v="25"/>
    <s v="Livonia"/>
    <n v="48154"/>
    <x v="53"/>
    <x v="55"/>
    <x v="596"/>
    <x v="8"/>
    <x v="612"/>
    <n v="90011"/>
    <n v="209.27"/>
    <x v="1"/>
  </r>
  <r>
    <x v="418"/>
    <x v="418"/>
    <x v="1"/>
    <n v="7.0000000000000007E-2"/>
    <n v="4.9800000000000004"/>
    <n v="4.7"/>
    <x v="1"/>
    <x v="1"/>
    <x v="2"/>
    <x v="7"/>
    <s v="Small Box"/>
    <s v="Staples Copy Paper (20Lb. and 84 Bright)"/>
    <n v="0.38"/>
    <x v="0"/>
    <x v="1"/>
    <x v="25"/>
    <s v="Madison Heights"/>
    <n v="48071"/>
    <x v="53"/>
    <x v="54"/>
    <x v="597"/>
    <x v="13"/>
    <x v="613"/>
    <n v="90011"/>
    <n v="4.91"/>
    <x v="1"/>
  </r>
  <r>
    <x v="419"/>
    <x v="419"/>
    <x v="4"/>
    <n v="0.02"/>
    <n v="146.05000000000001"/>
    <n v="80.2"/>
    <x v="0"/>
    <x v="3"/>
    <x v="0"/>
    <x v="0"/>
    <s v="Jumbo Box"/>
    <s v="BPI Conference Tables"/>
    <n v="0.71"/>
    <x v="0"/>
    <x v="0"/>
    <x v="34"/>
    <s v="Maryville"/>
    <n v="37804"/>
    <x v="53"/>
    <x v="52"/>
    <x v="598"/>
    <x v="18"/>
    <x v="614"/>
    <n v="89139"/>
    <n v="146.03"/>
    <x v="0"/>
  </r>
  <r>
    <x v="419"/>
    <x v="419"/>
    <x v="4"/>
    <n v="0.06"/>
    <n v="65.989999999999995"/>
    <n v="5.92"/>
    <x v="1"/>
    <x v="3"/>
    <x v="1"/>
    <x v="12"/>
    <s v="Small Box"/>
    <s v="252"/>
    <n v="0.55000000000000004"/>
    <x v="0"/>
    <x v="0"/>
    <x v="34"/>
    <s v="Maryville"/>
    <n v="37804"/>
    <x v="53"/>
    <x v="54"/>
    <x v="599"/>
    <x v="15"/>
    <x v="615"/>
    <n v="89139"/>
    <n v="65.929999999999993"/>
    <x v="0"/>
  </r>
  <r>
    <x v="420"/>
    <x v="420"/>
    <x v="0"/>
    <n v="0.03"/>
    <n v="48.58"/>
    <n v="3.99"/>
    <x v="2"/>
    <x v="3"/>
    <x v="2"/>
    <x v="8"/>
    <s v="Small Box"/>
    <s v="Belkin Premiere Surge Master II 8-outlet surge protector"/>
    <n v="0.56000000000000005"/>
    <x v="0"/>
    <x v="3"/>
    <x v="11"/>
    <s v="Woodmere"/>
    <n v="11598"/>
    <x v="54"/>
    <x v="53"/>
    <x v="600"/>
    <x v="6"/>
    <x v="616"/>
    <n v="91041"/>
    <n v="48.55"/>
    <x v="3"/>
  </r>
  <r>
    <x v="421"/>
    <x v="421"/>
    <x v="0"/>
    <n v="0"/>
    <n v="300.98"/>
    <n v="164.73"/>
    <x v="0"/>
    <x v="2"/>
    <x v="0"/>
    <x v="9"/>
    <s v="Jumbo Drum"/>
    <s v="Global Leather and Oak Executive Chair, Black"/>
    <n v="0.56000000000000005"/>
    <x v="0"/>
    <x v="1"/>
    <x v="30"/>
    <s v="Appleton"/>
    <n v="54915"/>
    <x v="54"/>
    <x v="55"/>
    <x v="601"/>
    <x v="4"/>
    <x v="617"/>
    <n v="91261"/>
    <n v="300.98"/>
    <x v="1"/>
  </r>
  <r>
    <x v="421"/>
    <x v="421"/>
    <x v="0"/>
    <n v="0.09"/>
    <n v="2.94"/>
    <n v="0.96"/>
    <x v="1"/>
    <x v="2"/>
    <x v="2"/>
    <x v="2"/>
    <s v="Wrap Bag"/>
    <s v="Newell 343"/>
    <n v="0.57999999999999996"/>
    <x v="0"/>
    <x v="1"/>
    <x v="30"/>
    <s v="Appleton"/>
    <n v="54915"/>
    <x v="54"/>
    <x v="53"/>
    <x v="602"/>
    <x v="3"/>
    <x v="618"/>
    <n v="91261"/>
    <n v="2.85"/>
    <x v="1"/>
  </r>
  <r>
    <x v="422"/>
    <x v="422"/>
    <x v="1"/>
    <n v="0"/>
    <n v="195.99"/>
    <n v="8.99"/>
    <x v="1"/>
    <x v="2"/>
    <x v="1"/>
    <x v="12"/>
    <s v="Small Box"/>
    <s v="T28 WORLD"/>
    <n v="0.6"/>
    <x v="0"/>
    <x v="0"/>
    <x v="1"/>
    <s v="Pine Bluff"/>
    <n v="71603"/>
    <x v="54"/>
    <x v="55"/>
    <x v="603"/>
    <x v="18"/>
    <x v="619"/>
    <n v="85896"/>
    <n v="195.99"/>
    <x v="0"/>
  </r>
  <r>
    <x v="423"/>
    <x v="423"/>
    <x v="4"/>
    <n v="0.02"/>
    <n v="4.0599999999999996"/>
    <n v="6.89"/>
    <x v="1"/>
    <x v="1"/>
    <x v="2"/>
    <x v="8"/>
    <s v="Small Box"/>
    <s v="Eureka Disposable Bags for Sanitaire® Vibra Groomer I® Upright Vac"/>
    <n v="0.6"/>
    <x v="0"/>
    <x v="1"/>
    <x v="18"/>
    <s v="Eagle Pass"/>
    <n v="78852"/>
    <x v="54"/>
    <x v="53"/>
    <x v="604"/>
    <x v="47"/>
    <x v="620"/>
    <n v="87221"/>
    <n v="4.04"/>
    <x v="1"/>
  </r>
  <r>
    <x v="424"/>
    <x v="424"/>
    <x v="3"/>
    <n v="0.05"/>
    <n v="124.49"/>
    <n v="51.94"/>
    <x v="0"/>
    <x v="2"/>
    <x v="0"/>
    <x v="0"/>
    <s v="Jumbo Box"/>
    <s v="Bevis 36 x 72 Conference Tables"/>
    <n v="0.63"/>
    <x v="0"/>
    <x v="2"/>
    <x v="8"/>
    <s v="Redwood City"/>
    <n v="94061"/>
    <x v="54"/>
    <x v="54"/>
    <x v="605"/>
    <x v="3"/>
    <x v="621"/>
    <n v="89402"/>
    <n v="124.44"/>
    <x v="2"/>
  </r>
  <r>
    <x v="425"/>
    <x v="425"/>
    <x v="3"/>
    <n v="0.03"/>
    <n v="7.64"/>
    <n v="5.83"/>
    <x v="1"/>
    <x v="3"/>
    <x v="2"/>
    <x v="7"/>
    <s v="Wrap Bag"/>
    <s v="Rediform Wirebound &quot;Phone Memo&quot; Message Book, 11 x 5-3/4"/>
    <n v="0.36"/>
    <x v="0"/>
    <x v="1"/>
    <x v="10"/>
    <s v="Hanover Park"/>
    <n v="60103"/>
    <x v="54"/>
    <x v="53"/>
    <x v="606"/>
    <x v="4"/>
    <x v="622"/>
    <n v="86373"/>
    <n v="7.6099999999999994"/>
    <x v="1"/>
  </r>
  <r>
    <x v="426"/>
    <x v="426"/>
    <x v="1"/>
    <n v="0.05"/>
    <n v="52.4"/>
    <n v="16.11"/>
    <x v="1"/>
    <x v="1"/>
    <x v="2"/>
    <x v="5"/>
    <s v="Small Box"/>
    <s v="Ibico Laser Imprintable Binding System Covers"/>
    <n v="0.39"/>
    <x v="0"/>
    <x v="3"/>
    <x v="31"/>
    <s v="Washington"/>
    <n v="20016"/>
    <x v="55"/>
    <x v="56"/>
    <x v="607"/>
    <x v="53"/>
    <x v="623"/>
    <n v="29350"/>
    <n v="52.35"/>
    <x v="3"/>
  </r>
  <r>
    <x v="426"/>
    <x v="426"/>
    <x v="1"/>
    <n v="0.05"/>
    <n v="36.549999999999997"/>
    <n v="13.89"/>
    <x v="2"/>
    <x v="1"/>
    <x v="2"/>
    <x v="2"/>
    <s v="Wrap Bag"/>
    <s v="Dixon Ticonderoga Core-Lock Colored Pencils, 48-Color Set"/>
    <n v="0.41"/>
    <x v="0"/>
    <x v="3"/>
    <x v="31"/>
    <s v="Washington"/>
    <n v="20016"/>
    <x v="55"/>
    <x v="53"/>
    <x v="608"/>
    <x v="54"/>
    <x v="624"/>
    <n v="29350"/>
    <n v="36.5"/>
    <x v="3"/>
  </r>
  <r>
    <x v="427"/>
    <x v="427"/>
    <x v="1"/>
    <n v="0.1"/>
    <n v="15.14"/>
    <n v="4.53"/>
    <x v="1"/>
    <x v="1"/>
    <x v="2"/>
    <x v="6"/>
    <s v="Small Box"/>
    <s v="Eldon® Gobal File Keepers"/>
    <n v="0.81"/>
    <x v="0"/>
    <x v="3"/>
    <x v="47"/>
    <s v="Nashua"/>
    <n v="3060"/>
    <x v="55"/>
    <x v="57"/>
    <x v="609"/>
    <x v="18"/>
    <x v="625"/>
    <n v="87585"/>
    <n v="15.040000000000001"/>
    <x v="3"/>
  </r>
  <r>
    <x v="428"/>
    <x v="428"/>
    <x v="1"/>
    <n v="0.05"/>
    <n v="52.4"/>
    <n v="16.11"/>
    <x v="1"/>
    <x v="1"/>
    <x v="2"/>
    <x v="5"/>
    <s v="Small Box"/>
    <s v="Ibico Laser Imprintable Binding System Covers"/>
    <n v="0.39"/>
    <x v="0"/>
    <x v="3"/>
    <x v="33"/>
    <s v="Elmwood Park"/>
    <n v="7407"/>
    <x v="55"/>
    <x v="56"/>
    <x v="610"/>
    <x v="31"/>
    <x v="626"/>
    <n v="87585"/>
    <n v="52.35"/>
    <x v="3"/>
  </r>
  <r>
    <x v="429"/>
    <x v="429"/>
    <x v="1"/>
    <n v="0.05"/>
    <n v="36.549999999999997"/>
    <n v="13.89"/>
    <x v="2"/>
    <x v="1"/>
    <x v="2"/>
    <x v="2"/>
    <s v="Wrap Bag"/>
    <s v="Dixon Ticonderoga Core-Lock Colored Pencils, 48-Color Set"/>
    <n v="0.41"/>
    <x v="0"/>
    <x v="3"/>
    <x v="33"/>
    <s v="South Orange"/>
    <n v="7079"/>
    <x v="55"/>
    <x v="53"/>
    <x v="611"/>
    <x v="31"/>
    <x v="627"/>
    <n v="87585"/>
    <n v="36.5"/>
    <x v="3"/>
  </r>
  <r>
    <x v="430"/>
    <x v="430"/>
    <x v="1"/>
    <n v="0.06"/>
    <n v="8.33"/>
    <n v="1.99"/>
    <x v="1"/>
    <x v="3"/>
    <x v="1"/>
    <x v="1"/>
    <s v="Small Pack"/>
    <s v="80 Minute Slim Jewel Case CD-R , 10/Pack - Staples"/>
    <n v="0.52"/>
    <x v="0"/>
    <x v="0"/>
    <x v="12"/>
    <s v="Fruit Cove"/>
    <n v="32259"/>
    <x v="55"/>
    <x v="53"/>
    <x v="612"/>
    <x v="3"/>
    <x v="628"/>
    <n v="88266"/>
    <n v="8.27"/>
    <x v="0"/>
  </r>
  <r>
    <x v="431"/>
    <x v="431"/>
    <x v="2"/>
    <n v="0.1"/>
    <n v="50.98"/>
    <n v="22.24"/>
    <x v="1"/>
    <x v="3"/>
    <x v="0"/>
    <x v="11"/>
    <s v="Large Box"/>
    <s v="Dana Fluorescent Magnifying Lamp, White, 36&quot;"/>
    <n v="0.55000000000000004"/>
    <x v="0"/>
    <x v="2"/>
    <x v="8"/>
    <s v="Hacienda Heights"/>
    <n v="91745"/>
    <x v="55"/>
    <x v="56"/>
    <x v="613"/>
    <x v="5"/>
    <x v="629"/>
    <n v="88568"/>
    <n v="50.879999999999995"/>
    <x v="2"/>
  </r>
  <r>
    <x v="233"/>
    <x v="233"/>
    <x v="4"/>
    <n v="7.0000000000000007E-2"/>
    <n v="2.61"/>
    <n v="0.5"/>
    <x v="1"/>
    <x v="3"/>
    <x v="2"/>
    <x v="13"/>
    <s v="Small Box"/>
    <s v="Avery 494"/>
    <n v="0.39"/>
    <x v="0"/>
    <x v="3"/>
    <x v="27"/>
    <s v="Sandusky"/>
    <n v="44870"/>
    <x v="55"/>
    <x v="56"/>
    <x v="614"/>
    <x v="5"/>
    <x v="630"/>
    <n v="86547"/>
    <n v="2.54"/>
    <x v="3"/>
  </r>
  <r>
    <x v="432"/>
    <x v="432"/>
    <x v="3"/>
    <n v="0.04"/>
    <n v="29.18"/>
    <n v="8.5500000000000007"/>
    <x v="2"/>
    <x v="3"/>
    <x v="0"/>
    <x v="11"/>
    <s v="Small Box"/>
    <s v="Deflect-o SuperTray™ Unbreakable Stackable Tray, Letter, Black"/>
    <n v="0.42"/>
    <x v="0"/>
    <x v="1"/>
    <x v="7"/>
    <s v="Shoreview"/>
    <n v="55126"/>
    <x v="55"/>
    <x v="56"/>
    <x v="615"/>
    <x v="19"/>
    <x v="631"/>
    <n v="91194"/>
    <n v="29.14"/>
    <x v="1"/>
  </r>
  <r>
    <x v="432"/>
    <x v="432"/>
    <x v="3"/>
    <n v="0"/>
    <n v="80.98"/>
    <n v="35"/>
    <x v="1"/>
    <x v="3"/>
    <x v="2"/>
    <x v="6"/>
    <s v="Large Box"/>
    <s v="Carina 42&quot;Hx23 3/4&quot;W Media Storage Unit"/>
    <n v="0.83"/>
    <x v="0"/>
    <x v="1"/>
    <x v="7"/>
    <s v="Shoreview"/>
    <n v="55126"/>
    <x v="55"/>
    <x v="56"/>
    <x v="616"/>
    <x v="2"/>
    <x v="632"/>
    <n v="91194"/>
    <n v="80.98"/>
    <x v="1"/>
  </r>
  <r>
    <x v="433"/>
    <x v="433"/>
    <x v="0"/>
    <n v="0.09"/>
    <n v="35.99"/>
    <n v="5.99"/>
    <x v="1"/>
    <x v="2"/>
    <x v="1"/>
    <x v="12"/>
    <s v="Wrap Bag"/>
    <s v="Accessory41"/>
    <n v="0.38"/>
    <x v="0"/>
    <x v="0"/>
    <x v="32"/>
    <s v="Henderson"/>
    <n v="42420"/>
    <x v="56"/>
    <x v="56"/>
    <x v="617"/>
    <x v="18"/>
    <x v="633"/>
    <n v="86459"/>
    <n v="35.9"/>
    <x v="0"/>
  </r>
  <r>
    <x v="434"/>
    <x v="434"/>
    <x v="0"/>
    <n v="0.08"/>
    <n v="55.48"/>
    <n v="6.79"/>
    <x v="1"/>
    <x v="2"/>
    <x v="2"/>
    <x v="7"/>
    <s v="Small Box"/>
    <s v="Eaton Premium Continuous-Feed Paper, 25% Cotton, Letter Size, White, 1000 Shts/Box"/>
    <n v="0.37"/>
    <x v="0"/>
    <x v="3"/>
    <x v="22"/>
    <s v="Stamford"/>
    <n v="6901"/>
    <x v="56"/>
    <x v="57"/>
    <x v="618"/>
    <x v="7"/>
    <x v="634"/>
    <n v="89705"/>
    <n v="55.4"/>
    <x v="3"/>
  </r>
  <r>
    <x v="435"/>
    <x v="435"/>
    <x v="0"/>
    <n v="7.0000000000000007E-2"/>
    <n v="226.67"/>
    <n v="28.16"/>
    <x v="0"/>
    <x v="3"/>
    <x v="0"/>
    <x v="9"/>
    <s v="Jumbo Drum"/>
    <s v="Hon GuestStacker Chair"/>
    <n v="0.59"/>
    <x v="0"/>
    <x v="0"/>
    <x v="21"/>
    <s v="Norfolk"/>
    <n v="23518"/>
    <x v="56"/>
    <x v="56"/>
    <x v="619"/>
    <x v="3"/>
    <x v="635"/>
    <n v="88405"/>
    <n v="226.6"/>
    <x v="0"/>
  </r>
  <r>
    <x v="435"/>
    <x v="435"/>
    <x v="0"/>
    <n v="0.08"/>
    <n v="20.98"/>
    <n v="53.03"/>
    <x v="0"/>
    <x v="3"/>
    <x v="2"/>
    <x v="6"/>
    <s v="Jumbo Drum"/>
    <s v="Tennsco Lockers, Gray"/>
    <n v="0.78"/>
    <x v="0"/>
    <x v="0"/>
    <x v="21"/>
    <s v="Norfolk"/>
    <n v="23518"/>
    <x v="56"/>
    <x v="57"/>
    <x v="620"/>
    <x v="41"/>
    <x v="636"/>
    <n v="88405"/>
    <n v="20.900000000000002"/>
    <x v="0"/>
  </r>
  <r>
    <x v="232"/>
    <x v="232"/>
    <x v="0"/>
    <n v="0.02"/>
    <n v="5.34"/>
    <n v="2.99"/>
    <x v="1"/>
    <x v="3"/>
    <x v="2"/>
    <x v="5"/>
    <s v="Small Box"/>
    <s v="Wilson Jones 14 Line Acrylic Coated Pressboard Data Binders"/>
    <n v="0.38"/>
    <x v="0"/>
    <x v="1"/>
    <x v="39"/>
    <s v="Dickinson"/>
    <n v="58601"/>
    <x v="56"/>
    <x v="57"/>
    <x v="621"/>
    <x v="5"/>
    <x v="637"/>
    <n v="86545"/>
    <n v="5.32"/>
    <x v="1"/>
  </r>
  <r>
    <x v="232"/>
    <x v="232"/>
    <x v="0"/>
    <n v="0.03"/>
    <n v="40.98"/>
    <n v="7.47"/>
    <x v="1"/>
    <x v="3"/>
    <x v="2"/>
    <x v="5"/>
    <s v="Small Box"/>
    <s v="Wilson Jones Ledger-Size, Piano-Hinge Binder, 2&quot;, Blue"/>
    <n v="0.37"/>
    <x v="0"/>
    <x v="1"/>
    <x v="39"/>
    <s v="Dickinson"/>
    <n v="58601"/>
    <x v="56"/>
    <x v="56"/>
    <x v="622"/>
    <x v="5"/>
    <x v="638"/>
    <n v="86545"/>
    <n v="40.949999999999996"/>
    <x v="1"/>
  </r>
  <r>
    <x v="436"/>
    <x v="436"/>
    <x v="1"/>
    <n v="0.08"/>
    <n v="415.88"/>
    <n v="11.37"/>
    <x v="1"/>
    <x v="3"/>
    <x v="2"/>
    <x v="6"/>
    <s v="Small Box"/>
    <s v="Deluxe Rollaway Locking File with Drawer"/>
    <n v="0.56999999999999995"/>
    <x v="0"/>
    <x v="1"/>
    <x v="10"/>
    <s v="Pekin"/>
    <n v="61554"/>
    <x v="56"/>
    <x v="56"/>
    <x v="623"/>
    <x v="3"/>
    <x v="639"/>
    <n v="86556"/>
    <n v="415.8"/>
    <x v="1"/>
  </r>
  <r>
    <x v="437"/>
    <x v="437"/>
    <x v="1"/>
    <n v="0.1"/>
    <n v="3.6"/>
    <n v="2.2000000000000002"/>
    <x v="1"/>
    <x v="1"/>
    <x v="2"/>
    <x v="7"/>
    <s v="Wrap Bag"/>
    <s v="Telephone Message Books with Fax/Mobile Section, 4 1/4&quot; x 6&quot;"/>
    <n v="0.39"/>
    <x v="0"/>
    <x v="2"/>
    <x v="8"/>
    <s v="Laguna Hills"/>
    <n v="92653"/>
    <x v="56"/>
    <x v="56"/>
    <x v="624"/>
    <x v="0"/>
    <x v="640"/>
    <n v="90678"/>
    <n v="3.5"/>
    <x v="2"/>
  </r>
  <r>
    <x v="438"/>
    <x v="438"/>
    <x v="2"/>
    <n v="0.04"/>
    <n v="6.48"/>
    <n v="5.16"/>
    <x v="2"/>
    <x v="3"/>
    <x v="2"/>
    <x v="7"/>
    <s v="Small Box"/>
    <s v="Xerox 1985"/>
    <n v="0.37"/>
    <x v="0"/>
    <x v="1"/>
    <x v="2"/>
    <s v="East Chicago"/>
    <n v="46312"/>
    <x v="56"/>
    <x v="58"/>
    <x v="625"/>
    <x v="4"/>
    <x v="641"/>
    <n v="90675"/>
    <n v="6.44"/>
    <x v="1"/>
  </r>
  <r>
    <x v="439"/>
    <x v="439"/>
    <x v="4"/>
    <n v="0.1"/>
    <n v="6.88"/>
    <n v="2"/>
    <x v="1"/>
    <x v="2"/>
    <x v="2"/>
    <x v="7"/>
    <s v="Wrap Bag"/>
    <s v="Adams Phone Message Book, 200 Message Capacity, 8 1/16” x 11”"/>
    <n v="0.39"/>
    <x v="0"/>
    <x v="3"/>
    <x v="22"/>
    <s v="Newington"/>
    <n v="6111"/>
    <x v="56"/>
    <x v="56"/>
    <x v="626"/>
    <x v="18"/>
    <x v="642"/>
    <n v="91432"/>
    <n v="6.78"/>
    <x v="3"/>
  </r>
  <r>
    <x v="440"/>
    <x v="440"/>
    <x v="4"/>
    <n v="0.06"/>
    <n v="195.99"/>
    <n v="8.99"/>
    <x v="1"/>
    <x v="2"/>
    <x v="1"/>
    <x v="12"/>
    <s v="Small Box"/>
    <s v="T28 WORLD"/>
    <n v="0.6"/>
    <x v="0"/>
    <x v="3"/>
    <x v="29"/>
    <s v="Auburn"/>
    <n v="4210"/>
    <x v="56"/>
    <x v="57"/>
    <x v="627"/>
    <x v="5"/>
    <x v="643"/>
    <n v="91432"/>
    <n v="195.93"/>
    <x v="3"/>
  </r>
  <r>
    <x v="441"/>
    <x v="441"/>
    <x v="4"/>
    <n v="7.0000000000000007E-2"/>
    <n v="8.33"/>
    <n v="1.99"/>
    <x v="1"/>
    <x v="1"/>
    <x v="1"/>
    <x v="1"/>
    <s v="Small Pack"/>
    <s v="80 Minute Slim Jewel Case CD-R , 10/Pack - Staples"/>
    <n v="0.52"/>
    <x v="0"/>
    <x v="2"/>
    <x v="4"/>
    <s v="Kirkland"/>
    <n v="98034"/>
    <x v="56"/>
    <x v="57"/>
    <x v="628"/>
    <x v="5"/>
    <x v="644"/>
    <n v="88447"/>
    <n v="8.26"/>
    <x v="2"/>
  </r>
  <r>
    <x v="441"/>
    <x v="441"/>
    <x v="4"/>
    <n v="0.03"/>
    <n v="499.99"/>
    <n v="24.49"/>
    <x v="1"/>
    <x v="1"/>
    <x v="1"/>
    <x v="4"/>
    <s v="Large Box"/>
    <s v="Sharp AL-1530CS Digital Copier"/>
    <n v="0.36"/>
    <x v="0"/>
    <x v="2"/>
    <x v="4"/>
    <s v="Kirkland"/>
    <n v="98034"/>
    <x v="56"/>
    <x v="56"/>
    <x v="629"/>
    <x v="18"/>
    <x v="645"/>
    <n v="88447"/>
    <n v="499.96000000000004"/>
    <x v="2"/>
  </r>
  <r>
    <x v="442"/>
    <x v="442"/>
    <x v="0"/>
    <n v="0.03"/>
    <n v="11.99"/>
    <n v="5.99"/>
    <x v="1"/>
    <x v="2"/>
    <x v="1"/>
    <x v="3"/>
    <s v="Medium Box"/>
    <s v="TI 30X Scientific Calculator"/>
    <n v="0.36"/>
    <x v="0"/>
    <x v="0"/>
    <x v="1"/>
    <s v="Little Rock"/>
    <n v="72209"/>
    <x v="57"/>
    <x v="57"/>
    <x v="630"/>
    <x v="12"/>
    <x v="646"/>
    <n v="85893"/>
    <n v="11.96"/>
    <x v="0"/>
  </r>
  <r>
    <x v="443"/>
    <x v="443"/>
    <x v="1"/>
    <n v="0.02"/>
    <n v="40.99"/>
    <n v="17.48"/>
    <x v="1"/>
    <x v="0"/>
    <x v="2"/>
    <x v="7"/>
    <s v="Small Box"/>
    <s v="Xerox 1893"/>
    <n v="0.36"/>
    <x v="0"/>
    <x v="1"/>
    <x v="10"/>
    <s v="Buffalo Grove"/>
    <n v="60089"/>
    <x v="57"/>
    <x v="57"/>
    <x v="631"/>
    <x v="35"/>
    <x v="647"/>
    <n v="90044"/>
    <n v="40.97"/>
    <x v="1"/>
  </r>
  <r>
    <x v="444"/>
    <x v="444"/>
    <x v="1"/>
    <n v="0"/>
    <n v="6.68"/>
    <n v="5.66"/>
    <x v="1"/>
    <x v="2"/>
    <x v="2"/>
    <x v="7"/>
    <s v="Small Box"/>
    <s v="Xerox 1923"/>
    <n v="0.37"/>
    <x v="0"/>
    <x v="2"/>
    <x v="8"/>
    <s v="Los Angeles"/>
    <n v="90004"/>
    <x v="57"/>
    <x v="57"/>
    <x v="632"/>
    <x v="55"/>
    <x v="648"/>
    <n v="47813"/>
    <n v="6.68"/>
    <x v="2"/>
  </r>
  <r>
    <x v="445"/>
    <x v="445"/>
    <x v="1"/>
    <n v="0"/>
    <n v="6.68"/>
    <n v="5.66"/>
    <x v="1"/>
    <x v="2"/>
    <x v="2"/>
    <x v="7"/>
    <s v="Small Box"/>
    <s v="Xerox 1923"/>
    <n v="0.37"/>
    <x v="0"/>
    <x v="3"/>
    <x v="35"/>
    <s v="Boston"/>
    <n v="2109"/>
    <x v="57"/>
    <x v="57"/>
    <x v="633"/>
    <x v="35"/>
    <x v="649"/>
    <n v="89389"/>
    <n v="6.68"/>
    <x v="3"/>
  </r>
  <r>
    <x v="446"/>
    <x v="446"/>
    <x v="2"/>
    <n v="0.06"/>
    <n v="130.97999999999999"/>
    <n v="54.74"/>
    <x v="0"/>
    <x v="3"/>
    <x v="0"/>
    <x v="10"/>
    <s v="Jumbo Box"/>
    <s v="O'Sullivan Elevations Bookcase, Cherry Finish"/>
    <n v="0.69"/>
    <x v="0"/>
    <x v="0"/>
    <x v="32"/>
    <s v="Georgetown"/>
    <n v="40324"/>
    <x v="57"/>
    <x v="59"/>
    <x v="634"/>
    <x v="6"/>
    <x v="650"/>
    <n v="91201"/>
    <n v="130.91999999999999"/>
    <x v="0"/>
  </r>
  <r>
    <x v="447"/>
    <x v="447"/>
    <x v="2"/>
    <n v="0.04"/>
    <n v="8.5"/>
    <n v="1.99"/>
    <x v="1"/>
    <x v="1"/>
    <x v="1"/>
    <x v="1"/>
    <s v="Small Pack"/>
    <s v="Hewlett-Packard 4.7GB DVD+R Discs"/>
    <n v="0.49"/>
    <x v="0"/>
    <x v="2"/>
    <x v="8"/>
    <s v="Torrance"/>
    <n v="90503"/>
    <x v="57"/>
    <x v="57"/>
    <x v="635"/>
    <x v="15"/>
    <x v="651"/>
    <n v="90178"/>
    <n v="8.4600000000000009"/>
    <x v="2"/>
  </r>
  <r>
    <x v="447"/>
    <x v="447"/>
    <x v="2"/>
    <n v="0.1"/>
    <n v="15.99"/>
    <n v="9.4"/>
    <x v="1"/>
    <x v="1"/>
    <x v="1"/>
    <x v="3"/>
    <s v="Small Box"/>
    <s v="AT&amp;T Black Trimline Phone, Model 210"/>
    <n v="0.49"/>
    <x v="0"/>
    <x v="2"/>
    <x v="8"/>
    <s v="Torrance"/>
    <n v="90503"/>
    <x v="57"/>
    <x v="56"/>
    <x v="636"/>
    <x v="18"/>
    <x v="652"/>
    <n v="90178"/>
    <n v="15.89"/>
    <x v="2"/>
  </r>
  <r>
    <x v="447"/>
    <x v="447"/>
    <x v="2"/>
    <n v="0.09"/>
    <n v="95.99"/>
    <n v="8.99"/>
    <x v="1"/>
    <x v="1"/>
    <x v="1"/>
    <x v="12"/>
    <s v="Small Box"/>
    <s v="600 Series Flip"/>
    <n v="0.56999999999999995"/>
    <x v="0"/>
    <x v="2"/>
    <x v="8"/>
    <s v="Torrance"/>
    <n v="90503"/>
    <x v="57"/>
    <x v="60"/>
    <x v="637"/>
    <x v="2"/>
    <x v="653"/>
    <n v="90178"/>
    <n v="95.899999999999991"/>
    <x v="2"/>
  </r>
  <r>
    <x v="448"/>
    <x v="448"/>
    <x v="4"/>
    <n v="0.04"/>
    <n v="2.08"/>
    <n v="1.49"/>
    <x v="1"/>
    <x v="3"/>
    <x v="2"/>
    <x v="5"/>
    <s v="Small Box"/>
    <s v="Economy Binders"/>
    <n v="0.36"/>
    <x v="0"/>
    <x v="1"/>
    <x v="25"/>
    <s v="Sault Sainte Marie"/>
    <n v="49783"/>
    <x v="57"/>
    <x v="57"/>
    <x v="638"/>
    <x v="12"/>
    <x v="654"/>
    <n v="88136"/>
    <n v="2.04"/>
    <x v="1"/>
  </r>
  <r>
    <x v="448"/>
    <x v="448"/>
    <x v="4"/>
    <n v="0.02"/>
    <n v="53.98"/>
    <n v="5.5"/>
    <x v="2"/>
    <x v="3"/>
    <x v="1"/>
    <x v="1"/>
    <s v="Small Box"/>
    <s v="Nu-Form 106-Key Ergonomic Keyboard w/ Touchpad"/>
    <n v="0.62"/>
    <x v="0"/>
    <x v="1"/>
    <x v="25"/>
    <s v="Sault Sainte Marie"/>
    <n v="49783"/>
    <x v="57"/>
    <x v="57"/>
    <x v="639"/>
    <x v="2"/>
    <x v="655"/>
    <n v="88136"/>
    <n v="53.959999999999994"/>
    <x v="1"/>
  </r>
  <r>
    <x v="448"/>
    <x v="448"/>
    <x v="4"/>
    <n v="0.05"/>
    <n v="4.9800000000000004"/>
    <n v="5.0199999999999996"/>
    <x v="1"/>
    <x v="3"/>
    <x v="2"/>
    <x v="7"/>
    <s v="Small Box"/>
    <s v="Xerox 1989"/>
    <n v="0.38"/>
    <x v="0"/>
    <x v="1"/>
    <x v="25"/>
    <s v="Sault Sainte Marie"/>
    <n v="49783"/>
    <x v="57"/>
    <x v="56"/>
    <x v="640"/>
    <x v="12"/>
    <x v="656"/>
    <n v="88136"/>
    <n v="4.9300000000000006"/>
    <x v="1"/>
  </r>
  <r>
    <x v="449"/>
    <x v="449"/>
    <x v="2"/>
    <n v="0.03"/>
    <n v="284.98"/>
    <n v="69.55"/>
    <x v="0"/>
    <x v="3"/>
    <x v="0"/>
    <x v="9"/>
    <s v="Jumbo Drum"/>
    <s v="Global Commerce™ Series High-Back Swivel/Tilt Chairs"/>
    <n v="0.6"/>
    <x v="0"/>
    <x v="2"/>
    <x v="8"/>
    <s v="Riverside"/>
    <n v="92503"/>
    <x v="58"/>
    <x v="61"/>
    <x v="641"/>
    <x v="0"/>
    <x v="657"/>
    <n v="87259"/>
    <n v="284.95000000000005"/>
    <x v="2"/>
  </r>
  <r>
    <x v="449"/>
    <x v="449"/>
    <x v="2"/>
    <n v="0"/>
    <n v="12.99"/>
    <n v="14.37"/>
    <x v="1"/>
    <x v="3"/>
    <x v="0"/>
    <x v="11"/>
    <s v="Large Box"/>
    <s v="Tensor &quot;Hersey Kiss&quot; Styled Floor Lamp"/>
    <n v="0.73"/>
    <x v="0"/>
    <x v="2"/>
    <x v="8"/>
    <s v="Riverside"/>
    <n v="92503"/>
    <x v="58"/>
    <x v="57"/>
    <x v="642"/>
    <x v="3"/>
    <x v="658"/>
    <n v="87259"/>
    <n v="12.99"/>
    <x v="2"/>
  </r>
  <r>
    <x v="450"/>
    <x v="450"/>
    <x v="2"/>
    <n v="0.09"/>
    <n v="14.2"/>
    <n v="5.3"/>
    <x v="1"/>
    <x v="1"/>
    <x v="0"/>
    <x v="11"/>
    <s v="Wrap Bag"/>
    <s v="Coloredge Poster Frame"/>
    <n v="0.46"/>
    <x v="0"/>
    <x v="0"/>
    <x v="12"/>
    <s v="Winter Garden"/>
    <n v="34787"/>
    <x v="58"/>
    <x v="62"/>
    <x v="643"/>
    <x v="7"/>
    <x v="659"/>
    <n v="91036"/>
    <n v="14.11"/>
    <x v="0"/>
  </r>
  <r>
    <x v="451"/>
    <x v="451"/>
    <x v="2"/>
    <n v="0.06"/>
    <n v="19.23"/>
    <n v="6.15"/>
    <x v="1"/>
    <x v="3"/>
    <x v="0"/>
    <x v="11"/>
    <s v="Small Pack"/>
    <s v="Executive Impressions 13&quot; Clairmont Wall Clock"/>
    <n v="0.44"/>
    <x v="0"/>
    <x v="2"/>
    <x v="8"/>
    <s v="Los Angeles"/>
    <n v="90061"/>
    <x v="58"/>
    <x v="57"/>
    <x v="644"/>
    <x v="7"/>
    <x v="660"/>
    <n v="14756"/>
    <n v="19.170000000000002"/>
    <x v="2"/>
  </r>
  <r>
    <x v="452"/>
    <x v="452"/>
    <x v="2"/>
    <n v="0.06"/>
    <n v="2.89"/>
    <n v="0.5"/>
    <x v="1"/>
    <x v="1"/>
    <x v="2"/>
    <x v="13"/>
    <s v="Small Box"/>
    <s v="Avery 498"/>
    <n v="0.38"/>
    <x v="0"/>
    <x v="3"/>
    <x v="11"/>
    <s v="Shirley"/>
    <n v="11967"/>
    <x v="58"/>
    <x v="57"/>
    <x v="645"/>
    <x v="18"/>
    <x v="661"/>
    <n v="89316"/>
    <n v="2.83"/>
    <x v="3"/>
  </r>
  <r>
    <x v="453"/>
    <x v="453"/>
    <x v="2"/>
    <n v="0.1"/>
    <n v="120.98"/>
    <n v="9.07"/>
    <x v="1"/>
    <x v="3"/>
    <x v="2"/>
    <x v="5"/>
    <s v="Small Box"/>
    <s v="GBC VeloBinder Electric Binding Machine"/>
    <n v="0.35"/>
    <x v="0"/>
    <x v="2"/>
    <x v="8"/>
    <s v="Camarillo"/>
    <n v="93010"/>
    <x v="58"/>
    <x v="63"/>
    <x v="646"/>
    <x v="18"/>
    <x v="662"/>
    <n v="88587"/>
    <n v="120.88000000000001"/>
    <x v="2"/>
  </r>
  <r>
    <x v="453"/>
    <x v="453"/>
    <x v="2"/>
    <n v="0.08"/>
    <n v="8.32"/>
    <n v="2.38"/>
    <x v="2"/>
    <x v="3"/>
    <x v="1"/>
    <x v="1"/>
    <s v="Small Pack"/>
    <s v="Imation 3.5 IBM Formatted Diskettes, 10/Box"/>
    <n v="0.74"/>
    <x v="0"/>
    <x v="2"/>
    <x v="8"/>
    <s v="Camarillo"/>
    <n v="93010"/>
    <x v="58"/>
    <x v="64"/>
    <x v="647"/>
    <x v="5"/>
    <x v="663"/>
    <n v="88587"/>
    <n v="8.24"/>
    <x v="2"/>
  </r>
  <r>
    <x v="453"/>
    <x v="453"/>
    <x v="2"/>
    <n v="0.1"/>
    <n v="125.99"/>
    <n v="4.2"/>
    <x v="1"/>
    <x v="3"/>
    <x v="1"/>
    <x v="12"/>
    <s v="Small Box"/>
    <s v="V3682"/>
    <n v="0.59"/>
    <x v="0"/>
    <x v="2"/>
    <x v="8"/>
    <s v="Camarillo"/>
    <n v="93010"/>
    <x v="58"/>
    <x v="57"/>
    <x v="648"/>
    <x v="12"/>
    <x v="664"/>
    <n v="88587"/>
    <n v="125.89"/>
    <x v="2"/>
  </r>
  <r>
    <x v="454"/>
    <x v="454"/>
    <x v="4"/>
    <n v="0.01"/>
    <n v="6.48"/>
    <n v="6.57"/>
    <x v="2"/>
    <x v="2"/>
    <x v="2"/>
    <x v="7"/>
    <s v="Small Box"/>
    <s v="Xerox 20"/>
    <n v="0.37"/>
    <x v="0"/>
    <x v="1"/>
    <x v="30"/>
    <s v="Manitowoc"/>
    <n v="54220"/>
    <x v="58"/>
    <x v="57"/>
    <x v="649"/>
    <x v="27"/>
    <x v="665"/>
    <n v="91166"/>
    <n v="6.4700000000000006"/>
    <x v="1"/>
  </r>
  <r>
    <x v="455"/>
    <x v="455"/>
    <x v="4"/>
    <n v="0.05"/>
    <n v="20.99"/>
    <n v="4.8099999999999996"/>
    <x v="1"/>
    <x v="3"/>
    <x v="1"/>
    <x v="12"/>
    <s v="Medium Box"/>
    <s v="1726 Digital Answering Machine"/>
    <n v="0.57999999999999996"/>
    <x v="0"/>
    <x v="1"/>
    <x v="38"/>
    <s v="Hays"/>
    <n v="67601"/>
    <x v="58"/>
    <x v="57"/>
    <x v="650"/>
    <x v="8"/>
    <x v="666"/>
    <n v="88280"/>
    <n v="20.939999999999998"/>
    <x v="1"/>
  </r>
  <r>
    <x v="456"/>
    <x v="456"/>
    <x v="4"/>
    <n v="0"/>
    <n v="6.37"/>
    <n v="5.19"/>
    <x v="1"/>
    <x v="1"/>
    <x v="2"/>
    <x v="5"/>
    <s v="Small Box"/>
    <s v="C-Line Peel &amp; Stick Add-On Filing Pockets, 8-3/4 x 5-1/8, 10/Pack"/>
    <n v="0.38"/>
    <x v="0"/>
    <x v="3"/>
    <x v="36"/>
    <s v="Hagerstown"/>
    <n v="21740"/>
    <x v="58"/>
    <x v="58"/>
    <x v="651"/>
    <x v="9"/>
    <x v="667"/>
    <n v="86592"/>
    <n v="6.37"/>
    <x v="3"/>
  </r>
  <r>
    <x v="280"/>
    <x v="280"/>
    <x v="4"/>
    <n v="0.04"/>
    <n v="17.239999999999998"/>
    <n v="3.26"/>
    <x v="1"/>
    <x v="2"/>
    <x v="2"/>
    <x v="16"/>
    <s v="Small Pack"/>
    <s v="Fiskars 8&quot; Scissors, 2/Pack"/>
    <n v="0.56000000000000005"/>
    <x v="0"/>
    <x v="2"/>
    <x v="8"/>
    <s v="Twentynine Palms"/>
    <n v="92277"/>
    <x v="58"/>
    <x v="57"/>
    <x v="652"/>
    <x v="12"/>
    <x v="668"/>
    <n v="88546"/>
    <n v="17.2"/>
    <x v="2"/>
  </r>
  <r>
    <x v="457"/>
    <x v="457"/>
    <x v="3"/>
    <n v="0"/>
    <n v="8.5"/>
    <n v="1.99"/>
    <x v="1"/>
    <x v="3"/>
    <x v="1"/>
    <x v="1"/>
    <s v="Small Pack"/>
    <s v="Hewlett-Packard 4.7GB DVD+R Discs"/>
    <n v="0.49"/>
    <x v="0"/>
    <x v="2"/>
    <x v="26"/>
    <s v="Pahrump"/>
    <n v="89041"/>
    <x v="58"/>
    <x v="58"/>
    <x v="653"/>
    <x v="15"/>
    <x v="669"/>
    <n v="89344"/>
    <n v="8.5"/>
    <x v="2"/>
  </r>
  <r>
    <x v="457"/>
    <x v="457"/>
    <x v="3"/>
    <n v="0.03"/>
    <n v="95.43"/>
    <n v="19.989999999999998"/>
    <x v="1"/>
    <x v="3"/>
    <x v="2"/>
    <x v="6"/>
    <s v="Small Box"/>
    <s v="Fellowes Stor/Drawer® Steel Plus™ Storage Drawers"/>
    <n v="0.79"/>
    <x v="0"/>
    <x v="2"/>
    <x v="26"/>
    <s v="Pahrump"/>
    <n v="89041"/>
    <x v="58"/>
    <x v="58"/>
    <x v="654"/>
    <x v="0"/>
    <x v="670"/>
    <n v="89344"/>
    <n v="95.4"/>
    <x v="2"/>
  </r>
  <r>
    <x v="458"/>
    <x v="458"/>
    <x v="3"/>
    <n v="0.05"/>
    <n v="9.65"/>
    <n v="6.22"/>
    <x v="1"/>
    <x v="3"/>
    <x v="0"/>
    <x v="11"/>
    <s v="Small Box"/>
    <s v="Eldon Expressions™ Desk Accessory, Wood Pencil Holder, Oak"/>
    <n v="0.55000000000000004"/>
    <x v="0"/>
    <x v="1"/>
    <x v="25"/>
    <s v="Bay City"/>
    <n v="48708"/>
    <x v="58"/>
    <x v="57"/>
    <x v="655"/>
    <x v="9"/>
    <x v="671"/>
    <n v="91363"/>
    <n v="9.6"/>
    <x v="1"/>
  </r>
  <r>
    <x v="72"/>
    <x v="72"/>
    <x v="3"/>
    <n v="0.05"/>
    <n v="34.979999999999997"/>
    <n v="7.53"/>
    <x v="2"/>
    <x v="2"/>
    <x v="1"/>
    <x v="1"/>
    <s v="Small Box"/>
    <s v="Fellowes EZ Multi-Media Keyboard"/>
    <n v="0.76"/>
    <x v="0"/>
    <x v="3"/>
    <x v="27"/>
    <s v="Garfield Heights"/>
    <n v="44125"/>
    <x v="58"/>
    <x v="60"/>
    <x v="656"/>
    <x v="47"/>
    <x v="672"/>
    <n v="88157"/>
    <n v="34.93"/>
    <x v="3"/>
  </r>
  <r>
    <x v="72"/>
    <x v="72"/>
    <x v="3"/>
    <n v="0"/>
    <n v="3.14"/>
    <n v="1.92"/>
    <x v="1"/>
    <x v="2"/>
    <x v="2"/>
    <x v="16"/>
    <s v="Wrap Bag"/>
    <s v="Serrated Blade or Curved Handle Hand Letter Openers"/>
    <n v="0.84"/>
    <x v="0"/>
    <x v="3"/>
    <x v="27"/>
    <s v="Garfield Heights"/>
    <n v="44125"/>
    <x v="58"/>
    <x v="58"/>
    <x v="657"/>
    <x v="2"/>
    <x v="673"/>
    <n v="88157"/>
    <n v="3.14"/>
    <x v="3"/>
  </r>
  <r>
    <x v="459"/>
    <x v="459"/>
    <x v="3"/>
    <n v="0.1"/>
    <n v="11.55"/>
    <n v="2.36"/>
    <x v="1"/>
    <x v="0"/>
    <x v="2"/>
    <x v="2"/>
    <s v="Wrap Bag"/>
    <s v="Newell 309"/>
    <n v="0.55000000000000004"/>
    <x v="0"/>
    <x v="2"/>
    <x v="8"/>
    <s v="El Dorado Hills"/>
    <n v="95630"/>
    <x v="58"/>
    <x v="57"/>
    <x v="658"/>
    <x v="4"/>
    <x v="674"/>
    <n v="87619"/>
    <n v="11.450000000000001"/>
    <x v="2"/>
  </r>
  <r>
    <x v="460"/>
    <x v="460"/>
    <x v="0"/>
    <n v="0.09"/>
    <n v="90.98"/>
    <n v="56.2"/>
    <x v="2"/>
    <x v="2"/>
    <x v="0"/>
    <x v="11"/>
    <s v="Medium Box"/>
    <s v="Eldon ClusterMat Chair Mat with Cordless Antistatic Protection"/>
    <n v="0.74"/>
    <x v="0"/>
    <x v="3"/>
    <x v="29"/>
    <s v="Auburn"/>
    <n v="4210"/>
    <x v="59"/>
    <x v="58"/>
    <x v="659"/>
    <x v="41"/>
    <x v="675"/>
    <n v="86566"/>
    <n v="90.89"/>
    <x v="3"/>
  </r>
  <r>
    <x v="461"/>
    <x v="461"/>
    <x v="0"/>
    <n v="0.09"/>
    <n v="28.48"/>
    <n v="1.99"/>
    <x v="1"/>
    <x v="2"/>
    <x v="1"/>
    <x v="1"/>
    <s v="Small Pack"/>
    <s v="Memorex 4.7GB DVD+RW, 3/Pack"/>
    <n v="0.4"/>
    <x v="0"/>
    <x v="0"/>
    <x v="1"/>
    <s v="Bryant"/>
    <n v="72022"/>
    <x v="59"/>
    <x v="58"/>
    <x v="660"/>
    <x v="5"/>
    <x v="676"/>
    <n v="88387"/>
    <n v="28.39"/>
    <x v="0"/>
  </r>
  <r>
    <x v="461"/>
    <x v="461"/>
    <x v="0"/>
    <n v="0"/>
    <n v="2.08"/>
    <n v="5.33"/>
    <x v="1"/>
    <x v="2"/>
    <x v="0"/>
    <x v="11"/>
    <s v="Small Box"/>
    <s v="Eldon® Wave Desk Accessories"/>
    <n v="0.43"/>
    <x v="0"/>
    <x v="0"/>
    <x v="1"/>
    <s v="Bryant"/>
    <n v="72022"/>
    <x v="59"/>
    <x v="60"/>
    <x v="661"/>
    <x v="6"/>
    <x v="677"/>
    <n v="88387"/>
    <n v="2.08"/>
    <x v="0"/>
  </r>
  <r>
    <x v="461"/>
    <x v="461"/>
    <x v="0"/>
    <n v="0.06"/>
    <n v="45.99"/>
    <n v="4.99"/>
    <x v="2"/>
    <x v="2"/>
    <x v="1"/>
    <x v="12"/>
    <s v="Small Box"/>
    <s v="KF 788"/>
    <n v="0.56000000000000005"/>
    <x v="0"/>
    <x v="0"/>
    <x v="1"/>
    <s v="Bryant"/>
    <n v="72022"/>
    <x v="59"/>
    <x v="58"/>
    <x v="662"/>
    <x v="19"/>
    <x v="678"/>
    <n v="88387"/>
    <n v="45.93"/>
    <x v="0"/>
  </r>
  <r>
    <x v="462"/>
    <x v="462"/>
    <x v="0"/>
    <n v="7.0000000000000007E-2"/>
    <n v="40.98"/>
    <n v="7.47"/>
    <x v="1"/>
    <x v="3"/>
    <x v="2"/>
    <x v="5"/>
    <s v="Small Box"/>
    <s v="Wilson Jones Ledger-Size, Piano-Hinge Binder, 2&quot;, Blue"/>
    <n v="0.37"/>
    <x v="0"/>
    <x v="1"/>
    <x v="2"/>
    <s v="Hammond"/>
    <n v="46324"/>
    <x v="59"/>
    <x v="58"/>
    <x v="663"/>
    <x v="0"/>
    <x v="679"/>
    <n v="90114"/>
    <n v="40.909999999999997"/>
    <x v="1"/>
  </r>
  <r>
    <x v="463"/>
    <x v="463"/>
    <x v="0"/>
    <n v="7.0000000000000007E-2"/>
    <n v="40.98"/>
    <n v="7.47"/>
    <x v="1"/>
    <x v="3"/>
    <x v="2"/>
    <x v="5"/>
    <s v="Small Box"/>
    <s v="Wilson Jones Ledger-Size, Piano-Hinge Binder, 2&quot;, Blue"/>
    <n v="0.37"/>
    <x v="0"/>
    <x v="2"/>
    <x v="4"/>
    <s v="Seattle"/>
    <n v="98119"/>
    <x v="59"/>
    <x v="58"/>
    <x v="663"/>
    <x v="2"/>
    <x v="680"/>
    <n v="19042"/>
    <n v="40.909999999999997"/>
    <x v="2"/>
  </r>
  <r>
    <x v="464"/>
    <x v="464"/>
    <x v="0"/>
    <n v="0.1"/>
    <n v="6.74"/>
    <n v="1.72"/>
    <x v="1"/>
    <x v="1"/>
    <x v="2"/>
    <x v="7"/>
    <s v="Wrap Bag"/>
    <s v="Memo Book, 100 Message Capacity, 5 3/8” x 11”"/>
    <n v="0.35"/>
    <x v="0"/>
    <x v="1"/>
    <x v="10"/>
    <s v="Lansing"/>
    <n v="60438"/>
    <x v="59"/>
    <x v="60"/>
    <x v="664"/>
    <x v="9"/>
    <x v="681"/>
    <n v="89394"/>
    <n v="6.6400000000000006"/>
    <x v="1"/>
  </r>
  <r>
    <x v="465"/>
    <x v="465"/>
    <x v="1"/>
    <n v="0.02"/>
    <n v="11.34"/>
    <n v="11.25"/>
    <x v="1"/>
    <x v="3"/>
    <x v="2"/>
    <x v="7"/>
    <s v="Small Box"/>
    <s v="Staples 1 Part Blank Computer Paper"/>
    <n v="0.36"/>
    <x v="0"/>
    <x v="1"/>
    <x v="18"/>
    <s v="Mansfield"/>
    <n v="76063"/>
    <x v="59"/>
    <x v="58"/>
    <x v="665"/>
    <x v="13"/>
    <x v="682"/>
    <n v="88093"/>
    <n v="11.32"/>
    <x v="1"/>
  </r>
  <r>
    <x v="194"/>
    <x v="194"/>
    <x v="1"/>
    <n v="0.06"/>
    <n v="19.98"/>
    <n v="10.49"/>
    <x v="1"/>
    <x v="1"/>
    <x v="0"/>
    <x v="11"/>
    <s v="Small Box"/>
    <s v="12-1/2 Diameter Round Wall Clock"/>
    <n v="0.49"/>
    <x v="0"/>
    <x v="0"/>
    <x v="12"/>
    <s v="Dunedin"/>
    <n v="34698"/>
    <x v="59"/>
    <x v="60"/>
    <x v="666"/>
    <x v="18"/>
    <x v="683"/>
    <n v="89776"/>
    <n v="19.920000000000002"/>
    <x v="0"/>
  </r>
  <r>
    <x v="194"/>
    <x v="194"/>
    <x v="1"/>
    <n v="0.08"/>
    <n v="1.76"/>
    <n v="4.8600000000000003"/>
    <x v="1"/>
    <x v="1"/>
    <x v="0"/>
    <x v="11"/>
    <s v="Small Box"/>
    <s v="Regeneration Desk Collection"/>
    <n v="0.41"/>
    <x v="0"/>
    <x v="0"/>
    <x v="12"/>
    <s v="Dunedin"/>
    <n v="34698"/>
    <x v="59"/>
    <x v="58"/>
    <x v="667"/>
    <x v="35"/>
    <x v="684"/>
    <n v="89776"/>
    <n v="1.68"/>
    <x v="0"/>
  </r>
  <r>
    <x v="466"/>
    <x v="466"/>
    <x v="1"/>
    <n v="0.08"/>
    <n v="22.23"/>
    <n v="3.63"/>
    <x v="1"/>
    <x v="2"/>
    <x v="0"/>
    <x v="11"/>
    <s v="Small Pack"/>
    <s v="Executive Impressions 14&quot; Contract Wall Clock"/>
    <n v="0.52"/>
    <x v="0"/>
    <x v="0"/>
    <x v="1"/>
    <s v="North Little Rock"/>
    <n v="72113"/>
    <x v="59"/>
    <x v="60"/>
    <x v="668"/>
    <x v="19"/>
    <x v="685"/>
    <n v="85897"/>
    <n v="22.150000000000002"/>
    <x v="0"/>
  </r>
  <r>
    <x v="467"/>
    <x v="467"/>
    <x v="2"/>
    <n v="0.09"/>
    <n v="90.97"/>
    <n v="14"/>
    <x v="0"/>
    <x v="2"/>
    <x v="1"/>
    <x v="3"/>
    <s v="Jumbo Drum"/>
    <s v="Lexmark Z54se Color Inkjet Printer"/>
    <n v="0.36"/>
    <x v="0"/>
    <x v="1"/>
    <x v="30"/>
    <s v="Muskego"/>
    <n v="53150"/>
    <x v="59"/>
    <x v="60"/>
    <x v="669"/>
    <x v="6"/>
    <x v="686"/>
    <n v="90301"/>
    <n v="90.88"/>
    <x v="1"/>
  </r>
  <r>
    <x v="468"/>
    <x v="468"/>
    <x v="4"/>
    <n v="0.06"/>
    <n v="3499.99"/>
    <n v="24.49"/>
    <x v="2"/>
    <x v="3"/>
    <x v="1"/>
    <x v="4"/>
    <s v="Large Box"/>
    <s v="Canon imageCLASS 2200 Advanced Copier"/>
    <n v="0.37"/>
    <x v="0"/>
    <x v="0"/>
    <x v="16"/>
    <s v="Hoover"/>
    <n v="35244"/>
    <x v="59"/>
    <x v="64"/>
    <x v="670"/>
    <x v="3"/>
    <x v="687"/>
    <n v="89219"/>
    <n v="3499.93"/>
    <x v="0"/>
  </r>
  <r>
    <x v="469"/>
    <x v="469"/>
    <x v="3"/>
    <n v="0.09"/>
    <n v="5.78"/>
    <n v="5.67"/>
    <x v="1"/>
    <x v="2"/>
    <x v="2"/>
    <x v="7"/>
    <s v="Small Box"/>
    <s v="Xerox 1978"/>
    <n v="0.36"/>
    <x v="0"/>
    <x v="3"/>
    <x v="33"/>
    <s v="Linden"/>
    <n v="7036"/>
    <x v="59"/>
    <x v="60"/>
    <x v="671"/>
    <x v="3"/>
    <x v="688"/>
    <n v="87378"/>
    <n v="5.69"/>
    <x v="3"/>
  </r>
  <r>
    <x v="470"/>
    <x v="470"/>
    <x v="3"/>
    <n v="0.05"/>
    <n v="535.64"/>
    <n v="14.7"/>
    <x v="0"/>
    <x v="2"/>
    <x v="1"/>
    <x v="3"/>
    <s v="Jumbo Drum"/>
    <s v="Epson LQ-870 Dot Matrix Printer"/>
    <n v="0.59"/>
    <x v="0"/>
    <x v="3"/>
    <x v="40"/>
    <s v="Barrington"/>
    <n v="2806"/>
    <x v="59"/>
    <x v="60"/>
    <x v="672"/>
    <x v="9"/>
    <x v="689"/>
    <n v="87378"/>
    <n v="535.59"/>
    <x v="3"/>
  </r>
  <r>
    <x v="471"/>
    <x v="471"/>
    <x v="1"/>
    <n v="0.08"/>
    <n v="170.98"/>
    <n v="35.89"/>
    <x v="0"/>
    <x v="0"/>
    <x v="0"/>
    <x v="10"/>
    <s v="Jumbo Box"/>
    <s v="Rush Hierlooms Collection 1&quot; Thick Stackable Bookcases"/>
    <n v="0.66"/>
    <x v="0"/>
    <x v="0"/>
    <x v="12"/>
    <s v="Riverview"/>
    <n v="33569"/>
    <x v="60"/>
    <x v="64"/>
    <x v="673"/>
    <x v="3"/>
    <x v="690"/>
    <n v="89025"/>
    <n v="170.89999999999998"/>
    <x v="0"/>
  </r>
  <r>
    <x v="472"/>
    <x v="472"/>
    <x v="3"/>
    <n v="0"/>
    <n v="3.69"/>
    <n v="0.5"/>
    <x v="1"/>
    <x v="0"/>
    <x v="2"/>
    <x v="13"/>
    <s v="Small Box"/>
    <s v="Avery 501"/>
    <n v="0.38"/>
    <x v="0"/>
    <x v="0"/>
    <x v="21"/>
    <s v="Salem"/>
    <n v="24153"/>
    <x v="60"/>
    <x v="64"/>
    <x v="674"/>
    <x v="3"/>
    <x v="691"/>
    <n v="87406"/>
    <n v="3.69"/>
    <x v="0"/>
  </r>
  <r>
    <x v="472"/>
    <x v="472"/>
    <x v="3"/>
    <n v="0.02"/>
    <n v="175.99"/>
    <n v="4.99"/>
    <x v="2"/>
    <x v="0"/>
    <x v="1"/>
    <x v="12"/>
    <s v="Small Box"/>
    <s v="5165"/>
    <n v="0.59"/>
    <x v="0"/>
    <x v="0"/>
    <x v="21"/>
    <s v="Salem"/>
    <n v="24153"/>
    <x v="60"/>
    <x v="58"/>
    <x v="675"/>
    <x v="7"/>
    <x v="692"/>
    <n v="87406"/>
    <n v="175.97"/>
    <x v="0"/>
  </r>
  <r>
    <x v="473"/>
    <x v="473"/>
    <x v="3"/>
    <n v="0"/>
    <n v="8.33"/>
    <n v="1.99"/>
    <x v="2"/>
    <x v="1"/>
    <x v="1"/>
    <x v="1"/>
    <s v="Small Pack"/>
    <s v="80 Minute Slim Jewel Case CD-R , 10/Pack - Staples"/>
    <n v="0.52"/>
    <x v="0"/>
    <x v="3"/>
    <x v="27"/>
    <s v="North Olmsted"/>
    <n v="44070"/>
    <x v="60"/>
    <x v="64"/>
    <x v="676"/>
    <x v="4"/>
    <x v="693"/>
    <n v="91492"/>
    <n v="8.33"/>
    <x v="3"/>
  </r>
  <r>
    <x v="474"/>
    <x v="474"/>
    <x v="3"/>
    <n v="0"/>
    <n v="8.33"/>
    <n v="1.99"/>
    <x v="2"/>
    <x v="1"/>
    <x v="1"/>
    <x v="1"/>
    <s v="Small Pack"/>
    <s v="80 Minute Slim Jewel Case CD-R , 10/Pack - Staples"/>
    <n v="0.52"/>
    <x v="0"/>
    <x v="2"/>
    <x v="4"/>
    <s v="Seattle"/>
    <n v="98107"/>
    <x v="60"/>
    <x v="64"/>
    <x v="677"/>
    <x v="32"/>
    <x v="694"/>
    <n v="54369"/>
    <n v="8.33"/>
    <x v="2"/>
  </r>
  <r>
    <x v="475"/>
    <x v="475"/>
    <x v="3"/>
    <n v="0.06"/>
    <n v="355.98"/>
    <n v="58.92"/>
    <x v="0"/>
    <x v="1"/>
    <x v="0"/>
    <x v="9"/>
    <s v="Jumbo Drum"/>
    <s v="Hon 4700 Series Mobuis™ Mid-Back Task Chairs with Adjustable Arms"/>
    <n v="0.64"/>
    <x v="0"/>
    <x v="3"/>
    <x v="27"/>
    <s v="Austintown"/>
    <n v="44515"/>
    <x v="60"/>
    <x v="60"/>
    <x v="678"/>
    <x v="15"/>
    <x v="695"/>
    <n v="91376"/>
    <n v="355.92"/>
    <x v="3"/>
  </r>
  <r>
    <x v="476"/>
    <x v="476"/>
    <x v="2"/>
    <n v="0.08"/>
    <n v="2.08"/>
    <n v="5.33"/>
    <x v="1"/>
    <x v="3"/>
    <x v="0"/>
    <x v="11"/>
    <s v="Small Box"/>
    <s v="Eldon® Wave Desk Accessories"/>
    <n v="0.43"/>
    <x v="0"/>
    <x v="1"/>
    <x v="10"/>
    <s v="Elgin"/>
    <n v="60123"/>
    <x v="61"/>
    <x v="65"/>
    <x v="679"/>
    <x v="13"/>
    <x v="696"/>
    <n v="86973"/>
    <n v="2"/>
    <x v="1"/>
  </r>
  <r>
    <x v="130"/>
    <x v="130"/>
    <x v="3"/>
    <n v="0.05"/>
    <n v="10.98"/>
    <n v="4.8"/>
    <x v="1"/>
    <x v="3"/>
    <x v="2"/>
    <x v="15"/>
    <s v="Small Box"/>
    <s v="Manila Recycled Extra-Heavyweight Clasp Envelopes, 6&quot; x 9&quot;"/>
    <n v="0.36"/>
    <x v="0"/>
    <x v="2"/>
    <x v="26"/>
    <s v="Carson City"/>
    <n v="89701"/>
    <x v="61"/>
    <x v="61"/>
    <x v="680"/>
    <x v="45"/>
    <x v="697"/>
    <n v="88480"/>
    <n v="10.93"/>
    <x v="2"/>
  </r>
  <r>
    <x v="477"/>
    <x v="477"/>
    <x v="0"/>
    <n v="0.02"/>
    <n v="280.98"/>
    <n v="57"/>
    <x v="0"/>
    <x v="1"/>
    <x v="0"/>
    <x v="9"/>
    <s v="Jumbo Drum"/>
    <s v="Hon 2090 “Pillow Soft” Series Mid Back Swivel/Tilt Chairs"/>
    <n v="0.78"/>
    <x v="0"/>
    <x v="0"/>
    <x v="0"/>
    <s v="Columbus"/>
    <n v="39701"/>
    <x v="62"/>
    <x v="61"/>
    <x v="681"/>
    <x v="7"/>
    <x v="698"/>
    <n v="88879"/>
    <n v="280.96000000000004"/>
    <x v="0"/>
  </r>
  <r>
    <x v="146"/>
    <x v="146"/>
    <x v="0"/>
    <n v="0.08"/>
    <n v="5.4"/>
    <n v="7.78"/>
    <x v="1"/>
    <x v="3"/>
    <x v="2"/>
    <x v="5"/>
    <s v="Small Box"/>
    <s v="3M Organizer Strips"/>
    <n v="0.37"/>
    <x v="0"/>
    <x v="1"/>
    <x v="10"/>
    <s v="Naperville"/>
    <n v="60540"/>
    <x v="62"/>
    <x v="64"/>
    <x v="682"/>
    <x v="7"/>
    <x v="320"/>
    <n v="86792"/>
    <n v="5.32"/>
    <x v="1"/>
  </r>
  <r>
    <x v="146"/>
    <x v="146"/>
    <x v="0"/>
    <n v="0.09"/>
    <n v="8.4600000000000009"/>
    <n v="8.99"/>
    <x v="2"/>
    <x v="3"/>
    <x v="1"/>
    <x v="1"/>
    <s v="Small Pack"/>
    <s v="Imation 3.5 IBM Diskettes, 10/Box"/>
    <n v="0.79"/>
    <x v="0"/>
    <x v="1"/>
    <x v="10"/>
    <s v="Naperville"/>
    <n v="60540"/>
    <x v="62"/>
    <x v="66"/>
    <x v="683"/>
    <x v="18"/>
    <x v="699"/>
    <n v="86792"/>
    <n v="8.370000000000001"/>
    <x v="1"/>
  </r>
  <r>
    <x v="146"/>
    <x v="146"/>
    <x v="0"/>
    <n v="0.21"/>
    <n v="14.98"/>
    <n v="8.99"/>
    <x v="1"/>
    <x v="3"/>
    <x v="0"/>
    <x v="11"/>
    <s v="Small Pack"/>
    <s v="GE 4 Foot Flourescent Tube, 40 Watt"/>
    <n v="0.39"/>
    <x v="0"/>
    <x v="1"/>
    <x v="10"/>
    <s v="Naperville"/>
    <n v="60540"/>
    <x v="62"/>
    <x v="61"/>
    <x v="684"/>
    <x v="19"/>
    <x v="700"/>
    <n v="86792"/>
    <n v="14.77"/>
    <x v="1"/>
  </r>
  <r>
    <x v="146"/>
    <x v="146"/>
    <x v="0"/>
    <n v="0.04"/>
    <n v="155.99"/>
    <n v="8.08"/>
    <x v="1"/>
    <x v="3"/>
    <x v="1"/>
    <x v="12"/>
    <s v="Small Box"/>
    <s v="300 Series Non-Flip"/>
    <n v="0.6"/>
    <x v="0"/>
    <x v="1"/>
    <x v="10"/>
    <s v="Naperville"/>
    <n v="60540"/>
    <x v="62"/>
    <x v="61"/>
    <x v="685"/>
    <x v="45"/>
    <x v="701"/>
    <n v="86792"/>
    <n v="155.95000000000002"/>
    <x v="1"/>
  </r>
  <r>
    <x v="443"/>
    <x v="443"/>
    <x v="2"/>
    <n v="0.06"/>
    <n v="10.14"/>
    <n v="2.27"/>
    <x v="1"/>
    <x v="0"/>
    <x v="2"/>
    <x v="7"/>
    <s v="Wrap Bag"/>
    <s v="Staples Wirebound Steno Books, 6&quot; x 9&quot;, 12/Pack"/>
    <n v="0.36"/>
    <x v="0"/>
    <x v="1"/>
    <x v="10"/>
    <s v="Buffalo Grove"/>
    <n v="60089"/>
    <x v="62"/>
    <x v="64"/>
    <x v="686"/>
    <x v="3"/>
    <x v="702"/>
    <n v="90043"/>
    <n v="10.08"/>
    <x v="1"/>
  </r>
  <r>
    <x v="359"/>
    <x v="359"/>
    <x v="2"/>
    <n v="0.1"/>
    <n v="205.99"/>
    <n v="8.99"/>
    <x v="1"/>
    <x v="3"/>
    <x v="1"/>
    <x v="12"/>
    <s v="Small Box"/>
    <s v="TimeportP7382"/>
    <n v="0.56000000000000005"/>
    <x v="0"/>
    <x v="0"/>
    <x v="12"/>
    <s v="Fort Lauderdale"/>
    <n v="33311"/>
    <x v="62"/>
    <x v="67"/>
    <x v="687"/>
    <x v="0"/>
    <x v="703"/>
    <n v="88267"/>
    <n v="205.89000000000001"/>
    <x v="0"/>
  </r>
  <r>
    <x v="388"/>
    <x v="388"/>
    <x v="4"/>
    <n v="0.06"/>
    <n v="175.99"/>
    <n v="8.99"/>
    <x v="1"/>
    <x v="3"/>
    <x v="1"/>
    <x v="12"/>
    <s v="Small Box"/>
    <s v="2180"/>
    <n v="0.56999999999999995"/>
    <x v="0"/>
    <x v="2"/>
    <x v="8"/>
    <s v="Vallejo"/>
    <n v="94591"/>
    <x v="62"/>
    <x v="59"/>
    <x v="688"/>
    <x v="35"/>
    <x v="704"/>
    <n v="87177"/>
    <n v="175.93"/>
    <x v="2"/>
  </r>
  <r>
    <x v="478"/>
    <x v="478"/>
    <x v="4"/>
    <n v="0.01"/>
    <n v="3.95"/>
    <n v="5.13"/>
    <x v="1"/>
    <x v="3"/>
    <x v="2"/>
    <x v="8"/>
    <s v="Small Box"/>
    <s v="Hoover Replacement Belts For Soft Guard™ &amp; Commercial Ltweight Upright Vacs, 2/Pk"/>
    <n v="0.59"/>
    <x v="0"/>
    <x v="2"/>
    <x v="4"/>
    <s v="Spanaway"/>
    <n v="98387"/>
    <x v="62"/>
    <x v="61"/>
    <x v="689"/>
    <x v="0"/>
    <x v="705"/>
    <n v="88890"/>
    <n v="3.9400000000000004"/>
    <x v="2"/>
  </r>
  <r>
    <x v="478"/>
    <x v="478"/>
    <x v="4"/>
    <n v="0.02"/>
    <n v="367.99"/>
    <n v="19.989999999999998"/>
    <x v="1"/>
    <x v="3"/>
    <x v="2"/>
    <x v="5"/>
    <s v="Small Box"/>
    <s v="Ibico Ibimaster 300 Manual Binding System"/>
    <n v="0.4"/>
    <x v="0"/>
    <x v="2"/>
    <x v="4"/>
    <s v="Spanaway"/>
    <n v="98387"/>
    <x v="62"/>
    <x v="61"/>
    <x v="690"/>
    <x v="40"/>
    <x v="706"/>
    <n v="88890"/>
    <n v="367.97"/>
    <x v="2"/>
  </r>
  <r>
    <x v="479"/>
    <x v="479"/>
    <x v="4"/>
    <n v="0.04"/>
    <n v="95.99"/>
    <n v="4.9000000000000004"/>
    <x v="1"/>
    <x v="3"/>
    <x v="1"/>
    <x v="12"/>
    <s v="Small Box"/>
    <s v="T60"/>
    <n v="0.56000000000000005"/>
    <x v="0"/>
    <x v="2"/>
    <x v="4"/>
    <s v="Spokane"/>
    <n v="99207"/>
    <x v="62"/>
    <x v="59"/>
    <x v="691"/>
    <x v="6"/>
    <x v="707"/>
    <n v="88890"/>
    <n v="95.949999999999989"/>
    <x v="2"/>
  </r>
  <r>
    <x v="480"/>
    <x v="480"/>
    <x v="0"/>
    <n v="0.05"/>
    <n v="107.53"/>
    <n v="5.81"/>
    <x v="1"/>
    <x v="2"/>
    <x v="0"/>
    <x v="11"/>
    <s v="Medium Box"/>
    <s v="Tenex Contemporary Contur Chairmats for Low and Medium Pile Carpet, Computer, 39&quot; x 49&quot;"/>
    <n v="0.65"/>
    <x v="0"/>
    <x v="0"/>
    <x v="16"/>
    <s v="Tuscaloosa"/>
    <n v="35401"/>
    <x v="63"/>
    <x v="59"/>
    <x v="692"/>
    <x v="5"/>
    <x v="708"/>
    <n v="87676"/>
    <n v="107.48"/>
    <x v="0"/>
  </r>
  <r>
    <x v="481"/>
    <x v="481"/>
    <x v="1"/>
    <n v="0.05"/>
    <n v="3.28"/>
    <n v="3.97"/>
    <x v="1"/>
    <x v="3"/>
    <x v="2"/>
    <x v="2"/>
    <s v="Wrap Bag"/>
    <s v="Newell 342"/>
    <n v="0.56000000000000005"/>
    <x v="0"/>
    <x v="2"/>
    <x v="37"/>
    <s v="Moscow"/>
    <n v="83843"/>
    <x v="63"/>
    <x v="59"/>
    <x v="693"/>
    <x v="27"/>
    <x v="709"/>
    <n v="91321"/>
    <n v="3.23"/>
    <x v="2"/>
  </r>
  <r>
    <x v="481"/>
    <x v="481"/>
    <x v="1"/>
    <n v="0.03"/>
    <n v="6.98"/>
    <n v="9.69"/>
    <x v="1"/>
    <x v="3"/>
    <x v="2"/>
    <x v="6"/>
    <s v="Small Box"/>
    <s v="Eldon Shelf Savers™ Cubes and Bins"/>
    <n v="0.83"/>
    <x v="0"/>
    <x v="2"/>
    <x v="37"/>
    <s v="Moscow"/>
    <n v="83843"/>
    <x v="63"/>
    <x v="66"/>
    <x v="694"/>
    <x v="9"/>
    <x v="710"/>
    <n v="91321"/>
    <n v="6.95"/>
    <x v="2"/>
  </r>
  <r>
    <x v="482"/>
    <x v="482"/>
    <x v="2"/>
    <n v="0.08"/>
    <n v="296.18"/>
    <n v="54.12"/>
    <x v="0"/>
    <x v="2"/>
    <x v="0"/>
    <x v="0"/>
    <s v="Jumbo Box"/>
    <s v="Hon 94000 Series Round Tables"/>
    <n v="0.76"/>
    <x v="0"/>
    <x v="0"/>
    <x v="21"/>
    <s v="Montclair"/>
    <n v="22025"/>
    <x v="63"/>
    <x v="68"/>
    <x v="695"/>
    <x v="18"/>
    <x v="711"/>
    <n v="88474"/>
    <n v="296.10000000000002"/>
    <x v="0"/>
  </r>
  <r>
    <x v="483"/>
    <x v="483"/>
    <x v="2"/>
    <n v="0.04"/>
    <n v="4.55"/>
    <n v="1.49"/>
    <x v="1"/>
    <x v="3"/>
    <x v="2"/>
    <x v="5"/>
    <s v="Small Box"/>
    <s v="Presstex Flexible Ring Binders"/>
    <n v="0.35"/>
    <x v="0"/>
    <x v="1"/>
    <x v="25"/>
    <s v="Midland"/>
    <n v="48640"/>
    <x v="63"/>
    <x v="66"/>
    <x v="696"/>
    <x v="1"/>
    <x v="712"/>
    <n v="90309"/>
    <n v="4.51"/>
    <x v="1"/>
  </r>
  <r>
    <x v="484"/>
    <x v="484"/>
    <x v="4"/>
    <n v="0.02"/>
    <n v="34.979999999999997"/>
    <n v="7.53"/>
    <x v="1"/>
    <x v="3"/>
    <x v="1"/>
    <x v="1"/>
    <s v="Small Box"/>
    <s v="Fellowes EZ Multi-Media Keyboard"/>
    <n v="0.76"/>
    <x v="0"/>
    <x v="1"/>
    <x v="6"/>
    <s v="Clayton"/>
    <n v="63105"/>
    <x v="63"/>
    <x v="66"/>
    <x v="697"/>
    <x v="3"/>
    <x v="713"/>
    <n v="86383"/>
    <n v="34.959999999999994"/>
    <x v="1"/>
  </r>
  <r>
    <x v="484"/>
    <x v="484"/>
    <x v="4"/>
    <n v="0.01"/>
    <n v="19.989999999999998"/>
    <n v="11.17"/>
    <x v="1"/>
    <x v="3"/>
    <x v="0"/>
    <x v="11"/>
    <s v="Large Box"/>
    <s v="Telescoping Adjustable Floor Lamp"/>
    <n v="0.6"/>
    <x v="0"/>
    <x v="1"/>
    <x v="6"/>
    <s v="Clayton"/>
    <n v="63105"/>
    <x v="63"/>
    <x v="67"/>
    <x v="698"/>
    <x v="0"/>
    <x v="714"/>
    <n v="86383"/>
    <n v="19.979999999999997"/>
    <x v="1"/>
  </r>
  <r>
    <x v="485"/>
    <x v="485"/>
    <x v="4"/>
    <n v="0.03"/>
    <n v="85.99"/>
    <n v="0.99"/>
    <x v="1"/>
    <x v="2"/>
    <x v="1"/>
    <x v="12"/>
    <s v="Wrap Bag"/>
    <s v="Accessory34"/>
    <n v="0.55000000000000004"/>
    <x v="0"/>
    <x v="2"/>
    <x v="37"/>
    <s v="Coeur D Alene"/>
    <n v="83814"/>
    <x v="63"/>
    <x v="59"/>
    <x v="699"/>
    <x v="41"/>
    <x v="715"/>
    <n v="91586"/>
    <n v="85.96"/>
    <x v="2"/>
  </r>
  <r>
    <x v="461"/>
    <x v="461"/>
    <x v="3"/>
    <n v="0.08"/>
    <n v="10.91"/>
    <n v="2.99"/>
    <x v="1"/>
    <x v="2"/>
    <x v="2"/>
    <x v="5"/>
    <s v="Small Box"/>
    <s v="Heavy-Duty E-Z-D® Binders"/>
    <n v="0.38"/>
    <x v="0"/>
    <x v="0"/>
    <x v="1"/>
    <s v="Bryant"/>
    <n v="72022"/>
    <x v="63"/>
    <x v="59"/>
    <x v="700"/>
    <x v="8"/>
    <x v="716"/>
    <n v="88388"/>
    <n v="10.83"/>
    <x v="0"/>
  </r>
  <r>
    <x v="462"/>
    <x v="462"/>
    <x v="3"/>
    <n v="0"/>
    <n v="442.14"/>
    <n v="14.7"/>
    <x v="0"/>
    <x v="3"/>
    <x v="1"/>
    <x v="3"/>
    <s v="Jumbo Drum"/>
    <s v="Okidata ML390 Turbo Dot Matrix Printers"/>
    <n v="0.56000000000000005"/>
    <x v="0"/>
    <x v="1"/>
    <x v="2"/>
    <s v="Hammond"/>
    <n v="46324"/>
    <x v="63"/>
    <x v="61"/>
    <x v="701"/>
    <x v="18"/>
    <x v="717"/>
    <n v="90115"/>
    <n v="442.14"/>
    <x v="1"/>
  </r>
  <r>
    <x v="486"/>
    <x v="486"/>
    <x v="3"/>
    <n v="0.05"/>
    <n v="9.7799999999999994"/>
    <n v="1.39"/>
    <x v="1"/>
    <x v="3"/>
    <x v="2"/>
    <x v="15"/>
    <s v="Small Box"/>
    <s v="Staples #10 Laser &amp; Inkjet Envelopes, 4 1/8&quot; x 9 1/2&quot;, 100/Box"/>
    <n v="0.39"/>
    <x v="0"/>
    <x v="1"/>
    <x v="2"/>
    <s v="Indianapolis"/>
    <n v="46203"/>
    <x v="63"/>
    <x v="59"/>
    <x v="702"/>
    <x v="8"/>
    <x v="718"/>
    <n v="86826"/>
    <n v="9.7299999999999986"/>
    <x v="1"/>
  </r>
  <r>
    <x v="487"/>
    <x v="487"/>
    <x v="3"/>
    <n v="0.02"/>
    <n v="3.28"/>
    <n v="3.97"/>
    <x v="2"/>
    <x v="3"/>
    <x v="2"/>
    <x v="2"/>
    <s v="Wrap Bag"/>
    <s v="Newell 337"/>
    <n v="0.56000000000000005"/>
    <x v="0"/>
    <x v="1"/>
    <x v="2"/>
    <s v="Jeffersonville"/>
    <n v="47130"/>
    <x v="63"/>
    <x v="59"/>
    <x v="703"/>
    <x v="12"/>
    <x v="719"/>
    <n v="86826"/>
    <n v="3.26"/>
    <x v="1"/>
  </r>
  <r>
    <x v="488"/>
    <x v="488"/>
    <x v="3"/>
    <n v="0.03"/>
    <n v="5.78"/>
    <n v="5.37"/>
    <x v="1"/>
    <x v="2"/>
    <x v="2"/>
    <x v="7"/>
    <s v="Small Box"/>
    <s v="Xerox 1950"/>
    <n v="0.36"/>
    <x v="0"/>
    <x v="2"/>
    <x v="3"/>
    <s v="Durango"/>
    <n v="81301"/>
    <x v="63"/>
    <x v="59"/>
    <x v="704"/>
    <x v="9"/>
    <x v="720"/>
    <n v="88798"/>
    <n v="5.75"/>
    <x v="2"/>
  </r>
  <r>
    <x v="432"/>
    <x v="432"/>
    <x v="0"/>
    <n v="0.06"/>
    <n v="6.48"/>
    <n v="8.8800000000000008"/>
    <x v="1"/>
    <x v="3"/>
    <x v="2"/>
    <x v="7"/>
    <s v="Small Box"/>
    <s v="Xerox 224"/>
    <n v="0.37"/>
    <x v="0"/>
    <x v="1"/>
    <x v="7"/>
    <s v="Shoreview"/>
    <n v="55126"/>
    <x v="64"/>
    <x v="66"/>
    <x v="705"/>
    <x v="41"/>
    <x v="721"/>
    <n v="91195"/>
    <n v="6.4200000000000008"/>
    <x v="1"/>
  </r>
  <r>
    <x v="489"/>
    <x v="489"/>
    <x v="0"/>
    <n v="0.05"/>
    <n v="9.99"/>
    <n v="4.78"/>
    <x v="1"/>
    <x v="2"/>
    <x v="2"/>
    <x v="7"/>
    <s v="Small Box"/>
    <s v="Xerox 1896"/>
    <n v="0.4"/>
    <x v="0"/>
    <x v="1"/>
    <x v="7"/>
    <s v="Minnetonka Mills"/>
    <n v="55343"/>
    <x v="64"/>
    <x v="66"/>
    <x v="706"/>
    <x v="41"/>
    <x v="722"/>
    <n v="89414"/>
    <n v="9.94"/>
    <x v="1"/>
  </r>
  <r>
    <x v="490"/>
    <x v="490"/>
    <x v="2"/>
    <n v="0.06"/>
    <n v="4.18"/>
    <n v="2.99"/>
    <x v="1"/>
    <x v="0"/>
    <x v="2"/>
    <x v="5"/>
    <s v="Small Box"/>
    <s v="Avery® Durable Slant Ring Binders With Label Holder"/>
    <n v="0.37"/>
    <x v="0"/>
    <x v="1"/>
    <x v="6"/>
    <s v="Saint Louis"/>
    <n v="63116"/>
    <x v="64"/>
    <x v="67"/>
    <x v="707"/>
    <x v="18"/>
    <x v="723"/>
    <n v="88504"/>
    <n v="4.12"/>
    <x v="1"/>
  </r>
  <r>
    <x v="491"/>
    <x v="491"/>
    <x v="2"/>
    <n v="0.09"/>
    <n v="6.48"/>
    <n v="6.86"/>
    <x v="1"/>
    <x v="3"/>
    <x v="2"/>
    <x v="7"/>
    <s v="Small Box"/>
    <s v="Xerox 204"/>
    <n v="0.37"/>
    <x v="0"/>
    <x v="2"/>
    <x v="15"/>
    <s v="Roy"/>
    <n v="84067"/>
    <x v="64"/>
    <x v="67"/>
    <x v="708"/>
    <x v="2"/>
    <x v="724"/>
    <n v="86870"/>
    <n v="6.3900000000000006"/>
    <x v="2"/>
  </r>
  <r>
    <x v="492"/>
    <x v="492"/>
    <x v="2"/>
    <n v="0.08"/>
    <n v="230.98"/>
    <n v="23.78"/>
    <x v="0"/>
    <x v="1"/>
    <x v="0"/>
    <x v="0"/>
    <s v="Jumbo Box"/>
    <s v="Bush® Cubix Conference Tables, Fully Assembled"/>
    <n v="0.6"/>
    <x v="0"/>
    <x v="2"/>
    <x v="4"/>
    <s v="Bellingham"/>
    <n v="98226"/>
    <x v="64"/>
    <x v="65"/>
    <x v="709"/>
    <x v="7"/>
    <x v="725"/>
    <n v="88114"/>
    <n v="230.89999999999998"/>
    <x v="2"/>
  </r>
  <r>
    <x v="493"/>
    <x v="493"/>
    <x v="4"/>
    <n v="7.0000000000000007E-2"/>
    <n v="60.98"/>
    <n v="49"/>
    <x v="1"/>
    <x v="2"/>
    <x v="2"/>
    <x v="8"/>
    <s v="Large Box"/>
    <s v="Euro Pro Shark Stick Mini Vacuum"/>
    <n v="0.59"/>
    <x v="0"/>
    <x v="1"/>
    <x v="10"/>
    <s v="Freeport"/>
    <n v="61032"/>
    <x v="64"/>
    <x v="66"/>
    <x v="710"/>
    <x v="12"/>
    <x v="726"/>
    <n v="89106"/>
    <n v="60.91"/>
    <x v="1"/>
  </r>
  <r>
    <x v="494"/>
    <x v="494"/>
    <x v="3"/>
    <n v="0.03"/>
    <n v="31.74"/>
    <n v="12.62"/>
    <x v="1"/>
    <x v="2"/>
    <x v="2"/>
    <x v="5"/>
    <s v="Small Box"/>
    <s v="GBC Wire Binding Strips"/>
    <n v="0.37"/>
    <x v="0"/>
    <x v="2"/>
    <x v="8"/>
    <s v="Saratoga"/>
    <n v="95070"/>
    <x v="64"/>
    <x v="59"/>
    <x v="711"/>
    <x v="6"/>
    <x v="727"/>
    <n v="86567"/>
    <n v="31.709999999999997"/>
    <x v="2"/>
  </r>
  <r>
    <x v="495"/>
    <x v="495"/>
    <x v="3"/>
    <n v="0.06"/>
    <n v="113.98"/>
    <n v="30"/>
    <x v="0"/>
    <x v="0"/>
    <x v="0"/>
    <x v="9"/>
    <s v="Jumbo Drum"/>
    <s v="Hon Comfortask® Task/Swivel Chairs"/>
    <n v="0.69"/>
    <x v="0"/>
    <x v="1"/>
    <x v="25"/>
    <s v="Port Huron"/>
    <n v="48060"/>
    <x v="64"/>
    <x v="67"/>
    <x v="712"/>
    <x v="6"/>
    <x v="728"/>
    <n v="87272"/>
    <n v="113.92"/>
    <x v="1"/>
  </r>
  <r>
    <x v="495"/>
    <x v="495"/>
    <x v="3"/>
    <n v="0.05"/>
    <n v="6.48"/>
    <n v="6.86"/>
    <x v="1"/>
    <x v="0"/>
    <x v="2"/>
    <x v="7"/>
    <s v="Small Box"/>
    <s v="Xerox 204"/>
    <n v="0.37"/>
    <x v="0"/>
    <x v="1"/>
    <x v="25"/>
    <s v="Port Huron"/>
    <n v="48060"/>
    <x v="64"/>
    <x v="67"/>
    <x v="713"/>
    <x v="7"/>
    <x v="729"/>
    <n v="87272"/>
    <n v="6.4300000000000006"/>
    <x v="1"/>
  </r>
  <r>
    <x v="305"/>
    <x v="305"/>
    <x v="0"/>
    <n v="0.09"/>
    <n v="517.48"/>
    <n v="16.63"/>
    <x v="0"/>
    <x v="0"/>
    <x v="1"/>
    <x v="3"/>
    <s v="Jumbo Box"/>
    <s v="Panasonic KX-P3626 Dot Matrix Printer"/>
    <n v="0.59"/>
    <x v="0"/>
    <x v="1"/>
    <x v="38"/>
    <s v="Pittsburg"/>
    <n v="66762"/>
    <x v="65"/>
    <x v="66"/>
    <x v="714"/>
    <x v="18"/>
    <x v="730"/>
    <n v="88632"/>
    <n v="517.39"/>
    <x v="1"/>
  </r>
  <r>
    <x v="496"/>
    <x v="496"/>
    <x v="3"/>
    <n v="7.0000000000000007E-2"/>
    <n v="6.08"/>
    <n v="0.91"/>
    <x v="1"/>
    <x v="3"/>
    <x v="2"/>
    <x v="2"/>
    <s v="Wrap Bag"/>
    <s v="Zebra Zazzle Fluorescent Highlighters"/>
    <n v="0.51"/>
    <x v="0"/>
    <x v="2"/>
    <x v="8"/>
    <s v="Goleta"/>
    <n v="93117"/>
    <x v="65"/>
    <x v="67"/>
    <x v="715"/>
    <x v="12"/>
    <x v="731"/>
    <n v="88569"/>
    <n v="6.01"/>
    <x v="2"/>
  </r>
  <r>
    <x v="431"/>
    <x v="431"/>
    <x v="3"/>
    <n v="0.08"/>
    <n v="19.899999999999999"/>
    <n v="5.29"/>
    <x v="1"/>
    <x v="3"/>
    <x v="2"/>
    <x v="8"/>
    <s v="Medium Box"/>
    <s v="Holmes Cool Mist Humidifier for the Whole House with 8-Gallon Output per Day, Extended Life Filter"/>
    <n v="0.4"/>
    <x v="0"/>
    <x v="2"/>
    <x v="8"/>
    <s v="Hacienda Heights"/>
    <n v="91745"/>
    <x v="65"/>
    <x v="63"/>
    <x v="716"/>
    <x v="1"/>
    <x v="732"/>
    <n v="88569"/>
    <n v="19.82"/>
    <x v="2"/>
  </r>
  <r>
    <x v="431"/>
    <x v="431"/>
    <x v="3"/>
    <n v="0.02"/>
    <n v="3.36"/>
    <n v="6.27"/>
    <x v="1"/>
    <x v="3"/>
    <x v="2"/>
    <x v="5"/>
    <s v="Small Box"/>
    <s v="Cardinal Poly Pocket Divider Pockets for Ring Binders"/>
    <n v="0.4"/>
    <x v="0"/>
    <x v="2"/>
    <x v="8"/>
    <s v="Hacienda Heights"/>
    <n v="91745"/>
    <x v="65"/>
    <x v="63"/>
    <x v="717"/>
    <x v="31"/>
    <x v="733"/>
    <n v="88569"/>
    <n v="3.34"/>
    <x v="2"/>
  </r>
  <r>
    <x v="497"/>
    <x v="497"/>
    <x v="0"/>
    <n v="0.02"/>
    <n v="161.55000000000001"/>
    <n v="19.989999999999998"/>
    <x v="1"/>
    <x v="0"/>
    <x v="2"/>
    <x v="6"/>
    <s v="Small Box"/>
    <s v="Fellowes Super Stor/Drawer® Files"/>
    <n v="0.66"/>
    <x v="0"/>
    <x v="0"/>
    <x v="21"/>
    <s v="Waynesboro"/>
    <n v="22980"/>
    <x v="66"/>
    <x v="67"/>
    <x v="718"/>
    <x v="7"/>
    <x v="734"/>
    <n v="91424"/>
    <n v="161.53"/>
    <x v="0"/>
  </r>
  <r>
    <x v="498"/>
    <x v="498"/>
    <x v="0"/>
    <n v="0.02"/>
    <n v="11.55"/>
    <n v="2.36"/>
    <x v="1"/>
    <x v="3"/>
    <x v="2"/>
    <x v="2"/>
    <s v="Wrap Bag"/>
    <s v="Newell 309"/>
    <n v="0.55000000000000004"/>
    <x v="0"/>
    <x v="0"/>
    <x v="5"/>
    <s v="Dunwoody"/>
    <n v="30338"/>
    <x v="66"/>
    <x v="65"/>
    <x v="719"/>
    <x v="15"/>
    <x v="735"/>
    <n v="88975"/>
    <n v="11.530000000000001"/>
    <x v="0"/>
  </r>
  <r>
    <x v="499"/>
    <x v="499"/>
    <x v="1"/>
    <n v="7.0000000000000007E-2"/>
    <n v="51.98"/>
    <n v="10.17"/>
    <x v="1"/>
    <x v="2"/>
    <x v="1"/>
    <x v="3"/>
    <s v="Medium Box"/>
    <s v="Canon MP25DIII Desktop Whisper-Quiet Printing Calculator"/>
    <n v="0.37"/>
    <x v="0"/>
    <x v="1"/>
    <x v="19"/>
    <s v="Tulsa"/>
    <n v="74133"/>
    <x v="66"/>
    <x v="65"/>
    <x v="720"/>
    <x v="1"/>
    <x v="736"/>
    <n v="89801"/>
    <n v="51.91"/>
    <x v="1"/>
  </r>
  <r>
    <x v="499"/>
    <x v="499"/>
    <x v="1"/>
    <n v="0.1"/>
    <n v="80.97"/>
    <n v="33.6"/>
    <x v="0"/>
    <x v="2"/>
    <x v="1"/>
    <x v="3"/>
    <s v="Jumbo Drum"/>
    <s v="Lexmark Z25 Color Inkjet Printer"/>
    <n v="0.37"/>
    <x v="0"/>
    <x v="1"/>
    <x v="19"/>
    <s v="Tulsa"/>
    <n v="74133"/>
    <x v="66"/>
    <x v="69"/>
    <x v="721"/>
    <x v="6"/>
    <x v="737"/>
    <n v="89801"/>
    <n v="80.87"/>
    <x v="1"/>
  </r>
  <r>
    <x v="500"/>
    <x v="500"/>
    <x v="2"/>
    <n v="0.09"/>
    <n v="5.34"/>
    <n v="2.99"/>
    <x v="2"/>
    <x v="0"/>
    <x v="2"/>
    <x v="5"/>
    <s v="Small Box"/>
    <s v="Wilson Jones 14 Line Acrylic Coated Pressboard Data Binders"/>
    <n v="0.38"/>
    <x v="0"/>
    <x v="2"/>
    <x v="3"/>
    <s v="Thornton"/>
    <n v="80229"/>
    <x v="66"/>
    <x v="70"/>
    <x v="722"/>
    <x v="40"/>
    <x v="738"/>
    <n v="87812"/>
    <n v="5.25"/>
    <x v="2"/>
  </r>
  <r>
    <x v="500"/>
    <x v="500"/>
    <x v="2"/>
    <n v="7.0000000000000007E-2"/>
    <n v="140.97999999999999"/>
    <n v="53.48"/>
    <x v="0"/>
    <x v="0"/>
    <x v="0"/>
    <x v="10"/>
    <s v="Jumbo Box"/>
    <s v="Bush Heritage Pine Collection 5-Shelf Bookcase, Albany Pine Finish, *Special Order"/>
    <n v="0.65"/>
    <x v="0"/>
    <x v="2"/>
    <x v="3"/>
    <s v="Thornton"/>
    <n v="80229"/>
    <x v="66"/>
    <x v="70"/>
    <x v="723"/>
    <x v="18"/>
    <x v="739"/>
    <n v="87812"/>
    <n v="140.91"/>
    <x v="2"/>
  </r>
  <r>
    <x v="500"/>
    <x v="500"/>
    <x v="2"/>
    <n v="0.06"/>
    <n v="205.99"/>
    <n v="5.26"/>
    <x v="1"/>
    <x v="0"/>
    <x v="1"/>
    <x v="12"/>
    <s v="Small Box"/>
    <s v="i470"/>
    <n v="0.56000000000000005"/>
    <x v="0"/>
    <x v="2"/>
    <x v="3"/>
    <s v="Thornton"/>
    <n v="80229"/>
    <x v="66"/>
    <x v="70"/>
    <x v="724"/>
    <x v="8"/>
    <x v="740"/>
    <n v="87812"/>
    <n v="205.93"/>
    <x v="2"/>
  </r>
  <r>
    <x v="501"/>
    <x v="501"/>
    <x v="2"/>
    <n v="0.01"/>
    <n v="300.98"/>
    <n v="64.73"/>
    <x v="0"/>
    <x v="1"/>
    <x v="0"/>
    <x v="9"/>
    <s v="Jumbo Drum"/>
    <s v="Global Leather and Oak Executive Chair, Black"/>
    <n v="0.56000000000000005"/>
    <x v="0"/>
    <x v="0"/>
    <x v="9"/>
    <s v="Garner"/>
    <n v="27529"/>
    <x v="66"/>
    <x v="70"/>
    <x v="725"/>
    <x v="6"/>
    <x v="741"/>
    <n v="90621"/>
    <n v="300.97000000000003"/>
    <x v="0"/>
  </r>
  <r>
    <x v="502"/>
    <x v="502"/>
    <x v="1"/>
    <n v="0.04"/>
    <n v="19.23"/>
    <n v="6.15"/>
    <x v="1"/>
    <x v="2"/>
    <x v="0"/>
    <x v="11"/>
    <s v="Small Pack"/>
    <s v="Executive Impressions 13&quot; Clairmont Wall Clock"/>
    <n v="0.44"/>
    <x v="0"/>
    <x v="1"/>
    <x v="10"/>
    <s v="Romeoville"/>
    <n v="60441"/>
    <x v="67"/>
    <x v="65"/>
    <x v="726"/>
    <x v="8"/>
    <x v="742"/>
    <n v="86422"/>
    <n v="19.190000000000001"/>
    <x v="1"/>
  </r>
  <r>
    <x v="503"/>
    <x v="503"/>
    <x v="2"/>
    <n v="0.01"/>
    <n v="7.64"/>
    <n v="1.39"/>
    <x v="2"/>
    <x v="3"/>
    <x v="2"/>
    <x v="15"/>
    <s v="Small Box"/>
    <s v="#10- 4 1/8&quot; x 9 1/2&quot; Security-Tint Envelopes"/>
    <n v="0.36"/>
    <x v="0"/>
    <x v="0"/>
    <x v="9"/>
    <s v="Rocky Mount"/>
    <n v="27801"/>
    <x v="67"/>
    <x v="71"/>
    <x v="727"/>
    <x v="13"/>
    <x v="743"/>
    <n v="87962"/>
    <n v="7.63"/>
    <x v="0"/>
  </r>
  <r>
    <x v="503"/>
    <x v="503"/>
    <x v="2"/>
    <n v="7.0000000000000007E-2"/>
    <n v="400.97"/>
    <n v="48.26"/>
    <x v="0"/>
    <x v="3"/>
    <x v="1"/>
    <x v="3"/>
    <s v="Jumbo Box"/>
    <s v="Hewlett-Packard Deskjet 1220Cse Color Inkjet Printer"/>
    <n v="0.36"/>
    <x v="0"/>
    <x v="0"/>
    <x v="9"/>
    <s v="Rocky Mount"/>
    <n v="27801"/>
    <x v="67"/>
    <x v="71"/>
    <x v="728"/>
    <x v="2"/>
    <x v="744"/>
    <n v="87962"/>
    <n v="400.90000000000003"/>
    <x v="0"/>
  </r>
  <r>
    <x v="183"/>
    <x v="183"/>
    <x v="2"/>
    <n v="0.09"/>
    <n v="6783.02"/>
    <n v="24.49"/>
    <x v="1"/>
    <x v="1"/>
    <x v="1"/>
    <x v="3"/>
    <s v="Large Box"/>
    <s v="Polycom ViewStation™ ISDN Videoconferencing Unit"/>
    <n v="0.39"/>
    <x v="0"/>
    <x v="2"/>
    <x v="4"/>
    <s v="Des Moines"/>
    <n v="98198"/>
    <x v="68"/>
    <x v="72"/>
    <x v="729"/>
    <x v="3"/>
    <x v="745"/>
    <n v="87317"/>
    <n v="6782.93"/>
    <x v="2"/>
  </r>
  <r>
    <x v="504"/>
    <x v="504"/>
    <x v="4"/>
    <n v="0.01"/>
    <n v="99.99"/>
    <n v="19.989999999999998"/>
    <x v="2"/>
    <x v="2"/>
    <x v="1"/>
    <x v="3"/>
    <s v="Small Box"/>
    <s v="AT&amp;T 2230 Dual Handset Phone With Caller ID/Call Waiting"/>
    <n v="0.52"/>
    <x v="0"/>
    <x v="0"/>
    <x v="21"/>
    <s v="Springfield"/>
    <n v="22153"/>
    <x v="68"/>
    <x v="68"/>
    <x v="730"/>
    <x v="0"/>
    <x v="746"/>
    <n v="87915"/>
    <n v="99.97999999999999"/>
    <x v="0"/>
  </r>
  <r>
    <x v="505"/>
    <x v="505"/>
    <x v="4"/>
    <n v="0.1"/>
    <n v="4.9800000000000004"/>
    <n v="7.54"/>
    <x v="1"/>
    <x v="1"/>
    <x v="2"/>
    <x v="7"/>
    <s v="Small Box"/>
    <s v="Xerox 1961"/>
    <n v="0.38"/>
    <x v="0"/>
    <x v="0"/>
    <x v="12"/>
    <s v="Spring Hill"/>
    <n v="34609"/>
    <x v="68"/>
    <x v="69"/>
    <x v="731"/>
    <x v="13"/>
    <x v="747"/>
    <n v="89805"/>
    <n v="4.8800000000000008"/>
    <x v="0"/>
  </r>
  <r>
    <x v="505"/>
    <x v="505"/>
    <x v="4"/>
    <n v="0"/>
    <n v="22.84"/>
    <n v="8.18"/>
    <x v="1"/>
    <x v="1"/>
    <x v="2"/>
    <x v="7"/>
    <s v="Small Box"/>
    <s v="Xerox 1991"/>
    <n v="0.39"/>
    <x v="0"/>
    <x v="0"/>
    <x v="12"/>
    <s v="Spring Hill"/>
    <n v="34609"/>
    <x v="68"/>
    <x v="68"/>
    <x v="732"/>
    <x v="5"/>
    <x v="748"/>
    <n v="89805"/>
    <n v="22.84"/>
    <x v="0"/>
  </r>
  <r>
    <x v="506"/>
    <x v="506"/>
    <x v="3"/>
    <n v="0"/>
    <n v="115.99"/>
    <n v="2.5"/>
    <x v="1"/>
    <x v="3"/>
    <x v="1"/>
    <x v="12"/>
    <s v="Small Box"/>
    <s v="6160"/>
    <n v="0.56999999999999995"/>
    <x v="0"/>
    <x v="2"/>
    <x v="4"/>
    <s v="Puyallup"/>
    <n v="98373"/>
    <x v="68"/>
    <x v="65"/>
    <x v="733"/>
    <x v="5"/>
    <x v="749"/>
    <n v="88426"/>
    <n v="115.99"/>
    <x v="2"/>
  </r>
  <r>
    <x v="239"/>
    <x v="239"/>
    <x v="3"/>
    <n v="0.02"/>
    <n v="5.98"/>
    <n v="5.79"/>
    <x v="1"/>
    <x v="3"/>
    <x v="2"/>
    <x v="7"/>
    <s v="Small Box"/>
    <s v="Xerox 1903"/>
    <n v="0.36"/>
    <x v="0"/>
    <x v="2"/>
    <x v="4"/>
    <s v="Redmond"/>
    <n v="98052"/>
    <x v="68"/>
    <x v="69"/>
    <x v="734"/>
    <x v="40"/>
    <x v="750"/>
    <n v="88426"/>
    <n v="5.9600000000000009"/>
    <x v="2"/>
  </r>
  <r>
    <x v="507"/>
    <x v="507"/>
    <x v="0"/>
    <n v="0.06"/>
    <n v="2.61"/>
    <n v="0.5"/>
    <x v="2"/>
    <x v="3"/>
    <x v="2"/>
    <x v="13"/>
    <s v="Small Box"/>
    <s v="Avery 479"/>
    <n v="0.39"/>
    <x v="0"/>
    <x v="2"/>
    <x v="41"/>
    <s v="Prescott"/>
    <n v="86301"/>
    <x v="69"/>
    <x v="69"/>
    <x v="735"/>
    <x v="3"/>
    <x v="751"/>
    <n v="90438"/>
    <n v="2.5499999999999998"/>
    <x v="2"/>
  </r>
  <r>
    <x v="507"/>
    <x v="507"/>
    <x v="0"/>
    <n v="0.01"/>
    <n v="6.35"/>
    <n v="1.02"/>
    <x v="1"/>
    <x v="3"/>
    <x v="2"/>
    <x v="7"/>
    <s v="Wrap Bag"/>
    <s v="Telephone Message Books with Fax/Mobile Section, 5 1/2&quot; x 3 3/16&quot;"/>
    <n v="0.39"/>
    <x v="0"/>
    <x v="2"/>
    <x v="41"/>
    <s v="Prescott"/>
    <n v="86301"/>
    <x v="69"/>
    <x v="71"/>
    <x v="736"/>
    <x v="45"/>
    <x v="752"/>
    <n v="90438"/>
    <n v="6.34"/>
    <x v="2"/>
  </r>
  <r>
    <x v="508"/>
    <x v="508"/>
    <x v="0"/>
    <n v="0.06"/>
    <n v="8.3699999999999992"/>
    <n v="10.16"/>
    <x v="1"/>
    <x v="3"/>
    <x v="0"/>
    <x v="11"/>
    <s v="Large Box"/>
    <s v="Westinghouse Clip-On Gooseneck Lamps"/>
    <n v="0.59"/>
    <x v="0"/>
    <x v="3"/>
    <x v="36"/>
    <s v="Dundalk"/>
    <n v="21222"/>
    <x v="69"/>
    <x v="71"/>
    <x v="737"/>
    <x v="27"/>
    <x v="753"/>
    <n v="85880"/>
    <n v="8.3099999999999987"/>
    <x v="3"/>
  </r>
  <r>
    <x v="508"/>
    <x v="508"/>
    <x v="0"/>
    <n v="0.09"/>
    <n v="6.48"/>
    <n v="9.17"/>
    <x v="2"/>
    <x v="3"/>
    <x v="2"/>
    <x v="7"/>
    <s v="Small Box"/>
    <s v="Xerox 1996"/>
    <n v="0.37"/>
    <x v="0"/>
    <x v="3"/>
    <x v="36"/>
    <s v="Dundalk"/>
    <n v="21222"/>
    <x v="69"/>
    <x v="71"/>
    <x v="738"/>
    <x v="5"/>
    <x v="754"/>
    <n v="85880"/>
    <n v="6.3900000000000006"/>
    <x v="3"/>
  </r>
  <r>
    <x v="509"/>
    <x v="509"/>
    <x v="0"/>
    <n v="0.09"/>
    <n v="6.28"/>
    <n v="5.29"/>
    <x v="1"/>
    <x v="3"/>
    <x v="0"/>
    <x v="11"/>
    <s v="Small Box"/>
    <s v="Eldon® 200 Class™ Desk Accessories, Burgundy"/>
    <n v="0.43"/>
    <x v="0"/>
    <x v="3"/>
    <x v="11"/>
    <s v="Elmira"/>
    <n v="14901"/>
    <x v="69"/>
    <x v="68"/>
    <x v="739"/>
    <x v="0"/>
    <x v="755"/>
    <n v="85880"/>
    <n v="6.19"/>
    <x v="3"/>
  </r>
  <r>
    <x v="509"/>
    <x v="509"/>
    <x v="0"/>
    <n v="0.03"/>
    <n v="15.14"/>
    <n v="4.53"/>
    <x v="1"/>
    <x v="3"/>
    <x v="2"/>
    <x v="6"/>
    <s v="Small Box"/>
    <s v="Eldon® Gobal File Keepers"/>
    <n v="0.81"/>
    <x v="0"/>
    <x v="3"/>
    <x v="11"/>
    <s v="Elmira"/>
    <n v="14901"/>
    <x v="69"/>
    <x v="71"/>
    <x v="740"/>
    <x v="40"/>
    <x v="756"/>
    <n v="85880"/>
    <n v="15.110000000000001"/>
    <x v="3"/>
  </r>
  <r>
    <x v="510"/>
    <x v="510"/>
    <x v="0"/>
    <n v="0"/>
    <n v="2.6"/>
    <n v="2.4"/>
    <x v="1"/>
    <x v="3"/>
    <x v="2"/>
    <x v="2"/>
    <s v="Wrap Bag"/>
    <s v="12 Colored Short Pencils"/>
    <n v="0.57999999999999996"/>
    <x v="0"/>
    <x v="1"/>
    <x v="25"/>
    <s v="Portage"/>
    <n v="49002"/>
    <x v="69"/>
    <x v="71"/>
    <x v="741"/>
    <x v="47"/>
    <x v="757"/>
    <n v="91495"/>
    <n v="2.6"/>
    <x v="1"/>
  </r>
  <r>
    <x v="511"/>
    <x v="511"/>
    <x v="1"/>
    <n v="0.06"/>
    <n v="99.99"/>
    <n v="19.989999999999998"/>
    <x v="1"/>
    <x v="2"/>
    <x v="1"/>
    <x v="1"/>
    <s v="Small Box"/>
    <s v="US Robotics 56K V.92 External Faxmodem"/>
    <n v="0.52"/>
    <x v="0"/>
    <x v="1"/>
    <x v="10"/>
    <s v="Des Plaines"/>
    <n v="60016"/>
    <x v="69"/>
    <x v="72"/>
    <x v="742"/>
    <x v="6"/>
    <x v="758"/>
    <n v="91235"/>
    <n v="99.929999999999993"/>
    <x v="1"/>
  </r>
  <r>
    <x v="511"/>
    <x v="511"/>
    <x v="1"/>
    <n v="0"/>
    <n v="193.17"/>
    <n v="19.989999999999998"/>
    <x v="1"/>
    <x v="2"/>
    <x v="2"/>
    <x v="6"/>
    <s v="Small Box"/>
    <s v="Fellowes Staxonsteel® Drawer Files"/>
    <n v="0.71"/>
    <x v="0"/>
    <x v="1"/>
    <x v="10"/>
    <s v="Des Plaines"/>
    <n v="60016"/>
    <x v="69"/>
    <x v="68"/>
    <x v="743"/>
    <x v="18"/>
    <x v="759"/>
    <n v="91235"/>
    <n v="193.17"/>
    <x v="1"/>
  </r>
  <r>
    <x v="511"/>
    <x v="511"/>
    <x v="1"/>
    <n v="0.08"/>
    <n v="20.99"/>
    <n v="3.3"/>
    <x v="2"/>
    <x v="2"/>
    <x v="1"/>
    <x v="12"/>
    <s v="Small Pack"/>
    <s v="Accessory39"/>
    <n v="0.81"/>
    <x v="0"/>
    <x v="1"/>
    <x v="10"/>
    <s v="Des Plaines"/>
    <n v="60016"/>
    <x v="69"/>
    <x v="69"/>
    <x v="744"/>
    <x v="8"/>
    <x v="760"/>
    <n v="91235"/>
    <n v="20.91"/>
    <x v="1"/>
  </r>
  <r>
    <x v="512"/>
    <x v="512"/>
    <x v="1"/>
    <n v="0.01"/>
    <n v="10.9"/>
    <n v="7.46"/>
    <x v="1"/>
    <x v="0"/>
    <x v="2"/>
    <x v="6"/>
    <s v="Small Box"/>
    <s v="Crate-A-Files™"/>
    <n v="0.59"/>
    <x v="0"/>
    <x v="1"/>
    <x v="10"/>
    <s v="Danville"/>
    <n v="61832"/>
    <x v="69"/>
    <x v="68"/>
    <x v="745"/>
    <x v="27"/>
    <x v="761"/>
    <n v="87536"/>
    <n v="10.89"/>
    <x v="1"/>
  </r>
  <r>
    <x v="512"/>
    <x v="512"/>
    <x v="1"/>
    <n v="0.1"/>
    <n v="7.99"/>
    <n v="5.03"/>
    <x v="1"/>
    <x v="0"/>
    <x v="1"/>
    <x v="12"/>
    <s v="Medium Box"/>
    <s v="Bell Sonecor JB700 Caller ID"/>
    <n v="0.6"/>
    <x v="0"/>
    <x v="1"/>
    <x v="10"/>
    <s v="Danville"/>
    <n v="61832"/>
    <x v="69"/>
    <x v="68"/>
    <x v="746"/>
    <x v="45"/>
    <x v="762"/>
    <n v="87536"/>
    <n v="7.8900000000000006"/>
    <x v="1"/>
  </r>
  <r>
    <x v="280"/>
    <x v="280"/>
    <x v="4"/>
    <n v="0.02"/>
    <n v="5.98"/>
    <n v="1.49"/>
    <x v="1"/>
    <x v="3"/>
    <x v="2"/>
    <x v="5"/>
    <s v="Small Box"/>
    <s v="Avery Hanging File Binders"/>
    <n v="0.39"/>
    <x v="0"/>
    <x v="2"/>
    <x v="8"/>
    <s v="Twentynine Palms"/>
    <n v="92277"/>
    <x v="69"/>
    <x v="68"/>
    <x v="747"/>
    <x v="19"/>
    <x v="763"/>
    <n v="88547"/>
    <n v="5.9600000000000009"/>
    <x v="2"/>
  </r>
  <r>
    <x v="513"/>
    <x v="513"/>
    <x v="3"/>
    <n v="0.06"/>
    <n v="8.6"/>
    <n v="6.19"/>
    <x v="1"/>
    <x v="3"/>
    <x v="2"/>
    <x v="5"/>
    <s v="Small Box"/>
    <s v="Avery Printable Repositionable Plastic Tabs"/>
    <n v="0.38"/>
    <x v="0"/>
    <x v="1"/>
    <x v="13"/>
    <s v="Papillion"/>
    <n v="68046"/>
    <x v="69"/>
    <x v="68"/>
    <x v="748"/>
    <x v="13"/>
    <x v="764"/>
    <n v="86867"/>
    <n v="8.5399999999999991"/>
    <x v="1"/>
  </r>
  <r>
    <x v="514"/>
    <x v="514"/>
    <x v="0"/>
    <n v="0.06"/>
    <n v="80.98"/>
    <n v="35"/>
    <x v="1"/>
    <x v="2"/>
    <x v="2"/>
    <x v="6"/>
    <s v="Large Box"/>
    <s v="Carina Double Wide Media Storage Towers in Natural &amp; Black"/>
    <n v="0.81"/>
    <x v="0"/>
    <x v="1"/>
    <x v="18"/>
    <s v="Channelview"/>
    <n v="77530"/>
    <x v="70"/>
    <x v="71"/>
    <x v="749"/>
    <x v="0"/>
    <x v="765"/>
    <n v="89983"/>
    <n v="80.92"/>
    <x v="1"/>
  </r>
  <r>
    <x v="198"/>
    <x v="198"/>
    <x v="0"/>
    <n v="0"/>
    <n v="22.84"/>
    <n v="16.920000000000002"/>
    <x v="1"/>
    <x v="2"/>
    <x v="2"/>
    <x v="7"/>
    <s v="Small Box"/>
    <s v="Xerox 1973"/>
    <n v="0.39"/>
    <x v="0"/>
    <x v="1"/>
    <x v="7"/>
    <s v="Mankato"/>
    <n v="56001"/>
    <x v="70"/>
    <x v="72"/>
    <x v="750"/>
    <x v="9"/>
    <x v="766"/>
    <n v="86927"/>
    <n v="22.84"/>
    <x v="1"/>
  </r>
  <r>
    <x v="515"/>
    <x v="515"/>
    <x v="1"/>
    <n v="0.1"/>
    <n v="73.98"/>
    <n v="4"/>
    <x v="1"/>
    <x v="0"/>
    <x v="1"/>
    <x v="1"/>
    <s v="Small Box"/>
    <s v="Keytronic French Keyboard"/>
    <n v="0.79"/>
    <x v="0"/>
    <x v="3"/>
    <x v="11"/>
    <s v="Cheektowaga"/>
    <n v="14225"/>
    <x v="70"/>
    <x v="71"/>
    <x v="751"/>
    <x v="18"/>
    <x v="767"/>
    <n v="89004"/>
    <n v="73.88000000000001"/>
    <x v="3"/>
  </r>
  <r>
    <x v="515"/>
    <x v="515"/>
    <x v="1"/>
    <n v="0.05"/>
    <n v="51.98"/>
    <n v="10.17"/>
    <x v="1"/>
    <x v="0"/>
    <x v="1"/>
    <x v="3"/>
    <s v="Medium Box"/>
    <s v="Canon MP25DIII Desktop Whisper-Quiet Printing Calculator"/>
    <n v="0.37"/>
    <x v="0"/>
    <x v="3"/>
    <x v="11"/>
    <s v="Cheektowaga"/>
    <n v="14225"/>
    <x v="70"/>
    <x v="71"/>
    <x v="752"/>
    <x v="13"/>
    <x v="768"/>
    <n v="89004"/>
    <n v="51.93"/>
    <x v="3"/>
  </r>
  <r>
    <x v="172"/>
    <x v="172"/>
    <x v="2"/>
    <n v="0.06"/>
    <n v="205.99"/>
    <n v="8.99"/>
    <x v="1"/>
    <x v="3"/>
    <x v="1"/>
    <x v="12"/>
    <s v="Small Box"/>
    <s v="TimeportP7382"/>
    <n v="0.56000000000000005"/>
    <x v="0"/>
    <x v="2"/>
    <x v="14"/>
    <s v="Grants Pass"/>
    <n v="97526"/>
    <x v="70"/>
    <x v="73"/>
    <x v="753"/>
    <x v="45"/>
    <x v="769"/>
    <n v="89203"/>
    <n v="205.93"/>
    <x v="2"/>
  </r>
  <r>
    <x v="516"/>
    <x v="516"/>
    <x v="2"/>
    <n v="0.01"/>
    <n v="85.99"/>
    <n v="0.99"/>
    <x v="1"/>
    <x v="3"/>
    <x v="1"/>
    <x v="12"/>
    <s v="Wrap Bag"/>
    <s v="Accessory4"/>
    <n v="0.85"/>
    <x v="0"/>
    <x v="0"/>
    <x v="5"/>
    <s v="Athens"/>
    <n v="30605"/>
    <x v="70"/>
    <x v="74"/>
    <x v="754"/>
    <x v="0"/>
    <x v="770"/>
    <n v="87773"/>
    <n v="85.97999999999999"/>
    <x v="0"/>
  </r>
  <r>
    <x v="517"/>
    <x v="517"/>
    <x v="2"/>
    <n v="0.01"/>
    <n v="35.99"/>
    <n v="5.99"/>
    <x v="1"/>
    <x v="0"/>
    <x v="1"/>
    <x v="12"/>
    <s v="Wrap Bag"/>
    <s v="Accessory41"/>
    <n v="0.38"/>
    <x v="0"/>
    <x v="2"/>
    <x v="37"/>
    <s v="Caldwell"/>
    <n v="83605"/>
    <x v="70"/>
    <x v="73"/>
    <x v="755"/>
    <x v="19"/>
    <x v="771"/>
    <n v="89481"/>
    <n v="35.980000000000004"/>
    <x v="2"/>
  </r>
  <r>
    <x v="518"/>
    <x v="518"/>
    <x v="3"/>
    <n v="0.01"/>
    <n v="45.98"/>
    <n v="4.8"/>
    <x v="1"/>
    <x v="0"/>
    <x v="0"/>
    <x v="11"/>
    <s v="Wrap Bag"/>
    <s v="Tenex B1-RE Series Chair Mats for Low Pile Carpets"/>
    <n v="0.68"/>
    <x v="0"/>
    <x v="1"/>
    <x v="18"/>
    <s v="Watauga"/>
    <n v="76148"/>
    <x v="70"/>
    <x v="71"/>
    <x v="756"/>
    <x v="7"/>
    <x v="772"/>
    <n v="91088"/>
    <n v="45.97"/>
    <x v="1"/>
  </r>
  <r>
    <x v="519"/>
    <x v="519"/>
    <x v="3"/>
    <n v="0"/>
    <n v="5.98"/>
    <n v="1.49"/>
    <x v="1"/>
    <x v="1"/>
    <x v="2"/>
    <x v="5"/>
    <s v="Small Box"/>
    <s v="Avery Hanging File Binders"/>
    <n v="0.39"/>
    <x v="0"/>
    <x v="3"/>
    <x v="35"/>
    <s v="Wilmington"/>
    <n v="1887"/>
    <x v="70"/>
    <x v="72"/>
    <x v="757"/>
    <x v="27"/>
    <x v="773"/>
    <n v="90806"/>
    <n v="5.98"/>
    <x v="3"/>
  </r>
  <r>
    <x v="520"/>
    <x v="520"/>
    <x v="3"/>
    <n v="0"/>
    <n v="73.98"/>
    <n v="14.52"/>
    <x v="1"/>
    <x v="0"/>
    <x v="1"/>
    <x v="1"/>
    <s v="Small Box"/>
    <s v="Keytronic French Keyboard"/>
    <n v="0.65"/>
    <x v="0"/>
    <x v="2"/>
    <x v="24"/>
    <s v="Bozeman"/>
    <n v="59715"/>
    <x v="70"/>
    <x v="72"/>
    <x v="758"/>
    <x v="7"/>
    <x v="774"/>
    <n v="89333"/>
    <n v="73.98"/>
    <x v="2"/>
  </r>
  <r>
    <x v="521"/>
    <x v="521"/>
    <x v="3"/>
    <n v="0.01"/>
    <n v="47.98"/>
    <n v="3.61"/>
    <x v="2"/>
    <x v="1"/>
    <x v="1"/>
    <x v="1"/>
    <s v="Small Pack"/>
    <s v="DS/HD IBM Formatted Diskettes, 200/Pack - Staples"/>
    <n v="0.71"/>
    <x v="0"/>
    <x v="0"/>
    <x v="17"/>
    <s v="Metairie"/>
    <n v="70003"/>
    <x v="70"/>
    <x v="71"/>
    <x v="759"/>
    <x v="2"/>
    <x v="775"/>
    <n v="91316"/>
    <n v="47.97"/>
    <x v="0"/>
  </r>
  <r>
    <x v="436"/>
    <x v="436"/>
    <x v="0"/>
    <n v="0.05"/>
    <n v="4.13"/>
    <n v="5.04"/>
    <x v="1"/>
    <x v="2"/>
    <x v="2"/>
    <x v="5"/>
    <s v="Small Box"/>
    <s v="ACCOHIDE® 3-Ring Binder, Blue, 1&quot;"/>
    <n v="0.38"/>
    <x v="0"/>
    <x v="1"/>
    <x v="10"/>
    <s v="Pekin"/>
    <n v="61554"/>
    <x v="71"/>
    <x v="72"/>
    <x v="760"/>
    <x v="3"/>
    <x v="776"/>
    <n v="86555"/>
    <n v="4.08"/>
    <x v="1"/>
  </r>
  <r>
    <x v="522"/>
    <x v="522"/>
    <x v="0"/>
    <n v="7.0000000000000007E-2"/>
    <n v="125.99"/>
    <n v="2.5"/>
    <x v="1"/>
    <x v="2"/>
    <x v="1"/>
    <x v="12"/>
    <s v="Small Box"/>
    <s v="i2000"/>
    <n v="0.6"/>
    <x v="0"/>
    <x v="3"/>
    <x v="27"/>
    <s v="Delaware"/>
    <n v="43015"/>
    <x v="71"/>
    <x v="71"/>
    <x v="761"/>
    <x v="3"/>
    <x v="777"/>
    <n v="90710"/>
    <n v="125.92"/>
    <x v="3"/>
  </r>
  <r>
    <x v="523"/>
    <x v="523"/>
    <x v="0"/>
    <n v="0.03"/>
    <n v="99.99"/>
    <n v="19.989999999999998"/>
    <x v="1"/>
    <x v="2"/>
    <x v="1"/>
    <x v="1"/>
    <s v="Small Box"/>
    <s v="US Robotics 56K V.92 External Faxmodem"/>
    <n v="0.52"/>
    <x v="0"/>
    <x v="3"/>
    <x v="27"/>
    <s v="Dublin"/>
    <n v="43017"/>
    <x v="71"/>
    <x v="72"/>
    <x v="762"/>
    <x v="5"/>
    <x v="778"/>
    <n v="90710"/>
    <n v="99.96"/>
    <x v="3"/>
  </r>
  <r>
    <x v="524"/>
    <x v="524"/>
    <x v="0"/>
    <n v="0.04"/>
    <n v="65.989999999999995"/>
    <n v="8.99"/>
    <x v="1"/>
    <x v="3"/>
    <x v="1"/>
    <x v="12"/>
    <s v="Small Box"/>
    <s v="i270"/>
    <n v="0.55000000000000004"/>
    <x v="0"/>
    <x v="0"/>
    <x v="9"/>
    <s v="Salisbury"/>
    <n v="28144"/>
    <x v="71"/>
    <x v="72"/>
    <x v="763"/>
    <x v="1"/>
    <x v="779"/>
    <n v="88137"/>
    <n v="65.949999999999989"/>
    <x v="0"/>
  </r>
  <r>
    <x v="147"/>
    <x v="147"/>
    <x v="0"/>
    <n v="0.08"/>
    <n v="178.47"/>
    <n v="19.989999999999998"/>
    <x v="1"/>
    <x v="2"/>
    <x v="2"/>
    <x v="6"/>
    <s v="Small Box"/>
    <s v="Hot File® 7-Pocket, Floor Stand"/>
    <n v="0.55000000000000004"/>
    <x v="0"/>
    <x v="1"/>
    <x v="39"/>
    <s v="Mandan"/>
    <n v="58554"/>
    <x v="71"/>
    <x v="75"/>
    <x v="764"/>
    <x v="45"/>
    <x v="780"/>
    <n v="89130"/>
    <n v="178.39"/>
    <x v="1"/>
  </r>
  <r>
    <x v="525"/>
    <x v="525"/>
    <x v="4"/>
    <n v="0.06"/>
    <n v="6.48"/>
    <n v="7.37"/>
    <x v="1"/>
    <x v="3"/>
    <x v="2"/>
    <x v="7"/>
    <s v="Small Box"/>
    <s v="Xerox 210"/>
    <n v="0.37"/>
    <x v="0"/>
    <x v="3"/>
    <x v="36"/>
    <s v="Reisterstown"/>
    <n v="21136"/>
    <x v="71"/>
    <x v="72"/>
    <x v="765"/>
    <x v="18"/>
    <x v="781"/>
    <n v="87579"/>
    <n v="6.4200000000000008"/>
    <x v="3"/>
  </r>
  <r>
    <x v="526"/>
    <x v="526"/>
    <x v="4"/>
    <n v="0.02"/>
    <n v="17.7"/>
    <n v="9.4700000000000006"/>
    <x v="2"/>
    <x v="3"/>
    <x v="2"/>
    <x v="6"/>
    <s v="Small Box"/>
    <s v="Portfile® Personal File Boxes"/>
    <n v="0.59"/>
    <x v="0"/>
    <x v="0"/>
    <x v="23"/>
    <s v="Rock Hill"/>
    <n v="29730"/>
    <x v="71"/>
    <x v="70"/>
    <x v="766"/>
    <x v="31"/>
    <x v="782"/>
    <n v="90148"/>
    <n v="17.68"/>
    <x v="0"/>
  </r>
  <r>
    <x v="527"/>
    <x v="527"/>
    <x v="4"/>
    <n v="0.05"/>
    <n v="6.48"/>
    <n v="7.91"/>
    <x v="1"/>
    <x v="3"/>
    <x v="2"/>
    <x v="7"/>
    <s v="Small Box"/>
    <s v="Xerox 216"/>
    <n v="0.37"/>
    <x v="0"/>
    <x v="0"/>
    <x v="12"/>
    <s v="Winter Haven"/>
    <n v="33881"/>
    <x v="71"/>
    <x v="72"/>
    <x v="767"/>
    <x v="47"/>
    <x v="783"/>
    <n v="88998"/>
    <n v="6.4300000000000006"/>
    <x v="0"/>
  </r>
  <r>
    <x v="527"/>
    <x v="527"/>
    <x v="4"/>
    <n v="0.03"/>
    <n v="111.03"/>
    <n v="8.64"/>
    <x v="1"/>
    <x v="3"/>
    <x v="2"/>
    <x v="6"/>
    <s v="Small Box"/>
    <s v="Fellowes Recycled Storage Drawers"/>
    <n v="0.78"/>
    <x v="0"/>
    <x v="0"/>
    <x v="12"/>
    <s v="Winter Haven"/>
    <n v="33881"/>
    <x v="71"/>
    <x v="72"/>
    <x v="768"/>
    <x v="2"/>
    <x v="784"/>
    <n v="88998"/>
    <n v="111"/>
    <x v="0"/>
  </r>
  <r>
    <x v="204"/>
    <x v="204"/>
    <x v="0"/>
    <n v="0.09"/>
    <n v="154.13"/>
    <n v="69"/>
    <x v="2"/>
    <x v="3"/>
    <x v="0"/>
    <x v="0"/>
    <s v="Large Box"/>
    <s v="Laminate Occasional Tables"/>
    <n v="0.68"/>
    <x v="0"/>
    <x v="2"/>
    <x v="8"/>
    <s v="Los Angeles"/>
    <n v="90045"/>
    <x v="72"/>
    <x v="70"/>
    <x v="769"/>
    <x v="37"/>
    <x v="785"/>
    <n v="28647"/>
    <n v="154.04"/>
    <x v="2"/>
  </r>
  <r>
    <x v="528"/>
    <x v="528"/>
    <x v="0"/>
    <n v="0.09"/>
    <n v="154.13"/>
    <n v="69"/>
    <x v="2"/>
    <x v="3"/>
    <x v="0"/>
    <x v="0"/>
    <s v="Large Box"/>
    <s v="Laminate Occasional Tables"/>
    <n v="0.68"/>
    <x v="0"/>
    <x v="3"/>
    <x v="11"/>
    <s v="West Islip"/>
    <n v="11795"/>
    <x v="72"/>
    <x v="70"/>
    <x v="769"/>
    <x v="19"/>
    <x v="786"/>
    <n v="91144"/>
    <n v="154.04"/>
    <x v="3"/>
  </r>
  <r>
    <x v="529"/>
    <x v="529"/>
    <x v="1"/>
    <n v="0.1"/>
    <n v="400.98"/>
    <n v="76.37"/>
    <x v="0"/>
    <x v="0"/>
    <x v="0"/>
    <x v="0"/>
    <s v="Jumbo Box"/>
    <s v="Bretford CR8500 Series Meeting Room Furniture"/>
    <n v="0.6"/>
    <x v="0"/>
    <x v="3"/>
    <x v="29"/>
    <s v="Sanford"/>
    <n v="4073"/>
    <x v="72"/>
    <x v="70"/>
    <x v="770"/>
    <x v="0"/>
    <x v="787"/>
    <n v="89433"/>
    <n v="400.88"/>
    <x v="3"/>
  </r>
  <r>
    <x v="530"/>
    <x v="530"/>
    <x v="1"/>
    <n v="0.08"/>
    <n v="45.19"/>
    <n v="1.99"/>
    <x v="1"/>
    <x v="0"/>
    <x v="1"/>
    <x v="1"/>
    <s v="Small Pack"/>
    <s v="Verbatim DVD-RAM, 9.4GB, Rewritable, Type 1, DS, DataLife Plus"/>
    <n v="0.55000000000000004"/>
    <x v="0"/>
    <x v="3"/>
    <x v="33"/>
    <s v="Ridgewood"/>
    <n v="7450"/>
    <x v="72"/>
    <x v="70"/>
    <x v="771"/>
    <x v="6"/>
    <x v="788"/>
    <n v="89433"/>
    <n v="45.11"/>
    <x v="3"/>
  </r>
  <r>
    <x v="531"/>
    <x v="531"/>
    <x v="1"/>
    <n v="0.03"/>
    <n v="33.979999999999997"/>
    <n v="19.989999999999998"/>
    <x v="1"/>
    <x v="0"/>
    <x v="0"/>
    <x v="11"/>
    <s v="Small Box"/>
    <s v="Linden® 12&quot; Wall Clock With Oak Frame"/>
    <n v="0.55000000000000004"/>
    <x v="0"/>
    <x v="3"/>
    <x v="42"/>
    <s v="Bennington"/>
    <n v="5201"/>
    <x v="72"/>
    <x v="70"/>
    <x v="772"/>
    <x v="4"/>
    <x v="789"/>
    <n v="89433"/>
    <n v="33.949999999999996"/>
    <x v="3"/>
  </r>
  <r>
    <x v="532"/>
    <x v="532"/>
    <x v="4"/>
    <n v="7.0000000000000007E-2"/>
    <n v="200.98"/>
    <n v="23.76"/>
    <x v="0"/>
    <x v="3"/>
    <x v="0"/>
    <x v="9"/>
    <s v="Jumbo Drum"/>
    <s v="Global Leather Highback Executive Chair with Pneumatic Height Adjustment, Black"/>
    <n v="0.57999999999999996"/>
    <x v="0"/>
    <x v="0"/>
    <x v="32"/>
    <s v="Paducah"/>
    <n v="42003"/>
    <x v="72"/>
    <x v="70"/>
    <x v="773"/>
    <x v="13"/>
    <x v="790"/>
    <n v="89504"/>
    <n v="200.91"/>
    <x v="0"/>
  </r>
  <r>
    <x v="532"/>
    <x v="532"/>
    <x v="4"/>
    <n v="0.02"/>
    <n v="179.29"/>
    <n v="29.21"/>
    <x v="0"/>
    <x v="3"/>
    <x v="0"/>
    <x v="0"/>
    <s v="Jumbo Box"/>
    <s v="Bevis Round Conference Table Top, X-Base"/>
    <n v="0.76"/>
    <x v="0"/>
    <x v="0"/>
    <x v="32"/>
    <s v="Paducah"/>
    <n v="42003"/>
    <x v="72"/>
    <x v="72"/>
    <x v="774"/>
    <x v="0"/>
    <x v="791"/>
    <n v="89504"/>
    <n v="179.26999999999998"/>
    <x v="0"/>
  </r>
  <r>
    <x v="533"/>
    <x v="533"/>
    <x v="4"/>
    <n v="0"/>
    <n v="65.989999999999995"/>
    <n v="3.99"/>
    <x v="1"/>
    <x v="1"/>
    <x v="1"/>
    <x v="12"/>
    <s v="Small Box"/>
    <s v="StarTAC 7760"/>
    <n v="0.59"/>
    <x v="0"/>
    <x v="0"/>
    <x v="21"/>
    <s v="Oakton"/>
    <n v="22124"/>
    <x v="72"/>
    <x v="70"/>
    <x v="775"/>
    <x v="1"/>
    <x v="792"/>
    <n v="86754"/>
    <n v="65.989999999999995"/>
    <x v="0"/>
  </r>
  <r>
    <x v="534"/>
    <x v="534"/>
    <x v="4"/>
    <n v="0.01"/>
    <n v="45.99"/>
    <n v="4.99"/>
    <x v="1"/>
    <x v="2"/>
    <x v="1"/>
    <x v="12"/>
    <s v="Small Box"/>
    <s v="KF 788"/>
    <n v="0.56000000000000005"/>
    <x v="0"/>
    <x v="0"/>
    <x v="23"/>
    <s v="Columbia"/>
    <n v="29203"/>
    <x v="72"/>
    <x v="75"/>
    <x v="776"/>
    <x v="6"/>
    <x v="793"/>
    <n v="90767"/>
    <n v="45.980000000000004"/>
    <x v="0"/>
  </r>
  <r>
    <x v="535"/>
    <x v="535"/>
    <x v="3"/>
    <n v="0.02"/>
    <n v="200.98"/>
    <n v="55.96"/>
    <x v="0"/>
    <x v="0"/>
    <x v="0"/>
    <x v="10"/>
    <s v="Jumbo Box"/>
    <s v="O'Sullivan Living Dimensions 3-Shelf Bookcases"/>
    <n v="0.75"/>
    <x v="0"/>
    <x v="1"/>
    <x v="25"/>
    <s v="Detroit"/>
    <n v="48234"/>
    <x v="72"/>
    <x v="75"/>
    <x v="777"/>
    <x v="50"/>
    <x v="794"/>
    <n v="24193"/>
    <n v="200.95999999999998"/>
    <x v="1"/>
  </r>
  <r>
    <x v="535"/>
    <x v="535"/>
    <x v="3"/>
    <n v="0.02"/>
    <n v="4.28"/>
    <n v="5.17"/>
    <x v="1"/>
    <x v="0"/>
    <x v="2"/>
    <x v="7"/>
    <s v="Small Box"/>
    <s v="Xerox 1971"/>
    <n v="0.4"/>
    <x v="0"/>
    <x v="1"/>
    <x v="25"/>
    <s v="Detroit"/>
    <n v="48234"/>
    <x v="72"/>
    <x v="70"/>
    <x v="778"/>
    <x v="22"/>
    <x v="795"/>
    <n v="24193"/>
    <n v="4.2600000000000007"/>
    <x v="1"/>
  </r>
  <r>
    <x v="535"/>
    <x v="535"/>
    <x v="3"/>
    <n v="0.04"/>
    <n v="85.99"/>
    <n v="0.99"/>
    <x v="1"/>
    <x v="0"/>
    <x v="1"/>
    <x v="12"/>
    <s v="Wrap Bag"/>
    <s v="Accessory4"/>
    <n v="0.85"/>
    <x v="0"/>
    <x v="1"/>
    <x v="25"/>
    <s v="Detroit"/>
    <n v="48234"/>
    <x v="72"/>
    <x v="75"/>
    <x v="779"/>
    <x v="23"/>
    <x v="796"/>
    <n v="24193"/>
    <n v="85.949999999999989"/>
    <x v="1"/>
  </r>
  <r>
    <x v="536"/>
    <x v="536"/>
    <x v="3"/>
    <n v="0.02"/>
    <n v="200.98"/>
    <n v="55.96"/>
    <x v="0"/>
    <x v="0"/>
    <x v="0"/>
    <x v="10"/>
    <s v="Jumbo Box"/>
    <s v="O'Sullivan Living Dimensions 3-Shelf Bookcases"/>
    <n v="0.75"/>
    <x v="0"/>
    <x v="0"/>
    <x v="34"/>
    <s v="Morristown"/>
    <n v="37814"/>
    <x v="72"/>
    <x v="75"/>
    <x v="780"/>
    <x v="8"/>
    <x v="797"/>
    <n v="90917"/>
    <n v="200.95999999999998"/>
    <x v="0"/>
  </r>
  <r>
    <x v="536"/>
    <x v="536"/>
    <x v="3"/>
    <n v="0.02"/>
    <n v="4.28"/>
    <n v="5.17"/>
    <x v="1"/>
    <x v="0"/>
    <x v="2"/>
    <x v="7"/>
    <s v="Small Box"/>
    <s v="Xerox 1971"/>
    <n v="0.4"/>
    <x v="0"/>
    <x v="0"/>
    <x v="34"/>
    <s v="Morristown"/>
    <n v="37814"/>
    <x v="72"/>
    <x v="70"/>
    <x v="781"/>
    <x v="5"/>
    <x v="798"/>
    <n v="90917"/>
    <n v="4.2600000000000007"/>
    <x v="0"/>
  </r>
  <r>
    <x v="367"/>
    <x v="367"/>
    <x v="3"/>
    <n v="0.08"/>
    <n v="4.9800000000000004"/>
    <n v="4.7"/>
    <x v="1"/>
    <x v="1"/>
    <x v="2"/>
    <x v="7"/>
    <s v="Small Box"/>
    <s v="Staples Copy Paper (20Lb. and 84 Bright)"/>
    <n v="0.38"/>
    <x v="0"/>
    <x v="1"/>
    <x v="10"/>
    <s v="Chicago"/>
    <n v="60611"/>
    <x v="72"/>
    <x v="70"/>
    <x v="782"/>
    <x v="32"/>
    <x v="799"/>
    <n v="38080"/>
    <n v="4.9000000000000004"/>
    <x v="1"/>
  </r>
  <r>
    <x v="368"/>
    <x v="368"/>
    <x v="3"/>
    <n v="0.08"/>
    <n v="4.9800000000000004"/>
    <n v="4.7"/>
    <x v="1"/>
    <x v="1"/>
    <x v="2"/>
    <x v="7"/>
    <s v="Small Box"/>
    <s v="Staples Copy Paper (20Lb. and 84 Bright)"/>
    <n v="0.38"/>
    <x v="0"/>
    <x v="1"/>
    <x v="18"/>
    <s v="Conroe"/>
    <n v="77301"/>
    <x v="72"/>
    <x v="70"/>
    <x v="782"/>
    <x v="4"/>
    <x v="800"/>
    <n v="90613"/>
    <n v="4.9000000000000004"/>
    <x v="1"/>
  </r>
  <r>
    <x v="537"/>
    <x v="537"/>
    <x v="3"/>
    <n v="0.1"/>
    <n v="62.18"/>
    <n v="10.84"/>
    <x v="1"/>
    <x v="1"/>
    <x v="0"/>
    <x v="11"/>
    <s v="Medium Box"/>
    <s v="Deflect-o Glass Clear Studded Chair Mats"/>
    <n v="0.63"/>
    <x v="0"/>
    <x v="0"/>
    <x v="12"/>
    <s v="Jupiter"/>
    <n v="33458"/>
    <x v="72"/>
    <x v="75"/>
    <x v="783"/>
    <x v="13"/>
    <x v="801"/>
    <n v="90818"/>
    <n v="62.08"/>
    <x v="0"/>
  </r>
  <r>
    <x v="538"/>
    <x v="538"/>
    <x v="0"/>
    <n v="0.09"/>
    <n v="13.79"/>
    <n v="8.7799999999999994"/>
    <x v="1"/>
    <x v="1"/>
    <x v="0"/>
    <x v="11"/>
    <s v="Small Box"/>
    <s v="9-3/4 Diameter Round Wall Clock"/>
    <n v="0.43"/>
    <x v="0"/>
    <x v="1"/>
    <x v="2"/>
    <s v="Anderson"/>
    <n v="46016"/>
    <x v="73"/>
    <x v="74"/>
    <x v="784"/>
    <x v="3"/>
    <x v="802"/>
    <n v="86309"/>
    <n v="13.7"/>
    <x v="1"/>
  </r>
  <r>
    <x v="539"/>
    <x v="539"/>
    <x v="1"/>
    <n v="0.04"/>
    <n v="296.18"/>
    <n v="54.12"/>
    <x v="0"/>
    <x v="3"/>
    <x v="0"/>
    <x v="0"/>
    <s v="Jumbo Box"/>
    <s v="Hon 94000 Series Round Tables"/>
    <n v="0.76"/>
    <x v="0"/>
    <x v="3"/>
    <x v="27"/>
    <s v="Canton"/>
    <n v="44708"/>
    <x v="73"/>
    <x v="70"/>
    <x v="785"/>
    <x v="5"/>
    <x v="803"/>
    <n v="87365"/>
    <n v="296.14"/>
    <x v="3"/>
  </r>
  <r>
    <x v="540"/>
    <x v="540"/>
    <x v="1"/>
    <n v="0.03"/>
    <n v="7.3"/>
    <n v="7.72"/>
    <x v="1"/>
    <x v="0"/>
    <x v="2"/>
    <x v="5"/>
    <s v="Small Box"/>
    <s v="Angle-D Binders with Locking Rings, Label Holders"/>
    <n v="0.38"/>
    <x v="0"/>
    <x v="2"/>
    <x v="8"/>
    <s v="Roseville"/>
    <n v="95661"/>
    <x v="73"/>
    <x v="76"/>
    <x v="786"/>
    <x v="15"/>
    <x v="804"/>
    <n v="87015"/>
    <n v="7.27"/>
    <x v="2"/>
  </r>
  <r>
    <x v="541"/>
    <x v="541"/>
    <x v="1"/>
    <n v="0.08"/>
    <n v="30.93"/>
    <n v="3.92"/>
    <x v="1"/>
    <x v="0"/>
    <x v="0"/>
    <x v="11"/>
    <s v="Small Pack"/>
    <s v="Advantus Employee of the Month Certificate Frame, 11 x 13-1/2"/>
    <n v="0.44"/>
    <x v="0"/>
    <x v="1"/>
    <x v="18"/>
    <s v="Irving"/>
    <n v="75061"/>
    <x v="73"/>
    <x v="75"/>
    <x v="787"/>
    <x v="6"/>
    <x v="805"/>
    <n v="90859"/>
    <n v="30.85"/>
    <x v="1"/>
  </r>
  <r>
    <x v="542"/>
    <x v="542"/>
    <x v="4"/>
    <n v="0.09"/>
    <n v="125.99"/>
    <n v="8.99"/>
    <x v="1"/>
    <x v="1"/>
    <x v="1"/>
    <x v="12"/>
    <s v="Small Box"/>
    <s v="SC7868i"/>
    <n v="0.55000000000000004"/>
    <x v="0"/>
    <x v="3"/>
    <x v="22"/>
    <s v="Stratford"/>
    <n v="6614"/>
    <x v="73"/>
    <x v="75"/>
    <x v="788"/>
    <x v="3"/>
    <x v="806"/>
    <n v="90359"/>
    <n v="125.89999999999999"/>
    <x v="3"/>
  </r>
  <r>
    <x v="543"/>
    <x v="543"/>
    <x v="4"/>
    <n v="0.1"/>
    <n v="17.98"/>
    <n v="4"/>
    <x v="1"/>
    <x v="1"/>
    <x v="1"/>
    <x v="1"/>
    <s v="Small Box"/>
    <s v="Belkin 107-key enhanced keyboard, USB/PS/2 interface"/>
    <n v="0.79"/>
    <x v="0"/>
    <x v="3"/>
    <x v="29"/>
    <s v="Lewiston"/>
    <n v="4240"/>
    <x v="73"/>
    <x v="75"/>
    <x v="789"/>
    <x v="7"/>
    <x v="245"/>
    <n v="90359"/>
    <n v="17.88"/>
    <x v="3"/>
  </r>
  <r>
    <x v="544"/>
    <x v="544"/>
    <x v="4"/>
    <n v="0"/>
    <n v="29.34"/>
    <n v="7.87"/>
    <x v="1"/>
    <x v="1"/>
    <x v="0"/>
    <x v="11"/>
    <s v="Small Box"/>
    <s v="Seth Thomas 14&quot; Putty-Colored Wall Clock"/>
    <n v="0.54"/>
    <x v="0"/>
    <x v="2"/>
    <x v="45"/>
    <s v="Rock Springs"/>
    <n v="82901"/>
    <x v="73"/>
    <x v="74"/>
    <x v="790"/>
    <x v="45"/>
    <x v="807"/>
    <n v="91305"/>
    <n v="29.34"/>
    <x v="2"/>
  </r>
  <r>
    <x v="545"/>
    <x v="545"/>
    <x v="4"/>
    <n v="0.01"/>
    <n v="1.76"/>
    <n v="0.7"/>
    <x v="1"/>
    <x v="3"/>
    <x v="2"/>
    <x v="2"/>
    <s v="Wrap Bag"/>
    <s v="Newell 310"/>
    <n v="0.56000000000000005"/>
    <x v="0"/>
    <x v="1"/>
    <x v="7"/>
    <s v="Duluth"/>
    <n v="55803"/>
    <x v="73"/>
    <x v="75"/>
    <x v="791"/>
    <x v="7"/>
    <x v="808"/>
    <n v="90714"/>
    <n v="1.75"/>
    <x v="1"/>
  </r>
  <r>
    <x v="546"/>
    <x v="546"/>
    <x v="3"/>
    <n v="0.03"/>
    <n v="14.2"/>
    <n v="5.3"/>
    <x v="1"/>
    <x v="2"/>
    <x v="0"/>
    <x v="11"/>
    <s v="Wrap Bag"/>
    <s v="Coloredge Poster Frame"/>
    <n v="0.46"/>
    <x v="0"/>
    <x v="2"/>
    <x v="26"/>
    <s v="Reno"/>
    <n v="89502"/>
    <x v="73"/>
    <x v="74"/>
    <x v="792"/>
    <x v="0"/>
    <x v="809"/>
    <n v="90577"/>
    <n v="14.17"/>
    <x v="2"/>
  </r>
  <r>
    <x v="547"/>
    <x v="547"/>
    <x v="3"/>
    <n v="0.06"/>
    <n v="3.29"/>
    <n v="1.35"/>
    <x v="1"/>
    <x v="0"/>
    <x v="2"/>
    <x v="14"/>
    <s v="Wrap Bag"/>
    <s v="Acco® Hot Clips™ Clips to Go"/>
    <n v="0.4"/>
    <x v="0"/>
    <x v="3"/>
    <x v="11"/>
    <s v="Bethpage"/>
    <n v="11714"/>
    <x v="73"/>
    <x v="74"/>
    <x v="793"/>
    <x v="8"/>
    <x v="810"/>
    <n v="90932"/>
    <n v="3.23"/>
    <x v="3"/>
  </r>
  <r>
    <x v="548"/>
    <x v="548"/>
    <x v="1"/>
    <n v="0.05"/>
    <n v="4.24"/>
    <n v="5.41"/>
    <x v="1"/>
    <x v="0"/>
    <x v="2"/>
    <x v="5"/>
    <s v="Small Box"/>
    <s v="Storex DuraTech Recycled Plastic Frosted Binders"/>
    <n v="0.35"/>
    <x v="0"/>
    <x v="2"/>
    <x v="8"/>
    <s v="Hesperia"/>
    <n v="92345"/>
    <x v="74"/>
    <x v="76"/>
    <x v="794"/>
    <x v="4"/>
    <x v="811"/>
    <n v="88570"/>
    <n v="4.1900000000000004"/>
    <x v="2"/>
  </r>
  <r>
    <x v="549"/>
    <x v="549"/>
    <x v="1"/>
    <n v="0.08"/>
    <n v="15.73"/>
    <n v="7.42"/>
    <x v="2"/>
    <x v="3"/>
    <x v="2"/>
    <x v="16"/>
    <s v="Small Pack"/>
    <s v="Acme Galleria® Hot Forged Steel Scissors with Colored Handles"/>
    <n v="0.56000000000000005"/>
    <x v="0"/>
    <x v="1"/>
    <x v="18"/>
    <s v="Harker Heights"/>
    <n v="76543"/>
    <x v="74"/>
    <x v="76"/>
    <x v="795"/>
    <x v="18"/>
    <x v="812"/>
    <n v="90110"/>
    <n v="15.65"/>
    <x v="1"/>
  </r>
  <r>
    <x v="550"/>
    <x v="550"/>
    <x v="1"/>
    <n v="0.08"/>
    <n v="68.81"/>
    <n v="60"/>
    <x v="0"/>
    <x v="0"/>
    <x v="2"/>
    <x v="8"/>
    <s v="Jumbo Drum"/>
    <s v="Holmes Replacement Filter for HEPA Air Cleaner, Very Large Room, HEPA Filter"/>
    <n v="0.41"/>
    <x v="0"/>
    <x v="2"/>
    <x v="8"/>
    <s v="Coachella"/>
    <n v="92236"/>
    <x v="74"/>
    <x v="74"/>
    <x v="796"/>
    <x v="18"/>
    <x v="813"/>
    <n v="88721"/>
    <n v="68.73"/>
    <x v="2"/>
  </r>
  <r>
    <x v="550"/>
    <x v="550"/>
    <x v="1"/>
    <n v="0.04"/>
    <n v="21.38"/>
    <n v="8.99"/>
    <x v="1"/>
    <x v="0"/>
    <x v="2"/>
    <x v="2"/>
    <s v="Small Pack"/>
    <s v="Boston 1730 StandUp Electric Pencil Sharpener"/>
    <n v="0.59"/>
    <x v="0"/>
    <x v="2"/>
    <x v="8"/>
    <s v="Coachella"/>
    <n v="92236"/>
    <x v="74"/>
    <x v="76"/>
    <x v="797"/>
    <x v="7"/>
    <x v="814"/>
    <n v="88721"/>
    <n v="21.34"/>
    <x v="2"/>
  </r>
  <r>
    <x v="135"/>
    <x v="135"/>
    <x v="2"/>
    <n v="7.0000000000000007E-2"/>
    <n v="154.13"/>
    <n v="69"/>
    <x v="2"/>
    <x v="2"/>
    <x v="0"/>
    <x v="0"/>
    <s v="Large Box"/>
    <s v="Laminate Occasional Tables"/>
    <n v="0.68"/>
    <x v="0"/>
    <x v="3"/>
    <x v="28"/>
    <s v="West Mifflin"/>
    <n v="15122"/>
    <x v="74"/>
    <x v="75"/>
    <x v="798"/>
    <x v="6"/>
    <x v="815"/>
    <n v="91089"/>
    <n v="154.06"/>
    <x v="3"/>
  </r>
  <r>
    <x v="551"/>
    <x v="551"/>
    <x v="2"/>
    <n v="0.04"/>
    <n v="22.84"/>
    <n v="16.87"/>
    <x v="1"/>
    <x v="2"/>
    <x v="2"/>
    <x v="7"/>
    <s v="Small Box"/>
    <s v="Xerox 1982"/>
    <n v="0.39"/>
    <x v="0"/>
    <x v="1"/>
    <x v="10"/>
    <s v="Calumet City"/>
    <n v="60409"/>
    <x v="74"/>
    <x v="75"/>
    <x v="799"/>
    <x v="4"/>
    <x v="816"/>
    <n v="87109"/>
    <n v="22.8"/>
    <x v="1"/>
  </r>
  <r>
    <x v="552"/>
    <x v="552"/>
    <x v="2"/>
    <n v="0.05"/>
    <n v="55.5"/>
    <n v="52.2"/>
    <x v="1"/>
    <x v="2"/>
    <x v="0"/>
    <x v="11"/>
    <s v="Medium Box"/>
    <s v="Eldon Cleatmat® Chair Mats for Medium Pile Carpets"/>
    <n v="0.72"/>
    <x v="0"/>
    <x v="1"/>
    <x v="25"/>
    <s v="Warren"/>
    <n v="48093"/>
    <x v="74"/>
    <x v="75"/>
    <x v="800"/>
    <x v="7"/>
    <x v="817"/>
    <n v="90385"/>
    <n v="55.45"/>
    <x v="1"/>
  </r>
  <r>
    <x v="552"/>
    <x v="552"/>
    <x v="2"/>
    <n v="0.05"/>
    <n v="442.14"/>
    <n v="14.7"/>
    <x v="0"/>
    <x v="2"/>
    <x v="1"/>
    <x v="3"/>
    <s v="Jumbo Drum"/>
    <s v="Okidata ML390 Turbo Dot Matrix Printers"/>
    <n v="0.56000000000000005"/>
    <x v="0"/>
    <x v="1"/>
    <x v="25"/>
    <s v="Warren"/>
    <n v="48093"/>
    <x v="74"/>
    <x v="77"/>
    <x v="801"/>
    <x v="15"/>
    <x v="818"/>
    <n v="90385"/>
    <n v="442.09"/>
    <x v="1"/>
  </r>
  <r>
    <x v="553"/>
    <x v="553"/>
    <x v="3"/>
    <n v="0"/>
    <n v="387.99"/>
    <n v="19.989999999999998"/>
    <x v="1"/>
    <x v="3"/>
    <x v="2"/>
    <x v="5"/>
    <s v="Small Box"/>
    <s v="Fellowes PB300 Plastic Comb Binding Machine"/>
    <n v="0.38"/>
    <x v="0"/>
    <x v="0"/>
    <x v="16"/>
    <s v="Auburn"/>
    <n v="36830"/>
    <x v="74"/>
    <x v="74"/>
    <x v="802"/>
    <x v="35"/>
    <x v="819"/>
    <n v="90880"/>
    <n v="387.99"/>
    <x v="0"/>
  </r>
  <r>
    <x v="554"/>
    <x v="554"/>
    <x v="3"/>
    <n v="7.0000000000000007E-2"/>
    <n v="7.59"/>
    <n v="4"/>
    <x v="1"/>
    <x v="3"/>
    <x v="0"/>
    <x v="11"/>
    <s v="Wrap Bag"/>
    <s v="Master Giant Foot® Doorstop, Safety Yellow"/>
    <n v="0.42"/>
    <x v="0"/>
    <x v="0"/>
    <x v="5"/>
    <s v="Marietta"/>
    <n v="30062"/>
    <x v="74"/>
    <x v="76"/>
    <x v="803"/>
    <x v="6"/>
    <x v="820"/>
    <n v="87747"/>
    <n v="7.52"/>
    <x v="0"/>
  </r>
  <r>
    <x v="555"/>
    <x v="555"/>
    <x v="0"/>
    <n v="0.04"/>
    <n v="120.97"/>
    <n v="7.11"/>
    <x v="1"/>
    <x v="3"/>
    <x v="1"/>
    <x v="3"/>
    <s v="Medium Box"/>
    <s v="Canon BP1200DH 12-Digit Bubble Jet Printing Calculator"/>
    <n v="0.36"/>
    <x v="0"/>
    <x v="1"/>
    <x v="18"/>
    <s v="Greenville"/>
    <n v="75401"/>
    <x v="75"/>
    <x v="74"/>
    <x v="804"/>
    <x v="47"/>
    <x v="821"/>
    <n v="91059"/>
    <n v="120.92999999999999"/>
    <x v="1"/>
  </r>
  <r>
    <x v="555"/>
    <x v="555"/>
    <x v="0"/>
    <n v="0"/>
    <n v="195.99"/>
    <n v="4.2"/>
    <x v="1"/>
    <x v="3"/>
    <x v="1"/>
    <x v="12"/>
    <s v="Small Box"/>
    <s v="688"/>
    <n v="0.6"/>
    <x v="0"/>
    <x v="1"/>
    <x v="18"/>
    <s v="Greenville"/>
    <n v="75401"/>
    <x v="75"/>
    <x v="73"/>
    <x v="805"/>
    <x v="47"/>
    <x v="822"/>
    <n v="91059"/>
    <n v="195.99"/>
    <x v="1"/>
  </r>
  <r>
    <x v="556"/>
    <x v="556"/>
    <x v="2"/>
    <n v="0.1"/>
    <n v="10.98"/>
    <n v="3.99"/>
    <x v="1"/>
    <x v="3"/>
    <x v="2"/>
    <x v="8"/>
    <s v="Small Box"/>
    <s v="Staples Surge Protector 6 outlet"/>
    <n v="0.57999999999999996"/>
    <x v="0"/>
    <x v="2"/>
    <x v="8"/>
    <s v="Bakersfield"/>
    <n v="93309"/>
    <x v="75"/>
    <x v="78"/>
    <x v="806"/>
    <x v="18"/>
    <x v="823"/>
    <n v="91386"/>
    <n v="10.88"/>
    <x v="2"/>
  </r>
  <r>
    <x v="556"/>
    <x v="556"/>
    <x v="2"/>
    <n v="0.01"/>
    <n v="39.979999999999997"/>
    <n v="9.1999999999999993"/>
    <x v="1"/>
    <x v="3"/>
    <x v="0"/>
    <x v="11"/>
    <s v="Wrap Bag"/>
    <s v="Eldon Radial Chair Mat for Low to Medium Pile Carpets"/>
    <n v="0.65"/>
    <x v="0"/>
    <x v="2"/>
    <x v="8"/>
    <s v="Bakersfield"/>
    <n v="93309"/>
    <x v="75"/>
    <x v="73"/>
    <x v="807"/>
    <x v="7"/>
    <x v="824"/>
    <n v="91386"/>
    <n v="39.97"/>
    <x v="2"/>
  </r>
  <r>
    <x v="557"/>
    <x v="557"/>
    <x v="4"/>
    <n v="0.08"/>
    <n v="7.77"/>
    <n v="9.23"/>
    <x v="1"/>
    <x v="3"/>
    <x v="2"/>
    <x v="8"/>
    <s v="Small Box"/>
    <s v="Hoover Commercial Soft Guard Upright Vacuum And Disposable Filtration Bags"/>
    <n v="0.57999999999999996"/>
    <x v="0"/>
    <x v="3"/>
    <x v="27"/>
    <s v="Columbus"/>
    <n v="43229"/>
    <x v="75"/>
    <x v="76"/>
    <x v="808"/>
    <x v="18"/>
    <x v="825"/>
    <n v="90583"/>
    <n v="7.6899999999999995"/>
    <x v="3"/>
  </r>
  <r>
    <x v="557"/>
    <x v="557"/>
    <x v="4"/>
    <n v="7.0000000000000007E-2"/>
    <n v="7.59"/>
    <n v="4"/>
    <x v="1"/>
    <x v="3"/>
    <x v="0"/>
    <x v="11"/>
    <s v="Wrap Bag"/>
    <s v="Master Giant Foot® Doorstop, Safety Yellow"/>
    <n v="0.42"/>
    <x v="0"/>
    <x v="3"/>
    <x v="27"/>
    <s v="Columbus"/>
    <n v="43229"/>
    <x v="75"/>
    <x v="73"/>
    <x v="809"/>
    <x v="9"/>
    <x v="826"/>
    <n v="90583"/>
    <n v="7.52"/>
    <x v="3"/>
  </r>
  <r>
    <x v="558"/>
    <x v="558"/>
    <x v="4"/>
    <n v="0.01"/>
    <n v="8.1199999999999992"/>
    <n v="2.83"/>
    <x v="2"/>
    <x v="2"/>
    <x v="1"/>
    <x v="1"/>
    <s v="Small Pack"/>
    <s v="Imation Neon Mac Format Diskettes, 10/Pack"/>
    <n v="0.77"/>
    <x v="0"/>
    <x v="3"/>
    <x v="44"/>
    <s v="Parkersburg"/>
    <n v="26101"/>
    <x v="75"/>
    <x v="76"/>
    <x v="810"/>
    <x v="19"/>
    <x v="827"/>
    <n v="89251"/>
    <n v="8.11"/>
    <x v="3"/>
  </r>
  <r>
    <x v="559"/>
    <x v="559"/>
    <x v="3"/>
    <n v="0.1"/>
    <n v="5.98"/>
    <n v="5.35"/>
    <x v="1"/>
    <x v="2"/>
    <x v="2"/>
    <x v="7"/>
    <s v="Small Box"/>
    <s v="Xerox 1947"/>
    <n v="0.4"/>
    <x v="0"/>
    <x v="3"/>
    <x v="36"/>
    <s v="Camp Springs"/>
    <n v="20746"/>
    <x v="75"/>
    <x v="74"/>
    <x v="811"/>
    <x v="19"/>
    <x v="828"/>
    <n v="89994"/>
    <n v="5.8800000000000008"/>
    <x v="3"/>
  </r>
  <r>
    <x v="560"/>
    <x v="560"/>
    <x v="3"/>
    <n v="0.03"/>
    <n v="5.4"/>
    <n v="7.78"/>
    <x v="1"/>
    <x v="1"/>
    <x v="2"/>
    <x v="5"/>
    <s v="Small Box"/>
    <s v="3M Organizer Strips"/>
    <n v="0.37"/>
    <x v="0"/>
    <x v="1"/>
    <x v="25"/>
    <s v="Port Huron"/>
    <n v="48060"/>
    <x v="75"/>
    <x v="73"/>
    <x v="812"/>
    <x v="31"/>
    <x v="829"/>
    <n v="87043"/>
    <n v="5.37"/>
    <x v="1"/>
  </r>
  <r>
    <x v="561"/>
    <x v="561"/>
    <x v="0"/>
    <n v="0.1"/>
    <n v="5.98"/>
    <n v="5.14"/>
    <x v="1"/>
    <x v="2"/>
    <x v="2"/>
    <x v="7"/>
    <s v="Small Box"/>
    <s v="Xerox 1974"/>
    <n v="0.36"/>
    <x v="0"/>
    <x v="1"/>
    <x v="25"/>
    <s v="Sterling Heights"/>
    <n v="48310"/>
    <x v="76"/>
    <x v="79"/>
    <x v="813"/>
    <x v="5"/>
    <x v="830"/>
    <n v="88418"/>
    <n v="5.8800000000000008"/>
    <x v="1"/>
  </r>
  <r>
    <x v="562"/>
    <x v="562"/>
    <x v="0"/>
    <n v="0.01"/>
    <n v="20.99"/>
    <n v="4.8099999999999996"/>
    <x v="1"/>
    <x v="3"/>
    <x v="1"/>
    <x v="12"/>
    <s v="Medium Box"/>
    <s v="1726 Digital Answering Machine"/>
    <n v="0.57999999999999996"/>
    <x v="0"/>
    <x v="1"/>
    <x v="30"/>
    <s v="Stevens Point"/>
    <n v="54481"/>
    <x v="76"/>
    <x v="76"/>
    <x v="814"/>
    <x v="18"/>
    <x v="831"/>
    <n v="86447"/>
    <n v="20.979999999999997"/>
    <x v="1"/>
  </r>
  <r>
    <x v="563"/>
    <x v="563"/>
    <x v="1"/>
    <n v="0.08"/>
    <n v="355.98"/>
    <n v="58.92"/>
    <x v="0"/>
    <x v="0"/>
    <x v="0"/>
    <x v="9"/>
    <s v="Jumbo Drum"/>
    <s v="Hon 4700 Series Mobuis™ Mid-Back Task Chairs with Adjustable Arms"/>
    <n v="0.64"/>
    <x v="0"/>
    <x v="3"/>
    <x v="35"/>
    <s v="Sudbury"/>
    <n v="1776"/>
    <x v="76"/>
    <x v="79"/>
    <x v="815"/>
    <x v="7"/>
    <x v="832"/>
    <n v="87583"/>
    <n v="355.90000000000003"/>
    <x v="3"/>
  </r>
  <r>
    <x v="421"/>
    <x v="421"/>
    <x v="1"/>
    <n v="0.01"/>
    <n v="26.17"/>
    <n v="1.39"/>
    <x v="1"/>
    <x v="1"/>
    <x v="2"/>
    <x v="15"/>
    <s v="Small Box"/>
    <s v="Quality Park Security Envelopes"/>
    <n v="0.38"/>
    <x v="0"/>
    <x v="1"/>
    <x v="30"/>
    <s v="Appleton"/>
    <n v="54915"/>
    <x v="76"/>
    <x v="73"/>
    <x v="816"/>
    <x v="1"/>
    <x v="833"/>
    <n v="91263"/>
    <n v="26.16"/>
    <x v="1"/>
  </r>
  <r>
    <x v="564"/>
    <x v="564"/>
    <x v="4"/>
    <n v="0"/>
    <n v="43.98"/>
    <n v="8.99"/>
    <x v="1"/>
    <x v="2"/>
    <x v="2"/>
    <x v="2"/>
    <s v="Small Pack"/>
    <s v="Boston 1645 Deluxe Heavier-Duty Electric Pencil Sharpener"/>
    <n v="0.57999999999999996"/>
    <x v="0"/>
    <x v="0"/>
    <x v="9"/>
    <s v="Apex"/>
    <n v="27502"/>
    <x v="76"/>
    <x v="76"/>
    <x v="817"/>
    <x v="15"/>
    <x v="834"/>
    <n v="88390"/>
    <n v="43.98"/>
    <x v="0"/>
  </r>
  <r>
    <x v="565"/>
    <x v="565"/>
    <x v="4"/>
    <n v="0.01"/>
    <n v="78.650000000000006"/>
    <n v="13.99"/>
    <x v="2"/>
    <x v="0"/>
    <x v="2"/>
    <x v="8"/>
    <s v="Medium Box"/>
    <s v="Honeywell Quietcare HEPA Air Cleaner"/>
    <n v="0.52"/>
    <x v="0"/>
    <x v="1"/>
    <x v="20"/>
    <s v="Clinton"/>
    <n v="52732"/>
    <x v="76"/>
    <x v="73"/>
    <x v="818"/>
    <x v="2"/>
    <x v="835"/>
    <n v="89456"/>
    <n v="78.64"/>
    <x v="1"/>
  </r>
  <r>
    <x v="555"/>
    <x v="555"/>
    <x v="4"/>
    <n v="0.03"/>
    <n v="55.98"/>
    <n v="4.8600000000000003"/>
    <x v="1"/>
    <x v="3"/>
    <x v="2"/>
    <x v="7"/>
    <s v="Small Box"/>
    <s v="Xerox 1908"/>
    <n v="0.36"/>
    <x v="0"/>
    <x v="1"/>
    <x v="18"/>
    <s v="Greenville"/>
    <n v="75401"/>
    <x v="76"/>
    <x v="79"/>
    <x v="819"/>
    <x v="1"/>
    <x v="836"/>
    <n v="91060"/>
    <n v="55.949999999999996"/>
    <x v="1"/>
  </r>
  <r>
    <x v="566"/>
    <x v="566"/>
    <x v="4"/>
    <n v="0.01"/>
    <n v="220.98"/>
    <n v="64.66"/>
    <x v="0"/>
    <x v="3"/>
    <x v="0"/>
    <x v="10"/>
    <s v="Jumbo Box"/>
    <s v="Bush Cubix Collection Bookcases, Fully Assembled"/>
    <n v="0.62"/>
    <x v="0"/>
    <x v="2"/>
    <x v="41"/>
    <s v="Chandler"/>
    <n v="85224"/>
    <x v="76"/>
    <x v="73"/>
    <x v="820"/>
    <x v="8"/>
    <x v="837"/>
    <n v="86184"/>
    <n v="220.97"/>
    <x v="2"/>
  </r>
  <r>
    <x v="301"/>
    <x v="301"/>
    <x v="4"/>
    <n v="0.01"/>
    <n v="220.98"/>
    <n v="64.66"/>
    <x v="0"/>
    <x v="3"/>
    <x v="0"/>
    <x v="10"/>
    <s v="Jumbo Box"/>
    <s v="Bush Cubix Collection Bookcases, Fully Assembled"/>
    <n v="0.62"/>
    <x v="0"/>
    <x v="3"/>
    <x v="11"/>
    <s v="New York City"/>
    <n v="10115"/>
    <x v="76"/>
    <x v="73"/>
    <x v="820"/>
    <x v="33"/>
    <x v="838"/>
    <n v="23751"/>
    <n v="220.97"/>
    <x v="3"/>
  </r>
  <r>
    <x v="567"/>
    <x v="567"/>
    <x v="3"/>
    <n v="0.05"/>
    <n v="2.88"/>
    <n v="0.5"/>
    <x v="1"/>
    <x v="3"/>
    <x v="2"/>
    <x v="13"/>
    <s v="Small Box"/>
    <s v="Avery 49"/>
    <n v="0.36"/>
    <x v="0"/>
    <x v="2"/>
    <x v="8"/>
    <s v="Fresno"/>
    <n v="93727"/>
    <x v="76"/>
    <x v="79"/>
    <x v="821"/>
    <x v="6"/>
    <x v="839"/>
    <n v="91062"/>
    <n v="2.83"/>
    <x v="2"/>
  </r>
  <r>
    <x v="568"/>
    <x v="568"/>
    <x v="0"/>
    <n v="0.06"/>
    <n v="5.34"/>
    <n v="5.63"/>
    <x v="1"/>
    <x v="3"/>
    <x v="2"/>
    <x v="5"/>
    <s v="Small Box"/>
    <s v="Pressboard Data Binder, Crimson, 12&quot; X 8 1/2&quot;"/>
    <n v="0.39"/>
    <x v="0"/>
    <x v="3"/>
    <x v="28"/>
    <s v="Drexel Hill"/>
    <n v="19026"/>
    <x v="77"/>
    <x v="73"/>
    <x v="822"/>
    <x v="12"/>
    <x v="840"/>
    <n v="88928"/>
    <n v="5.28"/>
    <x v="3"/>
  </r>
  <r>
    <x v="568"/>
    <x v="568"/>
    <x v="0"/>
    <n v="7.0000000000000007E-2"/>
    <n v="65.989999999999995"/>
    <n v="5.26"/>
    <x v="2"/>
    <x v="3"/>
    <x v="1"/>
    <x v="12"/>
    <s v="Small Box"/>
    <s v="8860"/>
    <n v="0.56000000000000005"/>
    <x v="0"/>
    <x v="3"/>
    <x v="28"/>
    <s v="Drexel Hill"/>
    <n v="19026"/>
    <x v="77"/>
    <x v="80"/>
    <x v="823"/>
    <x v="18"/>
    <x v="841"/>
    <n v="88928"/>
    <n v="65.92"/>
    <x v="3"/>
  </r>
  <r>
    <x v="569"/>
    <x v="569"/>
    <x v="0"/>
    <n v="0.08"/>
    <n v="30.73"/>
    <n v="4"/>
    <x v="1"/>
    <x v="0"/>
    <x v="1"/>
    <x v="1"/>
    <s v="Small Box"/>
    <s v="Fellowes 17-key keypad for PS/2 interface"/>
    <n v="0.75"/>
    <x v="0"/>
    <x v="2"/>
    <x v="14"/>
    <s v="Tualatin"/>
    <n v="97062"/>
    <x v="77"/>
    <x v="73"/>
    <x v="824"/>
    <x v="15"/>
    <x v="842"/>
    <n v="88667"/>
    <n v="30.650000000000002"/>
    <x v="2"/>
  </r>
  <r>
    <x v="570"/>
    <x v="570"/>
    <x v="0"/>
    <n v="0.05"/>
    <n v="14.56"/>
    <n v="3.5"/>
    <x v="1"/>
    <x v="0"/>
    <x v="2"/>
    <x v="8"/>
    <s v="Small Box"/>
    <s v="Acco 6 Outlet Guardian Premium Surge Suppressor"/>
    <n v="0.57999999999999996"/>
    <x v="0"/>
    <x v="2"/>
    <x v="14"/>
    <s v="West Linn"/>
    <n v="97068"/>
    <x v="77"/>
    <x v="80"/>
    <x v="825"/>
    <x v="6"/>
    <x v="843"/>
    <n v="88667"/>
    <n v="14.51"/>
    <x v="2"/>
  </r>
  <r>
    <x v="570"/>
    <x v="570"/>
    <x v="0"/>
    <n v="0"/>
    <n v="299.99"/>
    <n v="11.64"/>
    <x v="1"/>
    <x v="0"/>
    <x v="1"/>
    <x v="4"/>
    <s v="Large Box"/>
    <s v="Brother DCP1000 Digital 3 in 1 Multifunction Machine"/>
    <n v="0.5"/>
    <x v="0"/>
    <x v="2"/>
    <x v="14"/>
    <s v="West Linn"/>
    <n v="97068"/>
    <x v="77"/>
    <x v="80"/>
    <x v="826"/>
    <x v="18"/>
    <x v="844"/>
    <n v="88667"/>
    <n v="299.99"/>
    <x v="2"/>
  </r>
  <r>
    <x v="571"/>
    <x v="571"/>
    <x v="1"/>
    <n v="0.1"/>
    <n v="24.92"/>
    <n v="12.98"/>
    <x v="1"/>
    <x v="2"/>
    <x v="2"/>
    <x v="5"/>
    <s v="Small Box"/>
    <s v="GBC Standard Therm-A-Bind Covers"/>
    <n v="0.39"/>
    <x v="0"/>
    <x v="1"/>
    <x v="2"/>
    <s v="Munster"/>
    <n v="46321"/>
    <x v="77"/>
    <x v="73"/>
    <x v="827"/>
    <x v="6"/>
    <x v="845"/>
    <n v="91310"/>
    <n v="24.82"/>
    <x v="1"/>
  </r>
  <r>
    <x v="571"/>
    <x v="571"/>
    <x v="1"/>
    <n v="0"/>
    <n v="12.28"/>
    <n v="6.35"/>
    <x v="2"/>
    <x v="2"/>
    <x v="2"/>
    <x v="7"/>
    <s v="Small Box"/>
    <s v="Staples Premium Bright 1-Part Blank Computer Paper"/>
    <n v="0.38"/>
    <x v="0"/>
    <x v="1"/>
    <x v="2"/>
    <s v="Munster"/>
    <n v="46321"/>
    <x v="77"/>
    <x v="79"/>
    <x v="828"/>
    <x v="12"/>
    <x v="846"/>
    <n v="91310"/>
    <n v="12.28"/>
    <x v="1"/>
  </r>
  <r>
    <x v="572"/>
    <x v="572"/>
    <x v="1"/>
    <n v="0.03"/>
    <n v="40.97"/>
    <n v="8.99"/>
    <x v="2"/>
    <x v="3"/>
    <x v="2"/>
    <x v="2"/>
    <s v="Small Pack"/>
    <s v="Sanford 52201 APSCO Electric Pencil Sharpener"/>
    <n v="0.59"/>
    <x v="0"/>
    <x v="0"/>
    <x v="34"/>
    <s v="Brentwood"/>
    <n v="37027"/>
    <x v="77"/>
    <x v="79"/>
    <x v="829"/>
    <x v="18"/>
    <x v="847"/>
    <n v="88016"/>
    <n v="40.94"/>
    <x v="0"/>
  </r>
  <r>
    <x v="573"/>
    <x v="573"/>
    <x v="1"/>
    <n v="0"/>
    <n v="21.98"/>
    <n v="2.87"/>
    <x v="1"/>
    <x v="3"/>
    <x v="2"/>
    <x v="2"/>
    <s v="Small Pack"/>
    <s v="Panasonic KP-310 Heavy-Duty Electric Pencil Sharpener"/>
    <n v="0.55000000000000004"/>
    <x v="0"/>
    <x v="0"/>
    <x v="12"/>
    <s v="North Miami"/>
    <n v="33161"/>
    <x v="77"/>
    <x v="79"/>
    <x v="830"/>
    <x v="47"/>
    <x v="848"/>
    <n v="87884"/>
    <n v="21.98"/>
    <x v="0"/>
  </r>
  <r>
    <x v="181"/>
    <x v="181"/>
    <x v="1"/>
    <n v="7.0000000000000007E-2"/>
    <n v="28.99"/>
    <n v="8.59"/>
    <x v="1"/>
    <x v="1"/>
    <x v="1"/>
    <x v="12"/>
    <s v="Medium Box"/>
    <s v="SouthWestern Bell FA970 Digital Answering Machine with Time/Day Stamp"/>
    <n v="0.56000000000000005"/>
    <x v="0"/>
    <x v="0"/>
    <x v="9"/>
    <s v="Charlotte"/>
    <n v="28206"/>
    <x v="77"/>
    <x v="73"/>
    <x v="831"/>
    <x v="56"/>
    <x v="849"/>
    <n v="16676"/>
    <n v="28.919999999999998"/>
    <x v="0"/>
  </r>
  <r>
    <x v="574"/>
    <x v="574"/>
    <x v="1"/>
    <n v="7.0000000000000007E-2"/>
    <n v="28.99"/>
    <n v="8.59"/>
    <x v="1"/>
    <x v="1"/>
    <x v="1"/>
    <x v="12"/>
    <s v="Medium Box"/>
    <s v="SouthWestern Bell FA970 Digital Answering Machine with Time/Day Stamp"/>
    <n v="0.56000000000000005"/>
    <x v="0"/>
    <x v="3"/>
    <x v="27"/>
    <s v="North Ridgeville"/>
    <n v="44039"/>
    <x v="77"/>
    <x v="73"/>
    <x v="832"/>
    <x v="19"/>
    <x v="850"/>
    <n v="87631"/>
    <n v="28.919999999999998"/>
    <x v="3"/>
  </r>
  <r>
    <x v="575"/>
    <x v="575"/>
    <x v="1"/>
    <n v="0.04"/>
    <n v="39.479999999999997"/>
    <n v="1.99"/>
    <x v="2"/>
    <x v="3"/>
    <x v="1"/>
    <x v="1"/>
    <s v="Small Pack"/>
    <s v="80 Minute CD-R Spindle, 100/Pack - Staples"/>
    <n v="0.54"/>
    <x v="0"/>
    <x v="0"/>
    <x v="12"/>
    <s v="Tallahassee"/>
    <n v="32303"/>
    <x v="77"/>
    <x v="73"/>
    <x v="833"/>
    <x v="2"/>
    <x v="851"/>
    <n v="90814"/>
    <n v="39.44"/>
    <x v="0"/>
  </r>
  <r>
    <x v="575"/>
    <x v="575"/>
    <x v="1"/>
    <n v="0"/>
    <n v="8.1199999999999992"/>
    <n v="2.83"/>
    <x v="1"/>
    <x v="3"/>
    <x v="1"/>
    <x v="1"/>
    <s v="Small Pack"/>
    <s v="Imation Neon Mac Format Diskettes, 10/Pack"/>
    <n v="0.77"/>
    <x v="0"/>
    <x v="0"/>
    <x v="12"/>
    <s v="Tallahassee"/>
    <n v="32303"/>
    <x v="77"/>
    <x v="79"/>
    <x v="834"/>
    <x v="40"/>
    <x v="852"/>
    <n v="90814"/>
    <n v="8.1199999999999992"/>
    <x v="0"/>
  </r>
  <r>
    <x v="576"/>
    <x v="576"/>
    <x v="3"/>
    <n v="0.06"/>
    <n v="6.48"/>
    <n v="5.14"/>
    <x v="2"/>
    <x v="2"/>
    <x v="2"/>
    <x v="7"/>
    <s v="Small Box"/>
    <s v="Xerox 23"/>
    <n v="0.37"/>
    <x v="0"/>
    <x v="2"/>
    <x v="8"/>
    <s v="Carlsbad"/>
    <n v="92008"/>
    <x v="77"/>
    <x v="80"/>
    <x v="835"/>
    <x v="19"/>
    <x v="853"/>
    <n v="86847"/>
    <n v="6.4200000000000008"/>
    <x v="2"/>
  </r>
  <r>
    <x v="577"/>
    <x v="577"/>
    <x v="3"/>
    <n v="0.02"/>
    <n v="30.73"/>
    <n v="4"/>
    <x v="1"/>
    <x v="2"/>
    <x v="1"/>
    <x v="1"/>
    <s v="Small Box"/>
    <s v="Fellowes 17-key keypad for PS/2 interface"/>
    <n v="0.75"/>
    <x v="0"/>
    <x v="3"/>
    <x v="22"/>
    <s v="Seymour"/>
    <n v="6478"/>
    <x v="77"/>
    <x v="81"/>
    <x v="836"/>
    <x v="47"/>
    <x v="854"/>
    <n v="86847"/>
    <n v="30.71"/>
    <x v="3"/>
  </r>
  <r>
    <x v="578"/>
    <x v="578"/>
    <x v="3"/>
    <n v="0.05"/>
    <n v="4.9800000000000004"/>
    <n v="0.49"/>
    <x v="1"/>
    <x v="1"/>
    <x v="2"/>
    <x v="13"/>
    <s v="Small Box"/>
    <s v="Avery White Multi-Purpose Labels"/>
    <n v="0.39"/>
    <x v="0"/>
    <x v="2"/>
    <x v="43"/>
    <s v="Roswell"/>
    <n v="88201"/>
    <x v="77"/>
    <x v="73"/>
    <x v="837"/>
    <x v="6"/>
    <x v="855"/>
    <n v="90952"/>
    <n v="4.9300000000000006"/>
    <x v="2"/>
  </r>
  <r>
    <x v="579"/>
    <x v="579"/>
    <x v="0"/>
    <n v="0.04"/>
    <n v="3.08"/>
    <n v="0.99"/>
    <x v="1"/>
    <x v="2"/>
    <x v="2"/>
    <x v="13"/>
    <s v="Small Box"/>
    <s v="Avery 481"/>
    <n v="0.37"/>
    <x v="0"/>
    <x v="0"/>
    <x v="32"/>
    <s v="Murray"/>
    <n v="42071"/>
    <x v="78"/>
    <x v="80"/>
    <x v="838"/>
    <x v="23"/>
    <x v="856"/>
    <n v="86327"/>
    <n v="3.04"/>
    <x v="0"/>
  </r>
  <r>
    <x v="579"/>
    <x v="579"/>
    <x v="0"/>
    <n v="0.02"/>
    <n v="6.48"/>
    <n v="5.9"/>
    <x v="1"/>
    <x v="2"/>
    <x v="2"/>
    <x v="7"/>
    <s v="Small Box"/>
    <s v="Xerox 1976"/>
    <n v="0.37"/>
    <x v="0"/>
    <x v="0"/>
    <x v="32"/>
    <s v="Murray"/>
    <n v="42071"/>
    <x v="78"/>
    <x v="80"/>
    <x v="839"/>
    <x v="1"/>
    <x v="381"/>
    <n v="86327"/>
    <n v="6.4600000000000009"/>
    <x v="0"/>
  </r>
  <r>
    <x v="579"/>
    <x v="579"/>
    <x v="0"/>
    <n v="0.04"/>
    <n v="125.99"/>
    <n v="4.2"/>
    <x v="1"/>
    <x v="2"/>
    <x v="1"/>
    <x v="12"/>
    <s v="Small Box"/>
    <s v="V3682"/>
    <n v="0.59"/>
    <x v="0"/>
    <x v="0"/>
    <x v="32"/>
    <s v="Murray"/>
    <n v="42071"/>
    <x v="78"/>
    <x v="81"/>
    <x v="840"/>
    <x v="4"/>
    <x v="857"/>
    <n v="86327"/>
    <n v="125.94999999999999"/>
    <x v="0"/>
  </r>
  <r>
    <x v="580"/>
    <x v="580"/>
    <x v="0"/>
    <n v="0.04"/>
    <n v="3.08"/>
    <n v="0.99"/>
    <x v="1"/>
    <x v="2"/>
    <x v="2"/>
    <x v="13"/>
    <s v="Small Box"/>
    <s v="Avery 481"/>
    <n v="0.37"/>
    <x v="0"/>
    <x v="1"/>
    <x v="18"/>
    <s v="Houston"/>
    <n v="77041"/>
    <x v="78"/>
    <x v="80"/>
    <x v="841"/>
    <x v="57"/>
    <x v="858"/>
    <n v="548"/>
    <n v="3.04"/>
    <x v="1"/>
  </r>
  <r>
    <x v="580"/>
    <x v="580"/>
    <x v="0"/>
    <n v="0.02"/>
    <n v="6.48"/>
    <n v="5.9"/>
    <x v="1"/>
    <x v="2"/>
    <x v="2"/>
    <x v="7"/>
    <s v="Small Box"/>
    <s v="Xerox 1976"/>
    <n v="0.37"/>
    <x v="0"/>
    <x v="1"/>
    <x v="18"/>
    <s v="Houston"/>
    <n v="77041"/>
    <x v="78"/>
    <x v="80"/>
    <x v="842"/>
    <x v="58"/>
    <x v="859"/>
    <n v="548"/>
    <n v="6.4600000000000009"/>
    <x v="1"/>
  </r>
  <r>
    <x v="580"/>
    <x v="580"/>
    <x v="0"/>
    <n v="0.04"/>
    <n v="125.99"/>
    <n v="4.2"/>
    <x v="1"/>
    <x v="2"/>
    <x v="1"/>
    <x v="12"/>
    <s v="Small Box"/>
    <s v="V3682"/>
    <n v="0.59"/>
    <x v="0"/>
    <x v="1"/>
    <x v="18"/>
    <s v="Houston"/>
    <n v="77041"/>
    <x v="78"/>
    <x v="81"/>
    <x v="843"/>
    <x v="32"/>
    <x v="860"/>
    <n v="548"/>
    <n v="125.94999999999999"/>
    <x v="1"/>
  </r>
  <r>
    <x v="581"/>
    <x v="581"/>
    <x v="2"/>
    <n v="0.06"/>
    <n v="160.97999999999999"/>
    <n v="35.020000000000003"/>
    <x v="0"/>
    <x v="1"/>
    <x v="0"/>
    <x v="10"/>
    <s v="Jumbo Box"/>
    <s v="Rush Hierlooms Collection Rich Wood Bookcases"/>
    <n v="0.72"/>
    <x v="0"/>
    <x v="2"/>
    <x v="8"/>
    <s v="Santa Clara"/>
    <n v="95051"/>
    <x v="78"/>
    <x v="78"/>
    <x v="844"/>
    <x v="2"/>
    <x v="861"/>
    <n v="87953"/>
    <n v="160.91999999999999"/>
    <x v="2"/>
  </r>
  <r>
    <x v="366"/>
    <x v="366"/>
    <x v="2"/>
    <n v="0.06"/>
    <n v="160.97999999999999"/>
    <n v="35.020000000000003"/>
    <x v="0"/>
    <x v="1"/>
    <x v="0"/>
    <x v="10"/>
    <s v="Jumbo Box"/>
    <s v="Rush Hierlooms Collection Rich Wood Bookcases"/>
    <n v="0.72"/>
    <x v="0"/>
    <x v="2"/>
    <x v="4"/>
    <s v="Seattle"/>
    <n v="98119"/>
    <x v="78"/>
    <x v="78"/>
    <x v="844"/>
    <x v="52"/>
    <x v="862"/>
    <n v="11077"/>
    <n v="160.91999999999999"/>
    <x v="2"/>
  </r>
  <r>
    <x v="582"/>
    <x v="582"/>
    <x v="4"/>
    <n v="0.04"/>
    <n v="1637.53"/>
    <n v="24.49"/>
    <x v="1"/>
    <x v="3"/>
    <x v="2"/>
    <x v="16"/>
    <s v="Medium Box"/>
    <s v="High Speed Automatic Electric Letter Opener"/>
    <n v="0.81"/>
    <x v="0"/>
    <x v="1"/>
    <x v="10"/>
    <s v="Forest Park"/>
    <n v="60130"/>
    <x v="78"/>
    <x v="81"/>
    <x v="845"/>
    <x v="0"/>
    <x v="863"/>
    <n v="89166"/>
    <n v="1637.49"/>
    <x v="1"/>
  </r>
  <r>
    <x v="583"/>
    <x v="583"/>
    <x v="4"/>
    <n v="0.01"/>
    <n v="19.98"/>
    <n v="4"/>
    <x v="1"/>
    <x v="3"/>
    <x v="1"/>
    <x v="1"/>
    <s v="Small Box"/>
    <s v="Belkin 105-Key Black Keyboard"/>
    <n v="0.68"/>
    <x v="0"/>
    <x v="3"/>
    <x v="35"/>
    <s v="Belchertown"/>
    <n v="1007"/>
    <x v="78"/>
    <x v="79"/>
    <x v="846"/>
    <x v="0"/>
    <x v="864"/>
    <n v="89166"/>
    <n v="19.97"/>
    <x v="3"/>
  </r>
  <r>
    <x v="584"/>
    <x v="584"/>
    <x v="4"/>
    <n v="0.09"/>
    <n v="2.89"/>
    <n v="0.5"/>
    <x v="1"/>
    <x v="2"/>
    <x v="2"/>
    <x v="13"/>
    <s v="Small Box"/>
    <s v="Avery 498"/>
    <n v="0.38"/>
    <x v="0"/>
    <x v="1"/>
    <x v="20"/>
    <s v="Ottumwa"/>
    <n v="52501"/>
    <x v="78"/>
    <x v="81"/>
    <x v="847"/>
    <x v="45"/>
    <x v="865"/>
    <n v="88475"/>
    <n v="2.8000000000000003"/>
    <x v="1"/>
  </r>
  <r>
    <x v="584"/>
    <x v="584"/>
    <x v="4"/>
    <n v="0.02"/>
    <n v="48.91"/>
    <n v="5.81"/>
    <x v="1"/>
    <x v="2"/>
    <x v="2"/>
    <x v="7"/>
    <s v="Small Box"/>
    <s v="Xerox 1891"/>
    <n v="0.38"/>
    <x v="0"/>
    <x v="1"/>
    <x v="20"/>
    <s v="Ottumwa"/>
    <n v="52501"/>
    <x v="78"/>
    <x v="80"/>
    <x v="848"/>
    <x v="0"/>
    <x v="866"/>
    <n v="88475"/>
    <n v="48.889999999999993"/>
    <x v="1"/>
  </r>
  <r>
    <x v="585"/>
    <x v="585"/>
    <x v="4"/>
    <n v="7.0000000000000007E-2"/>
    <n v="13.73"/>
    <n v="6.85"/>
    <x v="1"/>
    <x v="1"/>
    <x v="0"/>
    <x v="11"/>
    <s v="Wrap Bag"/>
    <s v="DAX Wood Document Frame."/>
    <n v="0.54"/>
    <x v="0"/>
    <x v="3"/>
    <x v="27"/>
    <s v="Fairborn"/>
    <n v="45324"/>
    <x v="78"/>
    <x v="80"/>
    <x v="849"/>
    <x v="31"/>
    <x v="867"/>
    <n v="86646"/>
    <n v="13.66"/>
    <x v="3"/>
  </r>
  <r>
    <x v="586"/>
    <x v="586"/>
    <x v="4"/>
    <n v="0.06"/>
    <n v="2.61"/>
    <n v="0.5"/>
    <x v="1"/>
    <x v="3"/>
    <x v="2"/>
    <x v="13"/>
    <s v="Small Box"/>
    <s v="Avery 479"/>
    <n v="0.39"/>
    <x v="0"/>
    <x v="1"/>
    <x v="20"/>
    <s v="Marshalltown"/>
    <n v="50158"/>
    <x v="78"/>
    <x v="81"/>
    <x v="850"/>
    <x v="0"/>
    <x v="868"/>
    <n v="87554"/>
    <n v="2.5499999999999998"/>
    <x v="1"/>
  </r>
  <r>
    <x v="587"/>
    <x v="587"/>
    <x v="3"/>
    <n v="0.02"/>
    <n v="9.11"/>
    <n v="2.15"/>
    <x v="1"/>
    <x v="2"/>
    <x v="2"/>
    <x v="7"/>
    <s v="Wrap Bag"/>
    <s v="Black Print Carbonless Snap-Off® Rapid Letter, 8 1/2&quot; x 7&quot;"/>
    <n v="0.4"/>
    <x v="0"/>
    <x v="1"/>
    <x v="30"/>
    <s v="West Allis"/>
    <n v="53214"/>
    <x v="78"/>
    <x v="81"/>
    <x v="851"/>
    <x v="6"/>
    <x v="869"/>
    <n v="91435"/>
    <n v="9.09"/>
    <x v="1"/>
  </r>
  <r>
    <x v="229"/>
    <x v="229"/>
    <x v="3"/>
    <n v="0.06"/>
    <n v="12.64"/>
    <n v="4.9800000000000004"/>
    <x v="1"/>
    <x v="2"/>
    <x v="0"/>
    <x v="11"/>
    <s v="Small Pack"/>
    <s v="Nu-Dell Executive Frame"/>
    <n v="0.48"/>
    <x v="0"/>
    <x v="1"/>
    <x v="30"/>
    <s v="West Bend"/>
    <n v="53095"/>
    <x v="78"/>
    <x v="81"/>
    <x v="852"/>
    <x v="2"/>
    <x v="870"/>
    <n v="91435"/>
    <n v="12.58"/>
    <x v="1"/>
  </r>
  <r>
    <x v="588"/>
    <x v="588"/>
    <x v="1"/>
    <n v="0.09"/>
    <n v="6.48"/>
    <n v="6.35"/>
    <x v="1"/>
    <x v="2"/>
    <x v="2"/>
    <x v="7"/>
    <s v="Small Box"/>
    <s v="Xerox 200"/>
    <n v="0.37"/>
    <x v="0"/>
    <x v="2"/>
    <x v="4"/>
    <s v="Tacoma"/>
    <n v="98408"/>
    <x v="79"/>
    <x v="81"/>
    <x v="853"/>
    <x v="2"/>
    <x v="871"/>
    <n v="89915"/>
    <n v="6.3900000000000006"/>
    <x v="2"/>
  </r>
  <r>
    <x v="589"/>
    <x v="589"/>
    <x v="1"/>
    <n v="0.03"/>
    <n v="420.98"/>
    <n v="19.989999999999998"/>
    <x v="1"/>
    <x v="2"/>
    <x v="2"/>
    <x v="5"/>
    <s v="Small Box"/>
    <s v="GBC DocuBind 200 Manual Binding Machine"/>
    <n v="0.35"/>
    <x v="0"/>
    <x v="3"/>
    <x v="27"/>
    <s v="Westerville"/>
    <n v="43081"/>
    <x v="79"/>
    <x v="81"/>
    <x v="854"/>
    <x v="19"/>
    <x v="872"/>
    <n v="87077"/>
    <n v="420.95000000000005"/>
    <x v="3"/>
  </r>
  <r>
    <x v="590"/>
    <x v="590"/>
    <x v="2"/>
    <n v="0.05"/>
    <n v="5.74"/>
    <n v="5.3"/>
    <x v="1"/>
    <x v="3"/>
    <x v="2"/>
    <x v="16"/>
    <s v="Small Pack"/>
    <s v="Acme Kleencut® Forged Steel Scissors"/>
    <n v="0.55000000000000004"/>
    <x v="0"/>
    <x v="3"/>
    <x v="47"/>
    <s v="Merrimack"/>
    <n v="3054"/>
    <x v="79"/>
    <x v="82"/>
    <x v="855"/>
    <x v="12"/>
    <x v="873"/>
    <n v="87382"/>
    <n v="5.69"/>
    <x v="3"/>
  </r>
  <r>
    <x v="4"/>
    <x v="4"/>
    <x v="2"/>
    <n v="0.02"/>
    <n v="13.48"/>
    <n v="4.51"/>
    <x v="1"/>
    <x v="2"/>
    <x v="2"/>
    <x v="6"/>
    <s v="Small Box"/>
    <s v="Tenex Personal Project File with Scoop Front Design, Black"/>
    <n v="0.59"/>
    <x v="0"/>
    <x v="2"/>
    <x v="4"/>
    <s v="Mount Vernon"/>
    <n v="98273"/>
    <x v="79"/>
    <x v="83"/>
    <x v="856"/>
    <x v="13"/>
    <x v="874"/>
    <n v="86233"/>
    <n v="13.46"/>
    <x v="2"/>
  </r>
  <r>
    <x v="419"/>
    <x v="419"/>
    <x v="4"/>
    <n v="0.09"/>
    <n v="2.88"/>
    <n v="0.99"/>
    <x v="1"/>
    <x v="3"/>
    <x v="2"/>
    <x v="13"/>
    <s v="Small Box"/>
    <s v="Avery 514"/>
    <n v="0.36"/>
    <x v="0"/>
    <x v="0"/>
    <x v="34"/>
    <s v="Maryville"/>
    <n v="37804"/>
    <x v="79"/>
    <x v="83"/>
    <x v="857"/>
    <x v="19"/>
    <x v="875"/>
    <n v="89140"/>
    <n v="2.79"/>
    <x v="0"/>
  </r>
  <r>
    <x v="591"/>
    <x v="591"/>
    <x v="4"/>
    <n v="0"/>
    <n v="6783.02"/>
    <n v="24.49"/>
    <x v="1"/>
    <x v="1"/>
    <x v="1"/>
    <x v="3"/>
    <s v="Large Box"/>
    <s v="Polycom ViewStation™ ISDN Videoconferencing Unit"/>
    <n v="0.39"/>
    <x v="0"/>
    <x v="0"/>
    <x v="16"/>
    <s v="Madison"/>
    <n v="35756"/>
    <x v="79"/>
    <x v="81"/>
    <x v="858"/>
    <x v="6"/>
    <x v="876"/>
    <n v="85938"/>
    <n v="6783.02"/>
    <x v="0"/>
  </r>
  <r>
    <x v="592"/>
    <x v="592"/>
    <x v="3"/>
    <n v="0.02"/>
    <n v="55.94"/>
    <n v="6.55"/>
    <x v="1"/>
    <x v="1"/>
    <x v="1"/>
    <x v="1"/>
    <s v="Small Box"/>
    <s v="Fellowes Smart Design 104-Key Enhanced Keyboard, PS/2 Adapter, Platinum"/>
    <n v="0.68"/>
    <x v="0"/>
    <x v="2"/>
    <x v="4"/>
    <s v="Lynnwood"/>
    <n v="98037"/>
    <x v="79"/>
    <x v="83"/>
    <x v="859"/>
    <x v="8"/>
    <x v="877"/>
    <n v="88824"/>
    <n v="55.919999999999995"/>
    <x v="2"/>
  </r>
  <r>
    <x v="593"/>
    <x v="593"/>
    <x v="1"/>
    <n v="0.09"/>
    <n v="4.91"/>
    <n v="0.5"/>
    <x v="1"/>
    <x v="3"/>
    <x v="2"/>
    <x v="13"/>
    <s v="Small Box"/>
    <s v="Avery 493"/>
    <n v="0.36"/>
    <x v="0"/>
    <x v="2"/>
    <x v="8"/>
    <s v="Vacaville"/>
    <n v="95687"/>
    <x v="80"/>
    <x v="83"/>
    <x v="860"/>
    <x v="13"/>
    <x v="878"/>
    <n v="90597"/>
    <n v="4.82"/>
    <x v="2"/>
  </r>
  <r>
    <x v="593"/>
    <x v="593"/>
    <x v="1"/>
    <n v="0.01"/>
    <n v="296.18"/>
    <n v="54.12"/>
    <x v="0"/>
    <x v="3"/>
    <x v="0"/>
    <x v="0"/>
    <s v="Jumbo Box"/>
    <s v="Hon 94000 Series Round Tables"/>
    <n v="0.76"/>
    <x v="0"/>
    <x v="2"/>
    <x v="8"/>
    <s v="Vacaville"/>
    <n v="95687"/>
    <x v="80"/>
    <x v="77"/>
    <x v="861"/>
    <x v="13"/>
    <x v="879"/>
    <n v="90597"/>
    <n v="296.17"/>
    <x v="2"/>
  </r>
  <r>
    <x v="594"/>
    <x v="594"/>
    <x v="1"/>
    <n v="7.0000000000000007E-2"/>
    <n v="39.479999999999997"/>
    <n v="1.99"/>
    <x v="1"/>
    <x v="2"/>
    <x v="1"/>
    <x v="1"/>
    <s v="Small Pack"/>
    <s v="80 Minute CD-R Spindle, 100/Pack - Staples"/>
    <n v="0.54"/>
    <x v="0"/>
    <x v="1"/>
    <x v="20"/>
    <s v="Council Bluffs"/>
    <n v="51503"/>
    <x v="80"/>
    <x v="78"/>
    <x v="862"/>
    <x v="7"/>
    <x v="880"/>
    <n v="88367"/>
    <n v="39.409999999999997"/>
    <x v="1"/>
  </r>
  <r>
    <x v="594"/>
    <x v="594"/>
    <x v="1"/>
    <n v="0"/>
    <n v="4.91"/>
    <n v="0.5"/>
    <x v="1"/>
    <x v="2"/>
    <x v="2"/>
    <x v="13"/>
    <s v="Small Box"/>
    <s v="Avery 493"/>
    <n v="0.36"/>
    <x v="0"/>
    <x v="1"/>
    <x v="20"/>
    <s v="Council Bluffs"/>
    <n v="51503"/>
    <x v="80"/>
    <x v="78"/>
    <x v="863"/>
    <x v="0"/>
    <x v="881"/>
    <n v="88367"/>
    <n v="4.91"/>
    <x v="1"/>
  </r>
  <r>
    <x v="10"/>
    <x v="10"/>
    <x v="2"/>
    <n v="0.02"/>
    <n v="48.04"/>
    <n v="5.09"/>
    <x v="1"/>
    <x v="1"/>
    <x v="2"/>
    <x v="7"/>
    <s v="Small Box"/>
    <s v="Xerox 1910"/>
    <n v="0.37"/>
    <x v="0"/>
    <x v="2"/>
    <x v="8"/>
    <s v="Los Angeles"/>
    <n v="90049"/>
    <x v="80"/>
    <x v="82"/>
    <x v="864"/>
    <x v="27"/>
    <x v="882"/>
    <n v="8257"/>
    <n v="48.019999999999996"/>
    <x v="2"/>
  </r>
  <r>
    <x v="7"/>
    <x v="7"/>
    <x v="2"/>
    <n v="0.05"/>
    <n v="1500.97"/>
    <n v="29.7"/>
    <x v="0"/>
    <x v="1"/>
    <x v="1"/>
    <x v="3"/>
    <s v="Jumbo Drum"/>
    <s v="Epson DFX5000+ Dot Matrix Printer"/>
    <n v="0.56999999999999995"/>
    <x v="0"/>
    <x v="1"/>
    <x v="7"/>
    <s v="Prior Lake"/>
    <n v="55372"/>
    <x v="80"/>
    <x v="81"/>
    <x v="865"/>
    <x v="3"/>
    <x v="883"/>
    <n v="89084"/>
    <n v="1500.92"/>
    <x v="1"/>
  </r>
  <r>
    <x v="7"/>
    <x v="7"/>
    <x v="2"/>
    <n v="0.02"/>
    <n v="48.04"/>
    <n v="5.09"/>
    <x v="1"/>
    <x v="1"/>
    <x v="2"/>
    <x v="7"/>
    <s v="Small Box"/>
    <s v="Xerox 1910"/>
    <n v="0.37"/>
    <x v="0"/>
    <x v="1"/>
    <x v="7"/>
    <s v="Prior Lake"/>
    <n v="55372"/>
    <x v="80"/>
    <x v="82"/>
    <x v="866"/>
    <x v="18"/>
    <x v="884"/>
    <n v="89084"/>
    <n v="48.019999999999996"/>
    <x v="1"/>
  </r>
  <r>
    <x v="7"/>
    <x v="7"/>
    <x v="2"/>
    <n v="0.03"/>
    <n v="4.28"/>
    <n v="1.6"/>
    <x v="1"/>
    <x v="1"/>
    <x v="2"/>
    <x v="2"/>
    <s v="Wrap Bag"/>
    <s v="Newell 320"/>
    <n v="0.57999999999999996"/>
    <x v="0"/>
    <x v="1"/>
    <x v="7"/>
    <s v="Prior Lake"/>
    <n v="55372"/>
    <x v="80"/>
    <x v="84"/>
    <x v="867"/>
    <x v="3"/>
    <x v="885"/>
    <n v="89084"/>
    <n v="4.25"/>
    <x v="1"/>
  </r>
  <r>
    <x v="595"/>
    <x v="595"/>
    <x v="4"/>
    <n v="0.1"/>
    <n v="152.47999999999999"/>
    <n v="4"/>
    <x v="2"/>
    <x v="3"/>
    <x v="1"/>
    <x v="1"/>
    <s v="Small Box"/>
    <s v="Adesso Programmable 142-Key Keyboard"/>
    <n v="0.79"/>
    <x v="0"/>
    <x v="1"/>
    <x v="38"/>
    <s v="Emporia"/>
    <n v="66801"/>
    <x v="80"/>
    <x v="83"/>
    <x v="868"/>
    <x v="7"/>
    <x v="886"/>
    <n v="88870"/>
    <n v="152.38"/>
    <x v="1"/>
  </r>
  <r>
    <x v="596"/>
    <x v="596"/>
    <x v="4"/>
    <n v="0.08"/>
    <n v="6.84"/>
    <n v="8.3699999999999992"/>
    <x v="1"/>
    <x v="3"/>
    <x v="2"/>
    <x v="16"/>
    <s v="Small Pack"/>
    <s v="Acme Design Line 8&quot; Stainless Steel Bent Scissors w/Champagne Handles, 3-1/8&quot; Cut"/>
    <n v="0.57999999999999996"/>
    <x v="0"/>
    <x v="2"/>
    <x v="15"/>
    <s v="Draper"/>
    <n v="84020"/>
    <x v="80"/>
    <x v="78"/>
    <x v="869"/>
    <x v="3"/>
    <x v="887"/>
    <n v="88870"/>
    <n v="6.76"/>
    <x v="2"/>
  </r>
  <r>
    <x v="597"/>
    <x v="597"/>
    <x v="3"/>
    <n v="0.01"/>
    <n v="145.44999999999999"/>
    <n v="17.850000000000001"/>
    <x v="0"/>
    <x v="3"/>
    <x v="1"/>
    <x v="3"/>
    <s v="Jumbo Drum"/>
    <s v="Panasonic KX-P1150 Dot Matrix Printer"/>
    <n v="0.56000000000000005"/>
    <x v="0"/>
    <x v="1"/>
    <x v="18"/>
    <s v="Burleson"/>
    <n v="76028"/>
    <x v="80"/>
    <x v="83"/>
    <x v="870"/>
    <x v="2"/>
    <x v="888"/>
    <n v="91581"/>
    <n v="145.44"/>
    <x v="1"/>
  </r>
  <r>
    <x v="598"/>
    <x v="598"/>
    <x v="3"/>
    <n v="0.03"/>
    <n v="12.28"/>
    <n v="6.35"/>
    <x v="1"/>
    <x v="0"/>
    <x v="2"/>
    <x v="7"/>
    <s v="Small Box"/>
    <s v="Staples Premium Bright 1-Part Blank Computer Paper"/>
    <n v="0.38"/>
    <x v="0"/>
    <x v="0"/>
    <x v="0"/>
    <s v="Greenville"/>
    <n v="38701"/>
    <x v="80"/>
    <x v="78"/>
    <x v="91"/>
    <x v="12"/>
    <x v="889"/>
    <n v="87484"/>
    <n v="12.25"/>
    <x v="0"/>
  </r>
  <r>
    <x v="599"/>
    <x v="599"/>
    <x v="3"/>
    <n v="0.03"/>
    <n v="160.97999999999999"/>
    <n v="30"/>
    <x v="0"/>
    <x v="1"/>
    <x v="0"/>
    <x v="9"/>
    <s v="Jumbo Drum"/>
    <s v="Office Star - Mid Back Dual function Ergonomic High Back Chair with 2-Way Adjustable Arms"/>
    <n v="0.62"/>
    <x v="0"/>
    <x v="3"/>
    <x v="11"/>
    <s v="Ossining"/>
    <n v="10562"/>
    <x v="80"/>
    <x v="77"/>
    <x v="871"/>
    <x v="8"/>
    <x v="890"/>
    <n v="86465"/>
    <n v="160.94999999999999"/>
    <x v="3"/>
  </r>
  <r>
    <x v="88"/>
    <x v="88"/>
    <x v="0"/>
    <n v="0.06"/>
    <n v="40.99"/>
    <n v="17.48"/>
    <x v="1"/>
    <x v="1"/>
    <x v="2"/>
    <x v="7"/>
    <s v="Small Box"/>
    <s v="Xerox 1893"/>
    <n v="0.36"/>
    <x v="0"/>
    <x v="1"/>
    <x v="25"/>
    <s v="East Lansing"/>
    <n v="48823"/>
    <x v="81"/>
    <x v="77"/>
    <x v="872"/>
    <x v="15"/>
    <x v="891"/>
    <n v="89041"/>
    <n v="40.93"/>
    <x v="1"/>
  </r>
  <r>
    <x v="159"/>
    <x v="159"/>
    <x v="0"/>
    <n v="0.1"/>
    <n v="20.27"/>
    <n v="3.99"/>
    <x v="1"/>
    <x v="3"/>
    <x v="2"/>
    <x v="8"/>
    <s v="Small Box"/>
    <s v="Fellowes Mighty 8 Compact Surge Protector"/>
    <n v="0.56999999999999995"/>
    <x v="0"/>
    <x v="3"/>
    <x v="11"/>
    <s v="New York City"/>
    <n v="10004"/>
    <x v="81"/>
    <x v="78"/>
    <x v="873"/>
    <x v="58"/>
    <x v="892"/>
    <n v="53153"/>
    <n v="20.169999999999998"/>
    <x v="3"/>
  </r>
  <r>
    <x v="600"/>
    <x v="600"/>
    <x v="0"/>
    <n v="0.1"/>
    <n v="20.27"/>
    <n v="3.99"/>
    <x v="1"/>
    <x v="3"/>
    <x v="2"/>
    <x v="8"/>
    <s v="Small Box"/>
    <s v="Fellowes Mighty 8 Compact Surge Protector"/>
    <n v="0.56999999999999995"/>
    <x v="0"/>
    <x v="0"/>
    <x v="34"/>
    <s v="Bartlett"/>
    <n v="38134"/>
    <x v="81"/>
    <x v="78"/>
    <x v="874"/>
    <x v="1"/>
    <x v="893"/>
    <n v="88017"/>
    <n v="20.169999999999998"/>
    <x v="0"/>
  </r>
  <r>
    <x v="159"/>
    <x v="159"/>
    <x v="1"/>
    <n v="0.05"/>
    <n v="4.84"/>
    <n v="0.71"/>
    <x v="2"/>
    <x v="3"/>
    <x v="2"/>
    <x v="2"/>
    <s v="Wrap Bag"/>
    <s v="*Staples* Highlighting Markers"/>
    <n v="0.52"/>
    <x v="0"/>
    <x v="3"/>
    <x v="11"/>
    <s v="New York City"/>
    <n v="10004"/>
    <x v="81"/>
    <x v="83"/>
    <x v="875"/>
    <x v="41"/>
    <x v="894"/>
    <n v="34017"/>
    <n v="4.79"/>
    <x v="3"/>
  </r>
  <r>
    <x v="159"/>
    <x v="159"/>
    <x v="1"/>
    <n v="0.01"/>
    <n v="14.98"/>
    <n v="7.69"/>
    <x v="1"/>
    <x v="3"/>
    <x v="2"/>
    <x v="6"/>
    <s v="Small Box"/>
    <s v="Super Decoflex Portable Personal File"/>
    <n v="0.56999999999999995"/>
    <x v="0"/>
    <x v="3"/>
    <x v="11"/>
    <s v="New York City"/>
    <n v="10004"/>
    <x v="81"/>
    <x v="77"/>
    <x v="876"/>
    <x v="51"/>
    <x v="895"/>
    <n v="34017"/>
    <n v="14.97"/>
    <x v="3"/>
  </r>
  <r>
    <x v="323"/>
    <x v="323"/>
    <x v="1"/>
    <n v="0.05"/>
    <n v="4.84"/>
    <n v="0.71"/>
    <x v="2"/>
    <x v="3"/>
    <x v="2"/>
    <x v="2"/>
    <s v="Wrap Bag"/>
    <s v="*Staples* Highlighting Markers"/>
    <n v="0.52"/>
    <x v="0"/>
    <x v="1"/>
    <x v="46"/>
    <s v="Sioux Falls"/>
    <n v="57103"/>
    <x v="81"/>
    <x v="83"/>
    <x v="877"/>
    <x v="18"/>
    <x v="896"/>
    <n v="88014"/>
    <n v="4.79"/>
    <x v="1"/>
  </r>
  <r>
    <x v="601"/>
    <x v="601"/>
    <x v="2"/>
    <n v="0.06"/>
    <n v="20.99"/>
    <n v="0.99"/>
    <x v="1"/>
    <x v="3"/>
    <x v="1"/>
    <x v="12"/>
    <s v="Wrap Bag"/>
    <s v="Accessory21"/>
    <n v="0.37"/>
    <x v="0"/>
    <x v="1"/>
    <x v="30"/>
    <s v="Neenah"/>
    <n v="54956"/>
    <x v="81"/>
    <x v="85"/>
    <x v="878"/>
    <x v="27"/>
    <x v="897"/>
    <n v="90265"/>
    <n v="20.93"/>
    <x v="1"/>
  </r>
  <r>
    <x v="602"/>
    <x v="602"/>
    <x v="4"/>
    <n v="0.09"/>
    <n v="4.55"/>
    <n v="1.49"/>
    <x v="1"/>
    <x v="1"/>
    <x v="2"/>
    <x v="5"/>
    <s v="Small Box"/>
    <s v="Presstex Flexible Ring Binders"/>
    <n v="0.35"/>
    <x v="0"/>
    <x v="1"/>
    <x v="18"/>
    <s v="Lufkin"/>
    <n v="75901"/>
    <x v="81"/>
    <x v="77"/>
    <x v="879"/>
    <x v="5"/>
    <x v="898"/>
    <n v="90514"/>
    <n v="4.46"/>
    <x v="1"/>
  </r>
  <r>
    <x v="603"/>
    <x v="603"/>
    <x v="4"/>
    <n v="7.0000000000000007E-2"/>
    <n v="9.7799999999999994"/>
    <n v="5.76"/>
    <x v="2"/>
    <x v="1"/>
    <x v="2"/>
    <x v="15"/>
    <s v="Small Box"/>
    <s v="Staples #10 Laser &amp; Inkjet Envelopes, 4 1/8&quot; x 9 1/2&quot;, 100/Box"/>
    <n v="0.35"/>
    <x v="0"/>
    <x v="1"/>
    <x v="18"/>
    <s v="Mansfield"/>
    <n v="76063"/>
    <x v="81"/>
    <x v="77"/>
    <x v="880"/>
    <x v="8"/>
    <x v="899"/>
    <n v="90514"/>
    <n v="9.7099999999999991"/>
    <x v="1"/>
  </r>
  <r>
    <x v="604"/>
    <x v="604"/>
    <x v="3"/>
    <n v="0.04"/>
    <n v="60.97"/>
    <n v="4.5"/>
    <x v="1"/>
    <x v="3"/>
    <x v="2"/>
    <x v="8"/>
    <s v="Small Box"/>
    <s v="Tripp Lite Isotel 6 Outlet Surge Protector with Fax/Modem Protection"/>
    <n v="0.56000000000000005"/>
    <x v="0"/>
    <x v="0"/>
    <x v="5"/>
    <s v="Savannah"/>
    <n v="31401"/>
    <x v="81"/>
    <x v="78"/>
    <x v="881"/>
    <x v="9"/>
    <x v="900"/>
    <n v="86952"/>
    <n v="60.93"/>
    <x v="0"/>
  </r>
  <r>
    <x v="605"/>
    <x v="605"/>
    <x v="3"/>
    <n v="0.05"/>
    <n v="11.97"/>
    <n v="5.81"/>
    <x v="1"/>
    <x v="3"/>
    <x v="2"/>
    <x v="2"/>
    <s v="Small Pack"/>
    <s v="Staples SlimLine Pencil Sharpener"/>
    <n v="0.6"/>
    <x v="0"/>
    <x v="0"/>
    <x v="5"/>
    <s v="Macon"/>
    <n v="31204"/>
    <x v="81"/>
    <x v="77"/>
    <x v="882"/>
    <x v="0"/>
    <x v="901"/>
    <n v="88836"/>
    <n v="11.92"/>
    <x v="0"/>
  </r>
  <r>
    <x v="606"/>
    <x v="606"/>
    <x v="0"/>
    <n v="0.06"/>
    <n v="17.98"/>
    <n v="4"/>
    <x v="1"/>
    <x v="1"/>
    <x v="1"/>
    <x v="1"/>
    <s v="Small Box"/>
    <s v="Belkin 107-key enhanced keyboard, USB/PS/2 interface"/>
    <n v="0.79"/>
    <x v="0"/>
    <x v="2"/>
    <x v="3"/>
    <s v="Pueblo West"/>
    <n v="81007"/>
    <x v="82"/>
    <x v="77"/>
    <x v="883"/>
    <x v="7"/>
    <x v="902"/>
    <n v="88197"/>
    <n v="17.920000000000002"/>
    <x v="2"/>
  </r>
  <r>
    <x v="607"/>
    <x v="607"/>
    <x v="0"/>
    <n v="0.1"/>
    <n v="6.64"/>
    <n v="54.95"/>
    <x v="1"/>
    <x v="0"/>
    <x v="0"/>
    <x v="11"/>
    <s v="Small Pack"/>
    <s v="G.E. Longer-Life Indoor Recessed Floodlight Bulbs"/>
    <n v="0.37"/>
    <x v="0"/>
    <x v="3"/>
    <x v="35"/>
    <s v="Natick"/>
    <n v="1760"/>
    <x v="82"/>
    <x v="82"/>
    <x v="884"/>
    <x v="7"/>
    <x v="901"/>
    <n v="90460"/>
    <n v="6.54"/>
    <x v="3"/>
  </r>
  <r>
    <x v="608"/>
    <x v="608"/>
    <x v="0"/>
    <n v="0.05"/>
    <n v="90.48"/>
    <n v="19.989999999999998"/>
    <x v="1"/>
    <x v="0"/>
    <x v="2"/>
    <x v="15"/>
    <s v="Small Box"/>
    <s v="Tyvek® Side-Opening Peel &amp; Seel® Expanding Envelopes"/>
    <n v="0.4"/>
    <x v="0"/>
    <x v="3"/>
    <x v="35"/>
    <s v="Sandwich"/>
    <n v="2563"/>
    <x v="82"/>
    <x v="77"/>
    <x v="885"/>
    <x v="7"/>
    <x v="903"/>
    <n v="90460"/>
    <n v="90.43"/>
    <x v="3"/>
  </r>
  <r>
    <x v="609"/>
    <x v="609"/>
    <x v="1"/>
    <n v="0"/>
    <n v="48.91"/>
    <n v="35"/>
    <x v="1"/>
    <x v="3"/>
    <x v="2"/>
    <x v="6"/>
    <s v="Large Box"/>
    <s v="Tennsco Industrial Shelving"/>
    <n v="0.83"/>
    <x v="0"/>
    <x v="1"/>
    <x v="2"/>
    <s v="Highland"/>
    <n v="46322"/>
    <x v="82"/>
    <x v="77"/>
    <x v="886"/>
    <x v="19"/>
    <x v="904"/>
    <n v="91077"/>
    <n v="48.91"/>
    <x v="1"/>
  </r>
  <r>
    <x v="610"/>
    <x v="610"/>
    <x v="2"/>
    <n v="0.08"/>
    <n v="9.48"/>
    <n v="7.29"/>
    <x v="1"/>
    <x v="0"/>
    <x v="0"/>
    <x v="11"/>
    <s v="Small Pack"/>
    <s v="DAX Two-Tone Rosewood/Black Document Frame, Desktop, 5 x 7"/>
    <n v="0.45"/>
    <x v="0"/>
    <x v="0"/>
    <x v="12"/>
    <s v="Lehigh Acres"/>
    <n v="33971"/>
    <x v="82"/>
    <x v="82"/>
    <x v="887"/>
    <x v="0"/>
    <x v="905"/>
    <n v="90557"/>
    <n v="9.4"/>
    <x v="0"/>
  </r>
  <r>
    <x v="610"/>
    <x v="610"/>
    <x v="2"/>
    <n v="0.03"/>
    <n v="193.17"/>
    <n v="19.989999999999998"/>
    <x v="1"/>
    <x v="0"/>
    <x v="2"/>
    <x v="6"/>
    <s v="Small Box"/>
    <s v="Fellowes Staxonsteel® Drawer Files"/>
    <n v="0.71"/>
    <x v="0"/>
    <x v="0"/>
    <x v="12"/>
    <s v="Lehigh Acres"/>
    <n v="33971"/>
    <x v="82"/>
    <x v="85"/>
    <x v="888"/>
    <x v="2"/>
    <x v="906"/>
    <n v="90557"/>
    <n v="193.14"/>
    <x v="0"/>
  </r>
  <r>
    <x v="611"/>
    <x v="611"/>
    <x v="4"/>
    <n v="0.09"/>
    <n v="138.75"/>
    <n v="52.42"/>
    <x v="0"/>
    <x v="0"/>
    <x v="0"/>
    <x v="0"/>
    <s v="Jumbo Box"/>
    <s v="Balt Split Level Computer Training Table"/>
    <n v="0.74"/>
    <x v="0"/>
    <x v="0"/>
    <x v="5"/>
    <s v="Atlanta"/>
    <n v="30318"/>
    <x v="82"/>
    <x v="77"/>
    <x v="889"/>
    <x v="35"/>
    <x v="907"/>
    <n v="58628"/>
    <n v="138.66"/>
    <x v="0"/>
  </r>
  <r>
    <x v="612"/>
    <x v="612"/>
    <x v="4"/>
    <n v="0.09"/>
    <n v="138.75"/>
    <n v="52.42"/>
    <x v="0"/>
    <x v="0"/>
    <x v="0"/>
    <x v="0"/>
    <s v="Jumbo Box"/>
    <s v="Balt Split Level Computer Training Table"/>
    <n v="0.74"/>
    <x v="0"/>
    <x v="3"/>
    <x v="11"/>
    <s v="Coram"/>
    <n v="11727"/>
    <x v="82"/>
    <x v="77"/>
    <x v="890"/>
    <x v="5"/>
    <x v="908"/>
    <n v="91354"/>
    <n v="138.66"/>
    <x v="3"/>
  </r>
  <r>
    <x v="514"/>
    <x v="514"/>
    <x v="4"/>
    <n v="0.06"/>
    <n v="3.95"/>
    <n v="2"/>
    <x v="1"/>
    <x v="2"/>
    <x v="2"/>
    <x v="14"/>
    <s v="Wrap Bag"/>
    <s v="Advantus Map Pennant Flags and Round Head Tacks"/>
    <n v="0.53"/>
    <x v="0"/>
    <x v="1"/>
    <x v="18"/>
    <s v="Channelview"/>
    <n v="77530"/>
    <x v="82"/>
    <x v="77"/>
    <x v="891"/>
    <x v="18"/>
    <x v="909"/>
    <n v="89984"/>
    <n v="3.89"/>
    <x v="1"/>
  </r>
  <r>
    <x v="9"/>
    <x v="9"/>
    <x v="4"/>
    <n v="7.0000000000000007E-2"/>
    <n v="70.98"/>
    <n v="30"/>
    <x v="0"/>
    <x v="3"/>
    <x v="0"/>
    <x v="9"/>
    <s v="Jumbo Drum"/>
    <s v="Novimex Turbo Task Chair"/>
    <n v="0.73"/>
    <x v="0"/>
    <x v="0"/>
    <x v="9"/>
    <s v="New Bern"/>
    <n v="28560"/>
    <x v="82"/>
    <x v="82"/>
    <x v="892"/>
    <x v="41"/>
    <x v="910"/>
    <n v="87964"/>
    <n v="70.910000000000011"/>
    <x v="0"/>
  </r>
  <r>
    <x v="613"/>
    <x v="613"/>
    <x v="4"/>
    <n v="0.06"/>
    <n v="28.53"/>
    <n v="1.49"/>
    <x v="1"/>
    <x v="2"/>
    <x v="2"/>
    <x v="5"/>
    <s v="Small Box"/>
    <s v="Lock-Up Easel 'Spel-Binder'"/>
    <n v="0.38"/>
    <x v="0"/>
    <x v="1"/>
    <x v="20"/>
    <s v="Marion"/>
    <n v="52302"/>
    <x v="82"/>
    <x v="86"/>
    <x v="893"/>
    <x v="18"/>
    <x v="911"/>
    <n v="90964"/>
    <n v="28.470000000000002"/>
    <x v="1"/>
  </r>
  <r>
    <x v="614"/>
    <x v="614"/>
    <x v="4"/>
    <n v="0.02"/>
    <n v="15.42"/>
    <n v="5.41"/>
    <x v="1"/>
    <x v="1"/>
    <x v="2"/>
    <x v="6"/>
    <s v="Small Box"/>
    <s v="Decoflex Hanging Personal Folder File"/>
    <n v="0.59"/>
    <x v="0"/>
    <x v="1"/>
    <x v="18"/>
    <s v="Pflugerville"/>
    <n v="78660"/>
    <x v="82"/>
    <x v="77"/>
    <x v="894"/>
    <x v="0"/>
    <x v="912"/>
    <n v="86368"/>
    <n v="15.4"/>
    <x v="1"/>
  </r>
  <r>
    <x v="615"/>
    <x v="615"/>
    <x v="3"/>
    <n v="0.1"/>
    <n v="14.28"/>
    <n v="2.99"/>
    <x v="1"/>
    <x v="2"/>
    <x v="2"/>
    <x v="5"/>
    <s v="Small Box"/>
    <s v="Avery Premier Heavy-Duty Binder with Round Locking Rings"/>
    <n v="0.39"/>
    <x v="0"/>
    <x v="1"/>
    <x v="18"/>
    <s v="Killeen"/>
    <n v="76541"/>
    <x v="82"/>
    <x v="77"/>
    <x v="895"/>
    <x v="8"/>
    <x v="913"/>
    <n v="91108"/>
    <n v="14.18"/>
    <x v="1"/>
  </r>
  <r>
    <x v="616"/>
    <x v="616"/>
    <x v="0"/>
    <n v="7.0000000000000007E-2"/>
    <n v="5.68"/>
    <n v="1.39"/>
    <x v="1"/>
    <x v="0"/>
    <x v="2"/>
    <x v="15"/>
    <s v="Small Box"/>
    <s v="Staples Standard Envelopes"/>
    <n v="0.38"/>
    <x v="0"/>
    <x v="2"/>
    <x v="41"/>
    <s v="Scottsdale"/>
    <n v="85254"/>
    <x v="83"/>
    <x v="86"/>
    <x v="896"/>
    <x v="18"/>
    <x v="914"/>
    <n v="86153"/>
    <n v="5.6099999999999994"/>
    <x v="2"/>
  </r>
  <r>
    <x v="616"/>
    <x v="616"/>
    <x v="0"/>
    <n v="0.06"/>
    <n v="22.84"/>
    <n v="11.54"/>
    <x v="1"/>
    <x v="0"/>
    <x v="2"/>
    <x v="7"/>
    <s v="Small Box"/>
    <s v="Xerox 1964"/>
    <n v="0.39"/>
    <x v="0"/>
    <x v="2"/>
    <x v="41"/>
    <s v="Scottsdale"/>
    <n v="85254"/>
    <x v="83"/>
    <x v="86"/>
    <x v="897"/>
    <x v="3"/>
    <x v="915"/>
    <n v="86153"/>
    <n v="22.78"/>
    <x v="2"/>
  </r>
  <r>
    <x v="553"/>
    <x v="553"/>
    <x v="0"/>
    <n v="0.06"/>
    <n v="200.97"/>
    <n v="15.59"/>
    <x v="0"/>
    <x v="0"/>
    <x v="1"/>
    <x v="3"/>
    <s v="Jumbo Drum"/>
    <s v="Hewlett-Packard Deskjet 6122 Color Inkjet Printer"/>
    <n v="0.36"/>
    <x v="0"/>
    <x v="0"/>
    <x v="16"/>
    <s v="Auburn"/>
    <n v="36830"/>
    <x v="83"/>
    <x v="77"/>
    <x v="898"/>
    <x v="12"/>
    <x v="916"/>
    <n v="90881"/>
    <n v="200.91"/>
    <x v="0"/>
  </r>
  <r>
    <x v="617"/>
    <x v="617"/>
    <x v="0"/>
    <n v="0.08"/>
    <n v="46.89"/>
    <n v="5.0999999999999996"/>
    <x v="1"/>
    <x v="3"/>
    <x v="2"/>
    <x v="8"/>
    <s v="Medium Box"/>
    <s v="Bionaire Personal Warm Mist Humidifier/Vaporizer"/>
    <n v="0.46"/>
    <x v="0"/>
    <x v="1"/>
    <x v="10"/>
    <s v="Woodstock"/>
    <n v="60098"/>
    <x v="83"/>
    <x v="86"/>
    <x v="899"/>
    <x v="40"/>
    <x v="917"/>
    <n v="91043"/>
    <n v="46.81"/>
    <x v="1"/>
  </r>
  <r>
    <x v="617"/>
    <x v="617"/>
    <x v="0"/>
    <n v="0.05"/>
    <n v="12.98"/>
    <n v="3.14"/>
    <x v="1"/>
    <x v="3"/>
    <x v="2"/>
    <x v="16"/>
    <s v="Small Pack"/>
    <s v="Acme® 8&quot; Straight Scissors"/>
    <n v="0.6"/>
    <x v="0"/>
    <x v="1"/>
    <x v="10"/>
    <s v="Woodstock"/>
    <n v="60098"/>
    <x v="83"/>
    <x v="77"/>
    <x v="900"/>
    <x v="27"/>
    <x v="918"/>
    <n v="91043"/>
    <n v="12.93"/>
    <x v="1"/>
  </r>
  <r>
    <x v="53"/>
    <x v="53"/>
    <x v="0"/>
    <n v="0.01"/>
    <n v="10.64"/>
    <n v="5.16"/>
    <x v="2"/>
    <x v="3"/>
    <x v="0"/>
    <x v="11"/>
    <s v="Small Box"/>
    <s v="Eldon Expressions Punched Metal &amp; Wood Desk Accessories, Pewter &amp; Cherry"/>
    <n v="0.56999999999999995"/>
    <x v="0"/>
    <x v="1"/>
    <x v="20"/>
    <s v="Cedar Rapids"/>
    <n v="52402"/>
    <x v="83"/>
    <x v="86"/>
    <x v="901"/>
    <x v="18"/>
    <x v="919"/>
    <n v="86957"/>
    <n v="10.63"/>
    <x v="1"/>
  </r>
  <r>
    <x v="618"/>
    <x v="618"/>
    <x v="0"/>
    <n v="0.17"/>
    <n v="14.89"/>
    <n v="13.56"/>
    <x v="1"/>
    <x v="0"/>
    <x v="0"/>
    <x v="11"/>
    <s v="Large Box"/>
    <s v="Tensor Computer Mounted Lamp"/>
    <n v="0.57999999999999996"/>
    <x v="0"/>
    <x v="1"/>
    <x v="7"/>
    <s v="Bloomington"/>
    <n v="55420"/>
    <x v="83"/>
    <x v="86"/>
    <x v="902"/>
    <x v="3"/>
    <x v="920"/>
    <n v="86054"/>
    <n v="14.72"/>
    <x v="1"/>
  </r>
  <r>
    <x v="619"/>
    <x v="619"/>
    <x v="0"/>
    <n v="7.0000000000000007E-2"/>
    <n v="35.99"/>
    <n v="5"/>
    <x v="1"/>
    <x v="1"/>
    <x v="1"/>
    <x v="12"/>
    <s v="Wrap Bag"/>
    <s v="Accessory17"/>
    <n v="0.82"/>
    <x v="0"/>
    <x v="0"/>
    <x v="12"/>
    <s v="Oakland Park"/>
    <n v="33334"/>
    <x v="83"/>
    <x v="86"/>
    <x v="903"/>
    <x v="3"/>
    <x v="921"/>
    <n v="89988"/>
    <n v="35.92"/>
    <x v="0"/>
  </r>
  <r>
    <x v="500"/>
    <x v="500"/>
    <x v="2"/>
    <n v="0.02"/>
    <n v="500.98"/>
    <n v="41.44"/>
    <x v="0"/>
    <x v="0"/>
    <x v="0"/>
    <x v="10"/>
    <s v="Jumbo Box"/>
    <s v="DMI Eclipse Executive Suite Bookcases"/>
    <n v="0.66"/>
    <x v="0"/>
    <x v="2"/>
    <x v="3"/>
    <s v="Thornton"/>
    <n v="80229"/>
    <x v="83"/>
    <x v="77"/>
    <x v="904"/>
    <x v="12"/>
    <x v="922"/>
    <n v="87811"/>
    <n v="500.96000000000004"/>
    <x v="2"/>
  </r>
  <r>
    <x v="620"/>
    <x v="620"/>
    <x v="2"/>
    <n v="0.09"/>
    <n v="60.98"/>
    <n v="49"/>
    <x v="1"/>
    <x v="1"/>
    <x v="2"/>
    <x v="8"/>
    <s v="Large Box"/>
    <s v="Euro Pro Shark Stick Mini Vacuum"/>
    <n v="0.59"/>
    <x v="0"/>
    <x v="0"/>
    <x v="21"/>
    <s v="Annandale"/>
    <n v="22003"/>
    <x v="83"/>
    <x v="87"/>
    <x v="905"/>
    <x v="9"/>
    <x v="923"/>
    <n v="87426"/>
    <n v="60.889999999999993"/>
    <x v="0"/>
  </r>
  <r>
    <x v="620"/>
    <x v="620"/>
    <x v="2"/>
    <n v="0.05"/>
    <n v="29.89"/>
    <n v="1.99"/>
    <x v="1"/>
    <x v="1"/>
    <x v="1"/>
    <x v="1"/>
    <s v="Small Pack"/>
    <s v="Verbatim DVD-RAM, 5.2GB, Rewritable, Type 1, DS"/>
    <n v="0.5"/>
    <x v="0"/>
    <x v="0"/>
    <x v="21"/>
    <s v="Annandale"/>
    <n v="22003"/>
    <x v="83"/>
    <x v="86"/>
    <x v="906"/>
    <x v="4"/>
    <x v="924"/>
    <n v="87426"/>
    <n v="29.84"/>
    <x v="0"/>
  </r>
  <r>
    <x v="621"/>
    <x v="621"/>
    <x v="2"/>
    <n v="0.05"/>
    <n v="3.98"/>
    <n v="5.26"/>
    <x v="1"/>
    <x v="0"/>
    <x v="2"/>
    <x v="5"/>
    <s v="Small Box"/>
    <s v="Ibico Presentation Index for Binding Systems"/>
    <n v="0.38"/>
    <x v="0"/>
    <x v="3"/>
    <x v="28"/>
    <s v="Levittown"/>
    <n v="19057"/>
    <x v="83"/>
    <x v="84"/>
    <x v="907"/>
    <x v="4"/>
    <x v="925"/>
    <n v="87345"/>
    <n v="3.93"/>
    <x v="3"/>
  </r>
  <r>
    <x v="621"/>
    <x v="621"/>
    <x v="2"/>
    <n v="0.01"/>
    <n v="6.48"/>
    <n v="5.4"/>
    <x v="1"/>
    <x v="0"/>
    <x v="2"/>
    <x v="7"/>
    <s v="Small Box"/>
    <s v="Xerox 207"/>
    <n v="0.37"/>
    <x v="0"/>
    <x v="3"/>
    <x v="28"/>
    <s v="Levittown"/>
    <n v="19057"/>
    <x v="83"/>
    <x v="77"/>
    <x v="908"/>
    <x v="0"/>
    <x v="926"/>
    <n v="87345"/>
    <n v="6.4700000000000006"/>
    <x v="3"/>
  </r>
  <r>
    <x v="622"/>
    <x v="622"/>
    <x v="3"/>
    <n v="0.04"/>
    <n v="4.9800000000000004"/>
    <n v="4.62"/>
    <x v="1"/>
    <x v="0"/>
    <x v="1"/>
    <x v="1"/>
    <s v="Small Pack"/>
    <s v="Imation 3.5&quot;, DISKETTE 44766 HGHLD3.52HD/FM, 10/Pack"/>
    <n v="0.64"/>
    <x v="0"/>
    <x v="2"/>
    <x v="3"/>
    <s v="Loveland"/>
    <n v="80538"/>
    <x v="83"/>
    <x v="82"/>
    <x v="909"/>
    <x v="41"/>
    <x v="927"/>
    <n v="90837"/>
    <n v="4.9400000000000004"/>
    <x v="2"/>
  </r>
  <r>
    <x v="394"/>
    <x v="394"/>
    <x v="3"/>
    <n v="0.01"/>
    <n v="18.97"/>
    <n v="9.0299999999999994"/>
    <x v="1"/>
    <x v="3"/>
    <x v="2"/>
    <x v="7"/>
    <s v="Small Box"/>
    <s v="Computer Printout Paper with Letter-Trim Perforations"/>
    <n v="0.37"/>
    <x v="0"/>
    <x v="0"/>
    <x v="23"/>
    <s v="Summerville"/>
    <n v="29483"/>
    <x v="83"/>
    <x v="77"/>
    <x v="910"/>
    <x v="2"/>
    <x v="928"/>
    <n v="90146"/>
    <n v="18.959999999999997"/>
    <x v="0"/>
  </r>
  <r>
    <x v="394"/>
    <x v="394"/>
    <x v="3"/>
    <n v="0.03"/>
    <n v="12.28"/>
    <n v="4.8600000000000003"/>
    <x v="1"/>
    <x v="3"/>
    <x v="2"/>
    <x v="7"/>
    <s v="Small Box"/>
    <s v="Xerox 1933"/>
    <n v="0.38"/>
    <x v="0"/>
    <x v="0"/>
    <x v="23"/>
    <s v="Summerville"/>
    <n v="29483"/>
    <x v="83"/>
    <x v="82"/>
    <x v="911"/>
    <x v="5"/>
    <x v="929"/>
    <n v="90146"/>
    <n v="12.25"/>
    <x v="0"/>
  </r>
  <r>
    <x v="394"/>
    <x v="394"/>
    <x v="3"/>
    <n v="0.05"/>
    <n v="34.99"/>
    <n v="7.73"/>
    <x v="2"/>
    <x v="3"/>
    <x v="2"/>
    <x v="2"/>
    <s v="Small Box"/>
    <s v="Hunt Boston® Vacuum Mount KS Pencil Sharpener"/>
    <n v="0.59"/>
    <x v="0"/>
    <x v="0"/>
    <x v="23"/>
    <s v="Summerville"/>
    <n v="29483"/>
    <x v="83"/>
    <x v="86"/>
    <x v="910"/>
    <x v="4"/>
    <x v="930"/>
    <n v="90146"/>
    <n v="34.940000000000005"/>
    <x v="0"/>
  </r>
  <r>
    <x v="623"/>
    <x v="623"/>
    <x v="3"/>
    <n v="0.03"/>
    <n v="140.97999999999999"/>
    <n v="36.090000000000003"/>
    <x v="0"/>
    <x v="0"/>
    <x v="0"/>
    <x v="10"/>
    <s v="Jumbo Box"/>
    <s v="Sauder Forest Hills Library, Woodland Oak Finish"/>
    <n v="0.77"/>
    <x v="0"/>
    <x v="1"/>
    <x v="7"/>
    <s v="Inver Grove Heights"/>
    <n v="55076"/>
    <x v="83"/>
    <x v="86"/>
    <x v="912"/>
    <x v="7"/>
    <x v="931"/>
    <n v="91030"/>
    <n v="140.94999999999999"/>
    <x v="1"/>
  </r>
  <r>
    <x v="623"/>
    <x v="623"/>
    <x v="3"/>
    <n v="0.08"/>
    <n v="65.989999999999995"/>
    <n v="8.99"/>
    <x v="1"/>
    <x v="0"/>
    <x v="1"/>
    <x v="12"/>
    <s v="Small Box"/>
    <s v="Talkabout T8367"/>
    <n v="0.56000000000000005"/>
    <x v="0"/>
    <x v="1"/>
    <x v="7"/>
    <s v="Inver Grove Heights"/>
    <n v="55076"/>
    <x v="83"/>
    <x v="82"/>
    <x v="913"/>
    <x v="9"/>
    <x v="932"/>
    <n v="91030"/>
    <n v="65.91"/>
    <x v="1"/>
  </r>
  <r>
    <x v="624"/>
    <x v="624"/>
    <x v="0"/>
    <n v="0.01"/>
    <n v="50.98"/>
    <n v="6.5"/>
    <x v="1"/>
    <x v="2"/>
    <x v="1"/>
    <x v="1"/>
    <s v="Small Box"/>
    <s v="Microsoft Natural Multimedia Keyboard"/>
    <n v="0.73"/>
    <x v="0"/>
    <x v="0"/>
    <x v="5"/>
    <s v="Newnan"/>
    <n v="30265"/>
    <x v="84"/>
    <x v="86"/>
    <x v="914"/>
    <x v="47"/>
    <x v="933"/>
    <n v="89211"/>
    <n v="50.97"/>
    <x v="0"/>
  </r>
  <r>
    <x v="435"/>
    <x v="435"/>
    <x v="0"/>
    <n v="0.08"/>
    <n v="6.68"/>
    <n v="1.5"/>
    <x v="1"/>
    <x v="3"/>
    <x v="2"/>
    <x v="2"/>
    <s v="Wrap Bag"/>
    <s v="Sanford Liquid Accent Highlighters"/>
    <n v="0.48"/>
    <x v="0"/>
    <x v="0"/>
    <x v="21"/>
    <s v="Norfolk"/>
    <n v="23518"/>
    <x v="84"/>
    <x v="85"/>
    <x v="915"/>
    <x v="19"/>
    <x v="934"/>
    <n v="88403"/>
    <n v="6.6"/>
    <x v="0"/>
  </r>
  <r>
    <x v="625"/>
    <x v="625"/>
    <x v="0"/>
    <n v="0"/>
    <n v="19.98"/>
    <n v="5.97"/>
    <x v="2"/>
    <x v="3"/>
    <x v="2"/>
    <x v="7"/>
    <s v="Small Box"/>
    <s v="Xerox 1936"/>
    <n v="0.38"/>
    <x v="0"/>
    <x v="0"/>
    <x v="5"/>
    <s v="Kennesaw"/>
    <n v="30144"/>
    <x v="84"/>
    <x v="84"/>
    <x v="916"/>
    <x v="4"/>
    <x v="935"/>
    <n v="88837"/>
    <n v="19.98"/>
    <x v="0"/>
  </r>
  <r>
    <x v="1"/>
    <x v="1"/>
    <x v="1"/>
    <n v="0.03"/>
    <n v="124.49"/>
    <n v="51.94"/>
    <x v="0"/>
    <x v="3"/>
    <x v="0"/>
    <x v="0"/>
    <s v="Jumbo Box"/>
    <s v="Bevis 36 x 72 Conference Tables"/>
    <n v="0.63"/>
    <x v="0"/>
    <x v="0"/>
    <x v="1"/>
    <s v="West Memphis"/>
    <n v="72301"/>
    <x v="84"/>
    <x v="86"/>
    <x v="917"/>
    <x v="31"/>
    <x v="936"/>
    <n v="89666"/>
    <n v="124.46"/>
    <x v="0"/>
  </r>
  <r>
    <x v="626"/>
    <x v="626"/>
    <x v="4"/>
    <n v="0.09"/>
    <n v="20.89"/>
    <n v="11.52"/>
    <x v="1"/>
    <x v="2"/>
    <x v="2"/>
    <x v="6"/>
    <s v="Small Box"/>
    <s v="Iris® 3-Drawer Stacking Bin, Black"/>
    <n v="0.83"/>
    <x v="0"/>
    <x v="0"/>
    <x v="9"/>
    <s v="Indian Trail"/>
    <n v="28079"/>
    <x v="84"/>
    <x v="86"/>
    <x v="918"/>
    <x v="12"/>
    <x v="937"/>
    <n v="85833"/>
    <n v="20.8"/>
    <x v="0"/>
  </r>
  <r>
    <x v="627"/>
    <x v="627"/>
    <x v="3"/>
    <n v="7.0000000000000007E-2"/>
    <n v="225.04"/>
    <n v="11.79"/>
    <x v="1"/>
    <x v="1"/>
    <x v="2"/>
    <x v="8"/>
    <s v="Medium Box"/>
    <s v="Holmes Harmony HEPA Air Purifier for 17 x 20 Room"/>
    <n v="0.42"/>
    <x v="0"/>
    <x v="0"/>
    <x v="21"/>
    <s v="Portsmouth"/>
    <n v="23701"/>
    <x v="84"/>
    <x v="82"/>
    <x v="919"/>
    <x v="18"/>
    <x v="938"/>
    <n v="86751"/>
    <n v="224.97"/>
    <x v="0"/>
  </r>
  <r>
    <x v="627"/>
    <x v="627"/>
    <x v="3"/>
    <n v="0.03"/>
    <n v="7.84"/>
    <n v="4.71"/>
    <x v="1"/>
    <x v="1"/>
    <x v="2"/>
    <x v="5"/>
    <s v="Small Box"/>
    <s v="XtraLife® ClearVue™ Slant-D® Ring Binders by Cardinal"/>
    <n v="0.35"/>
    <x v="0"/>
    <x v="0"/>
    <x v="21"/>
    <s v="Portsmouth"/>
    <n v="23701"/>
    <x v="84"/>
    <x v="84"/>
    <x v="920"/>
    <x v="12"/>
    <x v="939"/>
    <n v="86751"/>
    <n v="7.81"/>
    <x v="0"/>
  </r>
  <r>
    <x v="628"/>
    <x v="628"/>
    <x v="3"/>
    <n v="0.1"/>
    <n v="5.18"/>
    <n v="5.74"/>
    <x v="1"/>
    <x v="3"/>
    <x v="2"/>
    <x v="5"/>
    <s v="Small Box"/>
    <s v="Wilson Jones Impact Binders"/>
    <n v="0.36"/>
    <x v="0"/>
    <x v="2"/>
    <x v="8"/>
    <s v="Dublin"/>
    <n v="94568"/>
    <x v="84"/>
    <x v="85"/>
    <x v="921"/>
    <x v="0"/>
    <x v="940"/>
    <n v="91584"/>
    <n v="5.08"/>
    <x v="2"/>
  </r>
  <r>
    <x v="162"/>
    <x v="162"/>
    <x v="0"/>
    <n v="0.1"/>
    <n v="9.85"/>
    <n v="4.82"/>
    <x v="1"/>
    <x v="3"/>
    <x v="2"/>
    <x v="2"/>
    <s v="Wrap Bag"/>
    <s v="Lumber Crayons"/>
    <n v="0.47"/>
    <x v="0"/>
    <x v="0"/>
    <x v="9"/>
    <s v="High Point"/>
    <n v="27260"/>
    <x v="85"/>
    <x v="85"/>
    <x v="922"/>
    <x v="4"/>
    <x v="941"/>
    <n v="88041"/>
    <n v="9.75"/>
    <x v="0"/>
  </r>
  <r>
    <x v="162"/>
    <x v="162"/>
    <x v="0"/>
    <n v="0.04"/>
    <n v="125.99"/>
    <n v="7.69"/>
    <x v="1"/>
    <x v="3"/>
    <x v="1"/>
    <x v="12"/>
    <s v="Small Box"/>
    <s v="Timeport L7089"/>
    <n v="0.57999999999999996"/>
    <x v="0"/>
    <x v="0"/>
    <x v="9"/>
    <s v="High Point"/>
    <n v="27260"/>
    <x v="85"/>
    <x v="85"/>
    <x v="923"/>
    <x v="13"/>
    <x v="942"/>
    <n v="88041"/>
    <n v="125.94999999999999"/>
    <x v="0"/>
  </r>
  <r>
    <x v="172"/>
    <x v="172"/>
    <x v="1"/>
    <n v="0.01"/>
    <n v="17.98"/>
    <n v="8.51"/>
    <x v="1"/>
    <x v="3"/>
    <x v="1"/>
    <x v="3"/>
    <s v="Medium Box"/>
    <s v="Canon P1-DHIII Palm Printing Calculator"/>
    <n v="0.4"/>
    <x v="0"/>
    <x v="2"/>
    <x v="14"/>
    <s v="Grants Pass"/>
    <n v="97526"/>
    <x v="85"/>
    <x v="85"/>
    <x v="924"/>
    <x v="0"/>
    <x v="943"/>
    <n v="89200"/>
    <n v="17.97"/>
    <x v="2"/>
  </r>
  <r>
    <x v="292"/>
    <x v="292"/>
    <x v="1"/>
    <n v="0.03"/>
    <n v="28.53"/>
    <n v="1.49"/>
    <x v="1"/>
    <x v="0"/>
    <x v="2"/>
    <x v="5"/>
    <s v="Small Box"/>
    <s v="Lock-Up Easel 'Spel-Binder'"/>
    <n v="0.38"/>
    <x v="0"/>
    <x v="1"/>
    <x v="20"/>
    <s v="Newton"/>
    <n v="50208"/>
    <x v="85"/>
    <x v="84"/>
    <x v="925"/>
    <x v="12"/>
    <x v="944"/>
    <n v="90238"/>
    <n v="28.5"/>
    <x v="1"/>
  </r>
  <r>
    <x v="292"/>
    <x v="292"/>
    <x v="1"/>
    <n v="0.01"/>
    <n v="15.28"/>
    <n v="1.99"/>
    <x v="1"/>
    <x v="0"/>
    <x v="1"/>
    <x v="1"/>
    <s v="Small Pack"/>
    <s v="Memorex 4.7GB DVD+R, 3/Pack"/>
    <n v="0.42"/>
    <x v="0"/>
    <x v="1"/>
    <x v="20"/>
    <s v="Newton"/>
    <n v="50208"/>
    <x v="85"/>
    <x v="84"/>
    <x v="926"/>
    <x v="0"/>
    <x v="945"/>
    <n v="90238"/>
    <n v="15.27"/>
    <x v="1"/>
  </r>
  <r>
    <x v="629"/>
    <x v="629"/>
    <x v="2"/>
    <n v="0.1"/>
    <n v="15.98"/>
    <n v="4"/>
    <x v="1"/>
    <x v="3"/>
    <x v="1"/>
    <x v="1"/>
    <s v="Small Box"/>
    <s v="Logitech Access Keyboard"/>
    <n v="0.37"/>
    <x v="0"/>
    <x v="2"/>
    <x v="8"/>
    <s v="Redlands"/>
    <n v="92374"/>
    <x v="85"/>
    <x v="88"/>
    <x v="927"/>
    <x v="13"/>
    <x v="946"/>
    <n v="90491"/>
    <n v="15.88"/>
    <x v="2"/>
  </r>
  <r>
    <x v="630"/>
    <x v="630"/>
    <x v="4"/>
    <n v="0.06"/>
    <n v="8.1199999999999992"/>
    <n v="2.83"/>
    <x v="1"/>
    <x v="3"/>
    <x v="1"/>
    <x v="1"/>
    <s v="Small Pack"/>
    <s v="Imation Neon Mac Format Diskettes, 10/Pack"/>
    <n v="0.77"/>
    <x v="0"/>
    <x v="1"/>
    <x v="2"/>
    <s v="Crown Point"/>
    <n v="46307"/>
    <x v="85"/>
    <x v="85"/>
    <x v="928"/>
    <x v="19"/>
    <x v="947"/>
    <n v="89847"/>
    <n v="8.0599999999999987"/>
    <x v="1"/>
  </r>
  <r>
    <x v="630"/>
    <x v="630"/>
    <x v="4"/>
    <n v="0.05"/>
    <n v="51.65"/>
    <n v="18.45"/>
    <x v="1"/>
    <x v="3"/>
    <x v="0"/>
    <x v="11"/>
    <s v="Medium Box"/>
    <s v="Deflect-o EconoMat Nonstudded, No Bevel Mat"/>
    <n v="0.65"/>
    <x v="0"/>
    <x v="1"/>
    <x v="2"/>
    <s v="Crown Point"/>
    <n v="46307"/>
    <x v="85"/>
    <x v="85"/>
    <x v="929"/>
    <x v="4"/>
    <x v="948"/>
    <n v="89847"/>
    <n v="51.6"/>
    <x v="1"/>
  </r>
  <r>
    <x v="312"/>
    <x v="312"/>
    <x v="4"/>
    <n v="0.1"/>
    <n v="175.99"/>
    <n v="8.99"/>
    <x v="1"/>
    <x v="3"/>
    <x v="1"/>
    <x v="12"/>
    <s v="Small Box"/>
    <s v="2180"/>
    <n v="0.56999999999999995"/>
    <x v="0"/>
    <x v="1"/>
    <x v="2"/>
    <s v="East Chicago"/>
    <n v="46312"/>
    <x v="85"/>
    <x v="85"/>
    <x v="930"/>
    <x v="19"/>
    <x v="949"/>
    <n v="89847"/>
    <n v="175.89000000000001"/>
    <x v="1"/>
  </r>
  <r>
    <x v="313"/>
    <x v="313"/>
    <x v="4"/>
    <n v="0.06"/>
    <n v="8.1199999999999992"/>
    <n v="2.83"/>
    <x v="1"/>
    <x v="3"/>
    <x v="1"/>
    <x v="1"/>
    <s v="Small Pack"/>
    <s v="Imation Neon Mac Format Diskettes, 10/Pack"/>
    <n v="0.77"/>
    <x v="0"/>
    <x v="2"/>
    <x v="4"/>
    <s v="Seattle"/>
    <n v="98105"/>
    <x v="85"/>
    <x v="85"/>
    <x v="928"/>
    <x v="46"/>
    <x v="950"/>
    <n v="32869"/>
    <n v="8.0599999999999987"/>
    <x v="2"/>
  </r>
  <r>
    <x v="313"/>
    <x v="313"/>
    <x v="4"/>
    <n v="0.05"/>
    <n v="51.65"/>
    <n v="18.45"/>
    <x v="1"/>
    <x v="3"/>
    <x v="0"/>
    <x v="11"/>
    <s v="Medium Box"/>
    <s v="Deflect-o EconoMat Nonstudded, No Bevel Mat"/>
    <n v="0.65"/>
    <x v="0"/>
    <x v="2"/>
    <x v="4"/>
    <s v="Seattle"/>
    <n v="98105"/>
    <x v="85"/>
    <x v="85"/>
    <x v="929"/>
    <x v="36"/>
    <x v="951"/>
    <n v="32869"/>
    <n v="51.6"/>
    <x v="2"/>
  </r>
  <r>
    <x v="313"/>
    <x v="313"/>
    <x v="4"/>
    <n v="0.1"/>
    <n v="175.99"/>
    <n v="8.99"/>
    <x v="1"/>
    <x v="3"/>
    <x v="1"/>
    <x v="12"/>
    <s v="Small Box"/>
    <s v="2180"/>
    <n v="0.56999999999999995"/>
    <x v="0"/>
    <x v="2"/>
    <x v="4"/>
    <s v="Seattle"/>
    <n v="98105"/>
    <x v="85"/>
    <x v="85"/>
    <x v="931"/>
    <x v="56"/>
    <x v="952"/>
    <n v="32869"/>
    <n v="175.89000000000001"/>
    <x v="2"/>
  </r>
  <r>
    <x v="381"/>
    <x v="381"/>
    <x v="4"/>
    <n v="0.08"/>
    <n v="213.45"/>
    <n v="14.7"/>
    <x v="0"/>
    <x v="2"/>
    <x v="1"/>
    <x v="3"/>
    <s v="Jumbo Drum"/>
    <s v="Panasonic KX-P2130 Dot Matrix Printer"/>
    <n v="0.59"/>
    <x v="0"/>
    <x v="3"/>
    <x v="11"/>
    <s v="Glen Cove"/>
    <n v="11542"/>
    <x v="85"/>
    <x v="84"/>
    <x v="932"/>
    <x v="4"/>
    <x v="953"/>
    <n v="90600"/>
    <n v="213.36999999999998"/>
    <x v="3"/>
  </r>
  <r>
    <x v="381"/>
    <x v="381"/>
    <x v="4"/>
    <n v="0.1"/>
    <n v="55.98"/>
    <n v="13.88"/>
    <x v="1"/>
    <x v="2"/>
    <x v="2"/>
    <x v="7"/>
    <s v="Small Box"/>
    <s v="Xerox 1882"/>
    <n v="0.36"/>
    <x v="0"/>
    <x v="3"/>
    <x v="11"/>
    <s v="Glen Cove"/>
    <n v="11542"/>
    <x v="85"/>
    <x v="84"/>
    <x v="933"/>
    <x v="2"/>
    <x v="954"/>
    <n v="90600"/>
    <n v="55.879999999999995"/>
    <x v="3"/>
  </r>
  <r>
    <x v="381"/>
    <x v="381"/>
    <x v="4"/>
    <n v="0"/>
    <n v="16.059999999999999"/>
    <n v="8.34"/>
    <x v="1"/>
    <x v="2"/>
    <x v="2"/>
    <x v="6"/>
    <s v="Small Box"/>
    <s v="Letter/Legal File Tote with Clear Snap-On Lid, Black Granite"/>
    <n v="0.59"/>
    <x v="0"/>
    <x v="3"/>
    <x v="11"/>
    <s v="Glen Cove"/>
    <n v="11542"/>
    <x v="85"/>
    <x v="85"/>
    <x v="934"/>
    <x v="3"/>
    <x v="955"/>
    <n v="90600"/>
    <n v="16.059999999999999"/>
    <x v="3"/>
  </r>
  <r>
    <x v="466"/>
    <x v="466"/>
    <x v="4"/>
    <n v="0.08"/>
    <n v="18.7"/>
    <n v="8.99"/>
    <x v="1"/>
    <x v="2"/>
    <x v="0"/>
    <x v="11"/>
    <s v="Small Pack"/>
    <s v="Executive Impressions 13-1/2&quot; Indoor/Outdoor Wall Clock"/>
    <n v="0.47"/>
    <x v="0"/>
    <x v="0"/>
    <x v="1"/>
    <s v="North Little Rock"/>
    <n v="72113"/>
    <x v="85"/>
    <x v="85"/>
    <x v="935"/>
    <x v="12"/>
    <x v="956"/>
    <n v="85894"/>
    <n v="18.62"/>
    <x v="0"/>
  </r>
  <r>
    <x v="631"/>
    <x v="631"/>
    <x v="3"/>
    <n v="0.01"/>
    <n v="150.88999999999999"/>
    <n v="60.2"/>
    <x v="0"/>
    <x v="3"/>
    <x v="0"/>
    <x v="9"/>
    <s v="Jumbo Drum"/>
    <s v="Global Leather &amp; Oak Executive Chair, Burgundy"/>
    <n v="0.77"/>
    <x v="0"/>
    <x v="3"/>
    <x v="28"/>
    <s v="Bethlehem"/>
    <n v="18018"/>
    <x v="85"/>
    <x v="89"/>
    <x v="936"/>
    <x v="6"/>
    <x v="957"/>
    <n v="89631"/>
    <n v="150.88"/>
    <x v="3"/>
  </r>
  <r>
    <x v="632"/>
    <x v="632"/>
    <x v="3"/>
    <n v="7.0000000000000007E-2"/>
    <n v="8.9499999999999993"/>
    <n v="2.0099999999999998"/>
    <x v="1"/>
    <x v="3"/>
    <x v="2"/>
    <x v="7"/>
    <s v="Wrap Bag"/>
    <s v="Recycled Desk Saver Line &quot;While You Were Out&quot; Book, 5 1/2&quot; X 4&quot;"/>
    <n v="0.39"/>
    <x v="0"/>
    <x v="2"/>
    <x v="8"/>
    <s v="Los Angeles"/>
    <n v="90049"/>
    <x v="85"/>
    <x v="85"/>
    <x v="937"/>
    <x v="34"/>
    <x v="958"/>
    <n v="53953"/>
    <n v="8.879999999999999"/>
    <x v="2"/>
  </r>
  <r>
    <x v="458"/>
    <x v="458"/>
    <x v="3"/>
    <n v="7.0000000000000007E-2"/>
    <n v="8.9499999999999993"/>
    <n v="2.0099999999999998"/>
    <x v="1"/>
    <x v="3"/>
    <x v="2"/>
    <x v="7"/>
    <s v="Wrap Bag"/>
    <s v="Recycled Desk Saver Line &quot;While You Were Out&quot; Book, 5 1/2&quot; X 4&quot;"/>
    <n v="0.39"/>
    <x v="0"/>
    <x v="1"/>
    <x v="25"/>
    <s v="Bay City"/>
    <n v="48708"/>
    <x v="85"/>
    <x v="85"/>
    <x v="938"/>
    <x v="13"/>
    <x v="959"/>
    <n v="91362"/>
    <n v="8.879999999999999"/>
    <x v="1"/>
  </r>
  <r>
    <x v="633"/>
    <x v="633"/>
    <x v="3"/>
    <n v="0.04"/>
    <n v="3.69"/>
    <n v="0.5"/>
    <x v="1"/>
    <x v="3"/>
    <x v="2"/>
    <x v="13"/>
    <s v="Small Box"/>
    <s v="Avery 487"/>
    <n v="0.38"/>
    <x v="0"/>
    <x v="2"/>
    <x v="8"/>
    <s v="Calexico"/>
    <n v="92231"/>
    <x v="85"/>
    <x v="84"/>
    <x v="939"/>
    <x v="23"/>
    <x v="960"/>
    <n v="88590"/>
    <n v="3.65"/>
    <x v="2"/>
  </r>
  <r>
    <x v="634"/>
    <x v="634"/>
    <x v="1"/>
    <n v="0.04"/>
    <n v="10.4"/>
    <n v="5.4"/>
    <x v="1"/>
    <x v="3"/>
    <x v="0"/>
    <x v="11"/>
    <s v="Small Pack"/>
    <s v="Executive Impressions 8-1/2&quot; Career Panel/Partition Cubicle Clock"/>
    <n v="0.51"/>
    <x v="0"/>
    <x v="1"/>
    <x v="46"/>
    <s v="Rapid City"/>
    <n v="57701"/>
    <x v="86"/>
    <x v="84"/>
    <x v="940"/>
    <x v="4"/>
    <x v="961"/>
    <n v="87830"/>
    <n v="10.360000000000001"/>
    <x v="1"/>
  </r>
  <r>
    <x v="634"/>
    <x v="634"/>
    <x v="1"/>
    <n v="0.08"/>
    <n v="4.28"/>
    <n v="4.79"/>
    <x v="1"/>
    <x v="3"/>
    <x v="2"/>
    <x v="7"/>
    <s v="Small Box"/>
    <s v="Xerox 1962"/>
    <n v="0.4"/>
    <x v="0"/>
    <x v="1"/>
    <x v="46"/>
    <s v="Rapid City"/>
    <n v="57701"/>
    <x v="86"/>
    <x v="89"/>
    <x v="941"/>
    <x v="4"/>
    <x v="962"/>
    <n v="87830"/>
    <n v="4.2"/>
    <x v="1"/>
  </r>
  <r>
    <x v="413"/>
    <x v="413"/>
    <x v="1"/>
    <n v="0.06"/>
    <n v="363.25"/>
    <n v="19.989999999999998"/>
    <x v="1"/>
    <x v="0"/>
    <x v="2"/>
    <x v="8"/>
    <s v="Small Box"/>
    <s v="Hoover WindTunnel™ Plus Canister Vacuum"/>
    <n v="0.56999999999999995"/>
    <x v="0"/>
    <x v="0"/>
    <x v="12"/>
    <s v="Hollywood"/>
    <n v="33021"/>
    <x v="86"/>
    <x v="89"/>
    <x v="942"/>
    <x v="3"/>
    <x v="963"/>
    <n v="86086"/>
    <n v="363.19"/>
    <x v="0"/>
  </r>
  <r>
    <x v="635"/>
    <x v="635"/>
    <x v="2"/>
    <n v="0.04"/>
    <n v="50.98"/>
    <n v="6.5"/>
    <x v="1"/>
    <x v="1"/>
    <x v="1"/>
    <x v="1"/>
    <s v="Small Box"/>
    <s v="Microsoft Natural Multimedia Keyboard"/>
    <n v="0.73"/>
    <x v="0"/>
    <x v="2"/>
    <x v="15"/>
    <s v="Roy"/>
    <n v="84067"/>
    <x v="86"/>
    <x v="90"/>
    <x v="943"/>
    <x v="8"/>
    <x v="964"/>
    <n v="89910"/>
    <n v="50.94"/>
    <x v="2"/>
  </r>
  <r>
    <x v="635"/>
    <x v="635"/>
    <x v="2"/>
    <n v="0.02"/>
    <n v="6.48"/>
    <n v="5.14"/>
    <x v="1"/>
    <x v="1"/>
    <x v="2"/>
    <x v="7"/>
    <s v="Small Box"/>
    <s v="Xerox 23"/>
    <n v="0.37"/>
    <x v="0"/>
    <x v="2"/>
    <x v="15"/>
    <s v="Roy"/>
    <n v="84067"/>
    <x v="86"/>
    <x v="89"/>
    <x v="944"/>
    <x v="23"/>
    <x v="965"/>
    <n v="89910"/>
    <n v="6.4600000000000009"/>
    <x v="2"/>
  </r>
  <r>
    <x v="636"/>
    <x v="636"/>
    <x v="4"/>
    <n v="0.08"/>
    <n v="175.99"/>
    <n v="4.99"/>
    <x v="1"/>
    <x v="3"/>
    <x v="1"/>
    <x v="12"/>
    <s v="Small Box"/>
    <s v="5165"/>
    <n v="0.59"/>
    <x v="0"/>
    <x v="0"/>
    <x v="9"/>
    <s v="Gastonia"/>
    <n v="28052"/>
    <x v="86"/>
    <x v="85"/>
    <x v="945"/>
    <x v="19"/>
    <x v="966"/>
    <n v="85865"/>
    <n v="175.91"/>
    <x v="0"/>
  </r>
  <r>
    <x v="637"/>
    <x v="637"/>
    <x v="4"/>
    <n v="0.05"/>
    <n v="6.68"/>
    <n v="6.93"/>
    <x v="1"/>
    <x v="0"/>
    <x v="2"/>
    <x v="7"/>
    <s v="Small Box"/>
    <s v="HP Office Paper (20Lb. and 87 Bright)"/>
    <n v="0.37"/>
    <x v="0"/>
    <x v="0"/>
    <x v="12"/>
    <s v="North Miami Beach"/>
    <n v="33160"/>
    <x v="86"/>
    <x v="84"/>
    <x v="946"/>
    <x v="8"/>
    <x v="967"/>
    <n v="88626"/>
    <n v="6.63"/>
    <x v="0"/>
  </r>
  <r>
    <x v="128"/>
    <x v="128"/>
    <x v="1"/>
    <n v="0.01"/>
    <n v="65.989999999999995"/>
    <n v="8.99"/>
    <x v="1"/>
    <x v="1"/>
    <x v="1"/>
    <x v="12"/>
    <s v="Small Box"/>
    <s v="StarTAC Analog"/>
    <n v="0.6"/>
    <x v="0"/>
    <x v="0"/>
    <x v="34"/>
    <s v="Knoxville"/>
    <n v="37918"/>
    <x v="87"/>
    <x v="88"/>
    <x v="947"/>
    <x v="18"/>
    <x v="968"/>
    <n v="89524"/>
    <n v="65.97999999999999"/>
    <x v="0"/>
  </r>
  <r>
    <x v="114"/>
    <x v="114"/>
    <x v="1"/>
    <n v="0.1"/>
    <n v="6.75"/>
    <n v="2.99"/>
    <x v="1"/>
    <x v="2"/>
    <x v="2"/>
    <x v="5"/>
    <s v="Small Box"/>
    <s v="Wilson Jones DublLock® D-Ring Binders"/>
    <n v="0.35"/>
    <x v="0"/>
    <x v="3"/>
    <x v="36"/>
    <s v="College Park"/>
    <n v="20740"/>
    <x v="87"/>
    <x v="84"/>
    <x v="948"/>
    <x v="9"/>
    <x v="969"/>
    <n v="91481"/>
    <n v="6.65"/>
    <x v="3"/>
  </r>
  <r>
    <x v="638"/>
    <x v="638"/>
    <x v="1"/>
    <n v="0.04"/>
    <n v="40.98"/>
    <n v="6.5"/>
    <x v="1"/>
    <x v="0"/>
    <x v="1"/>
    <x v="1"/>
    <s v="Small Box"/>
    <s v="Targus USB Numeric Keypad"/>
    <n v="0.74"/>
    <x v="0"/>
    <x v="2"/>
    <x v="8"/>
    <s v="Apple Valley"/>
    <n v="92307"/>
    <x v="87"/>
    <x v="89"/>
    <x v="949"/>
    <x v="12"/>
    <x v="970"/>
    <n v="87451"/>
    <n v="40.94"/>
    <x v="2"/>
  </r>
  <r>
    <x v="639"/>
    <x v="639"/>
    <x v="1"/>
    <n v="0.05"/>
    <n v="35.99"/>
    <n v="3.3"/>
    <x v="1"/>
    <x v="0"/>
    <x v="1"/>
    <x v="12"/>
    <s v="Small Pack"/>
    <s v="Accessory9"/>
    <n v="0.39"/>
    <x v="0"/>
    <x v="3"/>
    <x v="29"/>
    <s v="Bangor"/>
    <n v="4401"/>
    <x v="87"/>
    <x v="91"/>
    <x v="950"/>
    <x v="18"/>
    <x v="971"/>
    <n v="87451"/>
    <n v="35.940000000000005"/>
    <x v="3"/>
  </r>
  <r>
    <x v="280"/>
    <x v="280"/>
    <x v="1"/>
    <n v="0.01"/>
    <n v="99.23"/>
    <n v="8.99"/>
    <x v="1"/>
    <x v="3"/>
    <x v="0"/>
    <x v="11"/>
    <s v="Small Pack"/>
    <s v="GE 48&quot; Fluorescent Tube, Cool White Energy Saver, 34 Watts, 30/Box"/>
    <n v="0.35"/>
    <x v="0"/>
    <x v="2"/>
    <x v="8"/>
    <s v="Twentynine Palms"/>
    <n v="92277"/>
    <x v="87"/>
    <x v="87"/>
    <x v="951"/>
    <x v="3"/>
    <x v="972"/>
    <n v="88548"/>
    <n v="99.22"/>
    <x v="2"/>
  </r>
  <r>
    <x v="615"/>
    <x v="615"/>
    <x v="2"/>
    <n v="0.03"/>
    <n v="140.99"/>
    <n v="4.2"/>
    <x v="1"/>
    <x v="2"/>
    <x v="1"/>
    <x v="12"/>
    <s v="Small Box"/>
    <s v="7160"/>
    <n v="0.59"/>
    <x v="0"/>
    <x v="1"/>
    <x v="18"/>
    <s v="Killeen"/>
    <n v="76541"/>
    <x v="87"/>
    <x v="92"/>
    <x v="952"/>
    <x v="0"/>
    <x v="973"/>
    <n v="91110"/>
    <n v="140.96"/>
    <x v="1"/>
  </r>
  <r>
    <x v="640"/>
    <x v="640"/>
    <x v="4"/>
    <n v="7.0000000000000007E-2"/>
    <n v="7.08"/>
    <n v="2.35"/>
    <x v="2"/>
    <x v="0"/>
    <x v="2"/>
    <x v="2"/>
    <s v="Wrap Bag"/>
    <s v="SANFORD Major Accent™ Highlighters"/>
    <n v="0.47"/>
    <x v="0"/>
    <x v="3"/>
    <x v="11"/>
    <s v="Commack"/>
    <n v="11725"/>
    <x v="87"/>
    <x v="89"/>
    <x v="953"/>
    <x v="1"/>
    <x v="974"/>
    <n v="89006"/>
    <n v="7.01"/>
    <x v="3"/>
  </r>
  <r>
    <x v="221"/>
    <x v="221"/>
    <x v="3"/>
    <n v="0.05"/>
    <n v="5.78"/>
    <n v="7.64"/>
    <x v="2"/>
    <x v="3"/>
    <x v="2"/>
    <x v="7"/>
    <s v="Small Box"/>
    <s v="HP Office Recycled Paper (20Lb. and 87 Bright)"/>
    <n v="0.36"/>
    <x v="0"/>
    <x v="3"/>
    <x v="35"/>
    <s v="Boston"/>
    <n v="2118"/>
    <x v="87"/>
    <x v="91"/>
    <x v="954"/>
    <x v="16"/>
    <x v="975"/>
    <n v="49125"/>
    <n v="5.73"/>
    <x v="3"/>
  </r>
  <r>
    <x v="641"/>
    <x v="641"/>
    <x v="3"/>
    <n v="0.02"/>
    <n v="7.38"/>
    <n v="5.21"/>
    <x v="1"/>
    <x v="3"/>
    <x v="0"/>
    <x v="11"/>
    <s v="Small Box"/>
    <s v="Eldon® Expressions™ Wood Desk Accessories, Oak"/>
    <n v="0.56000000000000005"/>
    <x v="0"/>
    <x v="1"/>
    <x v="18"/>
    <s v="Carrollton"/>
    <n v="75007"/>
    <x v="87"/>
    <x v="89"/>
    <x v="955"/>
    <x v="6"/>
    <x v="976"/>
    <n v="86076"/>
    <n v="7.36"/>
    <x v="1"/>
  </r>
  <r>
    <x v="642"/>
    <x v="642"/>
    <x v="3"/>
    <n v="0.08"/>
    <n v="11.97"/>
    <n v="5.81"/>
    <x v="1"/>
    <x v="0"/>
    <x v="2"/>
    <x v="2"/>
    <s v="Small Pack"/>
    <s v="Staples SlimLine Pencil Sharpener"/>
    <n v="0.6"/>
    <x v="0"/>
    <x v="1"/>
    <x v="10"/>
    <s v="Des Plaines"/>
    <n v="60016"/>
    <x v="87"/>
    <x v="91"/>
    <x v="956"/>
    <x v="18"/>
    <x v="977"/>
    <n v="87534"/>
    <n v="11.89"/>
    <x v="1"/>
  </r>
  <r>
    <x v="643"/>
    <x v="643"/>
    <x v="0"/>
    <n v="0.08"/>
    <n v="6.48"/>
    <n v="7.49"/>
    <x v="1"/>
    <x v="3"/>
    <x v="2"/>
    <x v="7"/>
    <s v="Small Box"/>
    <s v="Xerox 220"/>
    <n v="0.37"/>
    <x v="0"/>
    <x v="3"/>
    <x v="36"/>
    <s v="Crofton"/>
    <n v="21114"/>
    <x v="88"/>
    <x v="87"/>
    <x v="957"/>
    <x v="1"/>
    <x v="978"/>
    <n v="86163"/>
    <n v="6.4"/>
    <x v="3"/>
  </r>
  <r>
    <x v="220"/>
    <x v="220"/>
    <x v="0"/>
    <n v="0.04"/>
    <n v="21.38"/>
    <n v="8.99"/>
    <x v="1"/>
    <x v="3"/>
    <x v="2"/>
    <x v="2"/>
    <s v="Small Pack"/>
    <s v="Boston 1730 StandUp Electric Pencil Sharpener"/>
    <n v="0.59"/>
    <x v="0"/>
    <x v="0"/>
    <x v="12"/>
    <s v="Saint Petersburg"/>
    <n v="33710"/>
    <x v="88"/>
    <x v="89"/>
    <x v="958"/>
    <x v="31"/>
    <x v="979"/>
    <n v="86901"/>
    <n v="21.34"/>
    <x v="0"/>
  </r>
  <r>
    <x v="644"/>
    <x v="644"/>
    <x v="0"/>
    <n v="0.01"/>
    <n v="11.34"/>
    <n v="5.01"/>
    <x v="1"/>
    <x v="0"/>
    <x v="2"/>
    <x v="7"/>
    <s v="Small Box"/>
    <s v="Xerox 188"/>
    <n v="0.36"/>
    <x v="0"/>
    <x v="3"/>
    <x v="11"/>
    <s v="Rotterdam"/>
    <n v="12306"/>
    <x v="88"/>
    <x v="88"/>
    <x v="959"/>
    <x v="3"/>
    <x v="980"/>
    <n v="87296"/>
    <n v="11.33"/>
    <x v="3"/>
  </r>
  <r>
    <x v="272"/>
    <x v="272"/>
    <x v="1"/>
    <n v="0.08"/>
    <n v="896.99"/>
    <n v="19.989999999999998"/>
    <x v="1"/>
    <x v="3"/>
    <x v="2"/>
    <x v="5"/>
    <s v="Small Box"/>
    <s v="GBC DocuBind TL300 Electric Binding System"/>
    <n v="0.38"/>
    <x v="0"/>
    <x v="3"/>
    <x v="27"/>
    <s v="Cincinnati"/>
    <n v="45231"/>
    <x v="88"/>
    <x v="87"/>
    <x v="960"/>
    <x v="1"/>
    <x v="981"/>
    <n v="87366"/>
    <n v="896.91"/>
    <x v="3"/>
  </r>
  <r>
    <x v="76"/>
    <x v="76"/>
    <x v="2"/>
    <n v="0.03"/>
    <n v="65.989999999999995"/>
    <n v="5.26"/>
    <x v="1"/>
    <x v="2"/>
    <x v="1"/>
    <x v="12"/>
    <s v="Small Box"/>
    <s v="8860"/>
    <n v="0.56000000000000005"/>
    <x v="0"/>
    <x v="0"/>
    <x v="16"/>
    <s v="Decatur"/>
    <n v="35601"/>
    <x v="88"/>
    <x v="93"/>
    <x v="961"/>
    <x v="35"/>
    <x v="982"/>
    <n v="86814"/>
    <n v="65.959999999999994"/>
    <x v="0"/>
  </r>
  <r>
    <x v="645"/>
    <x v="645"/>
    <x v="2"/>
    <n v="7.0000000000000007E-2"/>
    <n v="5.98"/>
    <n v="0.96"/>
    <x v="1"/>
    <x v="1"/>
    <x v="2"/>
    <x v="2"/>
    <s v="Wrap Bag"/>
    <s v="Newell 315"/>
    <n v="0.6"/>
    <x v="0"/>
    <x v="2"/>
    <x v="37"/>
    <s v="Rexburg"/>
    <n v="83440"/>
    <x v="88"/>
    <x v="90"/>
    <x v="962"/>
    <x v="19"/>
    <x v="983"/>
    <n v="87933"/>
    <n v="5.91"/>
    <x v="2"/>
  </r>
  <r>
    <x v="646"/>
    <x v="646"/>
    <x v="2"/>
    <n v="0.01"/>
    <n v="39.979999999999997"/>
    <n v="4"/>
    <x v="1"/>
    <x v="1"/>
    <x v="1"/>
    <x v="1"/>
    <s v="Small Box"/>
    <s v="Microsoft Natural Keyboard Elite"/>
    <n v="0.7"/>
    <x v="0"/>
    <x v="2"/>
    <x v="37"/>
    <s v="Twin Falls"/>
    <n v="83301"/>
    <x v="88"/>
    <x v="94"/>
    <x v="963"/>
    <x v="5"/>
    <x v="155"/>
    <n v="87933"/>
    <n v="39.97"/>
    <x v="2"/>
  </r>
  <r>
    <x v="31"/>
    <x v="31"/>
    <x v="4"/>
    <n v="7.0000000000000007E-2"/>
    <n v="6.54"/>
    <n v="5.27"/>
    <x v="1"/>
    <x v="3"/>
    <x v="2"/>
    <x v="5"/>
    <s v="Small Box"/>
    <s v="Wilson Jones® Four-Pocket Poly Binders"/>
    <n v="0.36"/>
    <x v="0"/>
    <x v="2"/>
    <x v="15"/>
    <s v="Layton"/>
    <n v="84041"/>
    <x v="88"/>
    <x v="88"/>
    <x v="964"/>
    <x v="31"/>
    <x v="984"/>
    <n v="90432"/>
    <n v="6.47"/>
    <x v="2"/>
  </r>
  <r>
    <x v="92"/>
    <x v="92"/>
    <x v="4"/>
    <n v="0.09"/>
    <n v="3.29"/>
    <n v="1.35"/>
    <x v="1"/>
    <x v="3"/>
    <x v="2"/>
    <x v="14"/>
    <s v="Wrap Bag"/>
    <s v="Acco® Hot Clips™ Clips to Go"/>
    <n v="0.4"/>
    <x v="0"/>
    <x v="2"/>
    <x v="15"/>
    <s v="Lehi"/>
    <n v="84043"/>
    <x v="88"/>
    <x v="88"/>
    <x v="965"/>
    <x v="35"/>
    <x v="985"/>
    <n v="90432"/>
    <n v="3.2"/>
    <x v="2"/>
  </r>
  <r>
    <x v="647"/>
    <x v="647"/>
    <x v="4"/>
    <n v="0.1"/>
    <n v="80.97"/>
    <n v="30.06"/>
    <x v="0"/>
    <x v="0"/>
    <x v="1"/>
    <x v="3"/>
    <s v="Jumbo Box"/>
    <s v="Hewlett-Packard Deskjet 940 REFURBISHED Color Inkjet Printer"/>
    <n v="0.4"/>
    <x v="0"/>
    <x v="0"/>
    <x v="5"/>
    <s v="Forest Park"/>
    <n v="30297"/>
    <x v="88"/>
    <x v="91"/>
    <x v="966"/>
    <x v="4"/>
    <x v="986"/>
    <n v="88940"/>
    <n v="80.87"/>
    <x v="0"/>
  </r>
  <r>
    <x v="43"/>
    <x v="43"/>
    <x v="4"/>
    <n v="0.04"/>
    <n v="5.34"/>
    <n v="2.99"/>
    <x v="1"/>
    <x v="2"/>
    <x v="2"/>
    <x v="5"/>
    <s v="Small Box"/>
    <s v="Wilson Jones 14 Line Acrylic Coated Pressboard Data Binders"/>
    <n v="0.38"/>
    <x v="0"/>
    <x v="2"/>
    <x v="8"/>
    <s v="Los Angeles"/>
    <n v="90058"/>
    <x v="88"/>
    <x v="88"/>
    <x v="967"/>
    <x v="50"/>
    <x v="987"/>
    <n v="22755"/>
    <n v="5.3"/>
    <x v="2"/>
  </r>
  <r>
    <x v="43"/>
    <x v="43"/>
    <x v="4"/>
    <n v="0.06"/>
    <n v="55.99"/>
    <n v="5"/>
    <x v="1"/>
    <x v="2"/>
    <x v="1"/>
    <x v="12"/>
    <s v="Small Pack"/>
    <s v="Accessory6"/>
    <n v="0.8"/>
    <x v="0"/>
    <x v="2"/>
    <x v="8"/>
    <s v="Los Angeles"/>
    <n v="90058"/>
    <x v="88"/>
    <x v="88"/>
    <x v="968"/>
    <x v="18"/>
    <x v="988"/>
    <n v="22755"/>
    <n v="55.93"/>
    <x v="2"/>
  </r>
  <r>
    <x v="648"/>
    <x v="648"/>
    <x v="4"/>
    <n v="0"/>
    <n v="4.91"/>
    <n v="5.68"/>
    <x v="1"/>
    <x v="2"/>
    <x v="2"/>
    <x v="5"/>
    <s v="Small Box"/>
    <s v="Acco Pressboard Covers with Storage Hooks, 14 7/8&quot; x 11&quot;, Light Blue"/>
    <n v="0.36"/>
    <x v="0"/>
    <x v="2"/>
    <x v="3"/>
    <s v="Colorado Springs"/>
    <n v="80906"/>
    <x v="88"/>
    <x v="91"/>
    <x v="969"/>
    <x v="13"/>
    <x v="989"/>
    <n v="87602"/>
    <n v="4.91"/>
    <x v="2"/>
  </r>
  <r>
    <x v="44"/>
    <x v="44"/>
    <x v="4"/>
    <n v="0.04"/>
    <n v="5.34"/>
    <n v="2.99"/>
    <x v="1"/>
    <x v="2"/>
    <x v="2"/>
    <x v="5"/>
    <s v="Small Box"/>
    <s v="Wilson Jones 14 Line Acrylic Coated Pressboard Data Binders"/>
    <n v="0.38"/>
    <x v="0"/>
    <x v="2"/>
    <x v="3"/>
    <s v="Commerce City"/>
    <n v="80022"/>
    <x v="88"/>
    <x v="88"/>
    <x v="967"/>
    <x v="8"/>
    <x v="990"/>
    <n v="87602"/>
    <n v="5.3"/>
    <x v="2"/>
  </r>
  <r>
    <x v="44"/>
    <x v="44"/>
    <x v="4"/>
    <n v="0.06"/>
    <n v="55.99"/>
    <n v="5"/>
    <x v="1"/>
    <x v="2"/>
    <x v="1"/>
    <x v="12"/>
    <s v="Small Pack"/>
    <s v="Accessory6"/>
    <n v="0.8"/>
    <x v="0"/>
    <x v="2"/>
    <x v="3"/>
    <s v="Commerce City"/>
    <n v="80022"/>
    <x v="88"/>
    <x v="88"/>
    <x v="968"/>
    <x v="3"/>
    <x v="991"/>
    <n v="87602"/>
    <n v="55.93"/>
    <x v="2"/>
  </r>
  <r>
    <x v="649"/>
    <x v="649"/>
    <x v="3"/>
    <n v="7.0000000000000007E-2"/>
    <n v="40.98"/>
    <n v="2.99"/>
    <x v="1"/>
    <x v="2"/>
    <x v="2"/>
    <x v="5"/>
    <s v="Small Box"/>
    <s v="Avery Trapezoid Ring Binder, 3&quot; Capacity, Black, 1040 sheets"/>
    <n v="0.36"/>
    <x v="0"/>
    <x v="3"/>
    <x v="35"/>
    <s v="Townsend"/>
    <n v="1469"/>
    <x v="88"/>
    <x v="88"/>
    <x v="970"/>
    <x v="1"/>
    <x v="992"/>
    <n v="86599"/>
    <n v="40.909999999999997"/>
    <x v="3"/>
  </r>
  <r>
    <x v="626"/>
    <x v="626"/>
    <x v="0"/>
    <n v="0.09"/>
    <n v="20.99"/>
    <n v="4.8099999999999996"/>
    <x v="2"/>
    <x v="2"/>
    <x v="1"/>
    <x v="12"/>
    <s v="Medium Box"/>
    <s v="1726 Digital Answering Machine"/>
    <n v="0.57999999999999996"/>
    <x v="0"/>
    <x v="0"/>
    <x v="9"/>
    <s v="Indian Trail"/>
    <n v="28079"/>
    <x v="89"/>
    <x v="88"/>
    <x v="971"/>
    <x v="0"/>
    <x v="993"/>
    <n v="85834"/>
    <n v="20.9"/>
    <x v="0"/>
  </r>
  <r>
    <x v="537"/>
    <x v="537"/>
    <x v="0"/>
    <n v="0.06"/>
    <n v="1.68"/>
    <n v="1"/>
    <x v="1"/>
    <x v="1"/>
    <x v="2"/>
    <x v="2"/>
    <s v="Wrap Bag"/>
    <s v="Prang Dustless Chalk Sticks"/>
    <n v="0.35"/>
    <x v="0"/>
    <x v="0"/>
    <x v="12"/>
    <s v="Jupiter"/>
    <n v="33458"/>
    <x v="89"/>
    <x v="87"/>
    <x v="972"/>
    <x v="18"/>
    <x v="994"/>
    <n v="90819"/>
    <n v="1.6199999999999999"/>
    <x v="0"/>
  </r>
  <r>
    <x v="650"/>
    <x v="650"/>
    <x v="3"/>
    <n v="7.0000000000000007E-2"/>
    <n v="55.99"/>
    <n v="5"/>
    <x v="2"/>
    <x v="3"/>
    <x v="1"/>
    <x v="12"/>
    <s v="Small Pack"/>
    <s v="Accessory36"/>
    <n v="0.83"/>
    <x v="0"/>
    <x v="1"/>
    <x v="10"/>
    <s v="Springfield"/>
    <n v="62701"/>
    <x v="89"/>
    <x v="87"/>
    <x v="973"/>
    <x v="3"/>
    <x v="995"/>
    <n v="88460"/>
    <n v="55.92"/>
    <x v="1"/>
  </r>
  <r>
    <x v="651"/>
    <x v="651"/>
    <x v="0"/>
    <n v="0.06"/>
    <n v="60.98"/>
    <n v="30"/>
    <x v="0"/>
    <x v="0"/>
    <x v="0"/>
    <x v="9"/>
    <s v="Jumbo Drum"/>
    <s v="Novimex Fabric Task Chair"/>
    <n v="0.7"/>
    <x v="0"/>
    <x v="0"/>
    <x v="34"/>
    <s v="Gallatin"/>
    <n v="37066"/>
    <x v="90"/>
    <x v="87"/>
    <x v="974"/>
    <x v="0"/>
    <x v="996"/>
    <n v="86508"/>
    <n v="60.919999999999995"/>
    <x v="0"/>
  </r>
  <r>
    <x v="652"/>
    <x v="652"/>
    <x v="1"/>
    <n v="0.05"/>
    <n v="6.48"/>
    <n v="8.4"/>
    <x v="1"/>
    <x v="2"/>
    <x v="2"/>
    <x v="7"/>
    <s v="Small Box"/>
    <s v="Xerox 212"/>
    <n v="0.37"/>
    <x v="0"/>
    <x v="3"/>
    <x v="47"/>
    <s v="Manchester"/>
    <n v="3101"/>
    <x v="90"/>
    <x v="90"/>
    <x v="975"/>
    <x v="31"/>
    <x v="997"/>
    <n v="91433"/>
    <n v="6.4300000000000006"/>
    <x v="3"/>
  </r>
  <r>
    <x v="653"/>
    <x v="653"/>
    <x v="1"/>
    <n v="0.05"/>
    <n v="55.99"/>
    <n v="5"/>
    <x v="1"/>
    <x v="2"/>
    <x v="1"/>
    <x v="12"/>
    <s v="Small Pack"/>
    <s v="Accessory6"/>
    <n v="0.8"/>
    <x v="0"/>
    <x v="3"/>
    <x v="42"/>
    <s v="Rutland"/>
    <n v="5701"/>
    <x v="90"/>
    <x v="88"/>
    <x v="976"/>
    <x v="0"/>
    <x v="998"/>
    <n v="91433"/>
    <n v="55.940000000000005"/>
    <x v="3"/>
  </r>
  <r>
    <x v="654"/>
    <x v="654"/>
    <x v="1"/>
    <n v="0.09"/>
    <n v="35.99"/>
    <n v="1.1000000000000001"/>
    <x v="1"/>
    <x v="1"/>
    <x v="1"/>
    <x v="12"/>
    <s v="Small Box"/>
    <s v="Accessory35"/>
    <n v="0.55000000000000004"/>
    <x v="0"/>
    <x v="0"/>
    <x v="16"/>
    <s v="Enterprise"/>
    <n v="36330"/>
    <x v="90"/>
    <x v="90"/>
    <x v="977"/>
    <x v="2"/>
    <x v="999"/>
    <n v="89697"/>
    <n v="35.9"/>
    <x v="0"/>
  </r>
  <r>
    <x v="654"/>
    <x v="654"/>
    <x v="1"/>
    <n v="0.01"/>
    <n v="125.99"/>
    <n v="2.5"/>
    <x v="1"/>
    <x v="1"/>
    <x v="1"/>
    <x v="12"/>
    <s v="Small Box"/>
    <s v="i2000"/>
    <n v="0.6"/>
    <x v="0"/>
    <x v="0"/>
    <x v="16"/>
    <s v="Enterprise"/>
    <n v="36330"/>
    <x v="90"/>
    <x v="87"/>
    <x v="978"/>
    <x v="0"/>
    <x v="1000"/>
    <n v="89697"/>
    <n v="125.97999999999999"/>
    <x v="0"/>
  </r>
  <r>
    <x v="655"/>
    <x v="655"/>
    <x v="2"/>
    <n v="0.06"/>
    <n v="5.18"/>
    <n v="2.04"/>
    <x v="1"/>
    <x v="0"/>
    <x v="2"/>
    <x v="7"/>
    <s v="Wrap Bag"/>
    <s v="Array® Memo Cubes"/>
    <n v="0.36"/>
    <x v="0"/>
    <x v="3"/>
    <x v="47"/>
    <s v="Hudson"/>
    <n v="3051"/>
    <x v="90"/>
    <x v="88"/>
    <x v="979"/>
    <x v="7"/>
    <x v="1001"/>
    <n v="88330"/>
    <n v="5.12"/>
    <x v="3"/>
  </r>
  <r>
    <x v="477"/>
    <x v="477"/>
    <x v="4"/>
    <n v="0.08"/>
    <n v="67.28"/>
    <n v="19.989999999999998"/>
    <x v="2"/>
    <x v="1"/>
    <x v="2"/>
    <x v="5"/>
    <s v="Small Box"/>
    <s v="Catalog Binders with Expanding Posts"/>
    <n v="0.4"/>
    <x v="0"/>
    <x v="0"/>
    <x v="0"/>
    <s v="Columbus"/>
    <n v="39701"/>
    <x v="90"/>
    <x v="90"/>
    <x v="980"/>
    <x v="47"/>
    <x v="1002"/>
    <n v="88882"/>
    <n v="67.2"/>
    <x v="0"/>
  </r>
  <r>
    <x v="656"/>
    <x v="656"/>
    <x v="4"/>
    <n v="0.06"/>
    <n v="11.33"/>
    <n v="6.12"/>
    <x v="1"/>
    <x v="0"/>
    <x v="2"/>
    <x v="8"/>
    <s v="Medium Box"/>
    <s v="Holmes Replacement Filter for HEPA Air Cleaner, Medium Room"/>
    <n v="0.42"/>
    <x v="0"/>
    <x v="3"/>
    <x v="22"/>
    <s v="New London"/>
    <n v="6320"/>
    <x v="90"/>
    <x v="90"/>
    <x v="981"/>
    <x v="3"/>
    <x v="1003"/>
    <n v="90461"/>
    <n v="11.27"/>
    <x v="3"/>
  </r>
  <r>
    <x v="657"/>
    <x v="657"/>
    <x v="3"/>
    <n v="0.03"/>
    <n v="142.86000000000001"/>
    <n v="19.989999999999998"/>
    <x v="1"/>
    <x v="3"/>
    <x v="2"/>
    <x v="6"/>
    <s v="Small Box"/>
    <s v="Letter Size Cart"/>
    <n v="0.56000000000000005"/>
    <x v="0"/>
    <x v="0"/>
    <x v="12"/>
    <s v="Gainesville"/>
    <n v="32601"/>
    <x v="90"/>
    <x v="90"/>
    <x v="982"/>
    <x v="35"/>
    <x v="1004"/>
    <n v="88281"/>
    <n v="142.83000000000001"/>
    <x v="0"/>
  </r>
  <r>
    <x v="658"/>
    <x v="658"/>
    <x v="0"/>
    <n v="0"/>
    <n v="161.55000000000001"/>
    <n v="19.989999999999998"/>
    <x v="1"/>
    <x v="0"/>
    <x v="2"/>
    <x v="6"/>
    <s v="Small Box"/>
    <s v="Fellowes Super Stor/Drawer® Files"/>
    <n v="0.66"/>
    <x v="0"/>
    <x v="1"/>
    <x v="38"/>
    <s v="Overland Park"/>
    <n v="66212"/>
    <x v="91"/>
    <x v="94"/>
    <x v="983"/>
    <x v="23"/>
    <x v="1005"/>
    <n v="88921"/>
    <n v="161.55000000000001"/>
    <x v="1"/>
  </r>
  <r>
    <x v="659"/>
    <x v="659"/>
    <x v="0"/>
    <n v="0"/>
    <n v="161.55000000000001"/>
    <n v="19.989999999999998"/>
    <x v="1"/>
    <x v="0"/>
    <x v="2"/>
    <x v="6"/>
    <s v="Small Box"/>
    <s v="Fellowes Super Stor/Drawer® Files"/>
    <n v="0.66"/>
    <x v="0"/>
    <x v="1"/>
    <x v="25"/>
    <s v="Detroit"/>
    <n v="48138"/>
    <x v="91"/>
    <x v="94"/>
    <x v="984"/>
    <x v="59"/>
    <x v="1006"/>
    <n v="51072"/>
    <n v="161.55000000000001"/>
    <x v="1"/>
  </r>
  <r>
    <x v="660"/>
    <x v="660"/>
    <x v="1"/>
    <n v="0.04"/>
    <n v="90.24"/>
    <n v="0.99"/>
    <x v="1"/>
    <x v="2"/>
    <x v="2"/>
    <x v="8"/>
    <s v="Small Box"/>
    <s v="Kensington 6 Outlet MasterPiece® HOMEOFFICE Power Control Center"/>
    <n v="0.56000000000000005"/>
    <x v="0"/>
    <x v="3"/>
    <x v="27"/>
    <s v="Lakewood"/>
    <n v="44107"/>
    <x v="91"/>
    <x v="94"/>
    <x v="985"/>
    <x v="7"/>
    <x v="1007"/>
    <n v="87831"/>
    <n v="90.199999999999989"/>
    <x v="3"/>
  </r>
  <r>
    <x v="660"/>
    <x v="660"/>
    <x v="1"/>
    <n v="0.09"/>
    <n v="47.9"/>
    <n v="5.86"/>
    <x v="2"/>
    <x v="2"/>
    <x v="2"/>
    <x v="7"/>
    <s v="Small Box"/>
    <s v="Xerox 1938"/>
    <n v="0.37"/>
    <x v="0"/>
    <x v="3"/>
    <x v="27"/>
    <s v="Lakewood"/>
    <n v="44107"/>
    <x v="91"/>
    <x v="94"/>
    <x v="986"/>
    <x v="6"/>
    <x v="1008"/>
    <n v="87831"/>
    <n v="47.809999999999995"/>
    <x v="3"/>
  </r>
  <r>
    <x v="661"/>
    <x v="661"/>
    <x v="4"/>
    <n v="0.03"/>
    <n v="60.89"/>
    <n v="32.409999999999997"/>
    <x v="0"/>
    <x v="0"/>
    <x v="0"/>
    <x v="9"/>
    <s v="Jumbo Drum"/>
    <s v="Global Push Button Manager's Chair, Indigo"/>
    <n v="0.56000000000000005"/>
    <x v="0"/>
    <x v="0"/>
    <x v="9"/>
    <s v="Mint Hill"/>
    <n v="28227"/>
    <x v="91"/>
    <x v="90"/>
    <x v="987"/>
    <x v="12"/>
    <x v="1009"/>
    <n v="88527"/>
    <n v="60.86"/>
    <x v="0"/>
  </r>
  <r>
    <x v="662"/>
    <x v="662"/>
    <x v="4"/>
    <n v="0.1"/>
    <n v="37.94"/>
    <n v="5.08"/>
    <x v="2"/>
    <x v="3"/>
    <x v="2"/>
    <x v="7"/>
    <s v="Wrap Bag"/>
    <s v="Snap-A-Way® Black Print Carbonless Ruled Speed Letter, Triplicate"/>
    <n v="0.38"/>
    <x v="0"/>
    <x v="1"/>
    <x v="30"/>
    <s v="Milwaukee"/>
    <n v="53209"/>
    <x v="91"/>
    <x v="94"/>
    <x v="988"/>
    <x v="7"/>
    <x v="1010"/>
    <n v="90264"/>
    <n v="37.839999999999996"/>
    <x v="1"/>
  </r>
  <r>
    <x v="663"/>
    <x v="663"/>
    <x v="3"/>
    <n v="0.03"/>
    <n v="300.98"/>
    <n v="54.92"/>
    <x v="0"/>
    <x v="3"/>
    <x v="0"/>
    <x v="10"/>
    <s v="Jumbo Box"/>
    <s v="Atlantic Metals Mobile 5-Shelf Bookcases, Custom Colors"/>
    <n v="0.55000000000000004"/>
    <x v="0"/>
    <x v="2"/>
    <x v="8"/>
    <s v="Yucaipa"/>
    <n v="92399"/>
    <x v="91"/>
    <x v="94"/>
    <x v="989"/>
    <x v="4"/>
    <x v="1011"/>
    <n v="90832"/>
    <n v="300.95000000000005"/>
    <x v="2"/>
  </r>
  <r>
    <x v="663"/>
    <x v="663"/>
    <x v="3"/>
    <n v="0.02"/>
    <n v="2550.14"/>
    <n v="29.7"/>
    <x v="0"/>
    <x v="3"/>
    <x v="1"/>
    <x v="3"/>
    <s v="Jumbo Drum"/>
    <s v="Epson DFX-8500 Dot Matrix Printer"/>
    <n v="0.56999999999999995"/>
    <x v="0"/>
    <x v="2"/>
    <x v="8"/>
    <s v="Yucaipa"/>
    <n v="92399"/>
    <x v="91"/>
    <x v="94"/>
    <x v="990"/>
    <x v="0"/>
    <x v="1012"/>
    <n v="90832"/>
    <n v="2550.12"/>
    <x v="2"/>
  </r>
  <r>
    <x v="29"/>
    <x v="29"/>
    <x v="3"/>
    <n v="0.03"/>
    <n v="19.989999999999998"/>
    <n v="11.17"/>
    <x v="1"/>
    <x v="3"/>
    <x v="0"/>
    <x v="11"/>
    <s v="Large Box"/>
    <s v="Telescoping Adjustable Floor Lamp"/>
    <n v="0.6"/>
    <x v="0"/>
    <x v="1"/>
    <x v="2"/>
    <s v="Valparaiso"/>
    <n v="46383"/>
    <x v="91"/>
    <x v="90"/>
    <x v="991"/>
    <x v="4"/>
    <x v="1013"/>
    <n v="89942"/>
    <n v="19.959999999999997"/>
    <x v="1"/>
  </r>
  <r>
    <x v="594"/>
    <x v="594"/>
    <x v="0"/>
    <n v="0.06"/>
    <n v="6.48"/>
    <n v="7.49"/>
    <x v="1"/>
    <x v="2"/>
    <x v="2"/>
    <x v="7"/>
    <s v="Small Box"/>
    <s v="Xerox 220"/>
    <n v="0.37"/>
    <x v="0"/>
    <x v="1"/>
    <x v="20"/>
    <s v="Council Bluffs"/>
    <n v="51503"/>
    <x v="92"/>
    <x v="94"/>
    <x v="992"/>
    <x v="4"/>
    <x v="1014"/>
    <n v="88368"/>
    <n v="6.4200000000000008"/>
    <x v="1"/>
  </r>
  <r>
    <x v="261"/>
    <x v="261"/>
    <x v="1"/>
    <n v="0.01"/>
    <n v="59.76"/>
    <n v="9.7100000000000009"/>
    <x v="1"/>
    <x v="3"/>
    <x v="2"/>
    <x v="6"/>
    <s v="Small Box"/>
    <s v="Advantus 10-Drawer Portable Organizer, Chrome Metal Frame, Smoke Drawers"/>
    <n v="0.56999999999999995"/>
    <x v="0"/>
    <x v="3"/>
    <x v="44"/>
    <s v="Wheeling"/>
    <n v="26003"/>
    <x v="92"/>
    <x v="92"/>
    <x v="993"/>
    <x v="2"/>
    <x v="1015"/>
    <n v="90186"/>
    <n v="59.75"/>
    <x v="3"/>
  </r>
  <r>
    <x v="664"/>
    <x v="664"/>
    <x v="1"/>
    <n v="0"/>
    <n v="7.38"/>
    <n v="11.51"/>
    <x v="1"/>
    <x v="0"/>
    <x v="2"/>
    <x v="5"/>
    <s v="Small Box"/>
    <s v="GBC Plastic Binding Combs"/>
    <n v="0.36"/>
    <x v="0"/>
    <x v="3"/>
    <x v="11"/>
    <s v="Plainview"/>
    <n v="11803"/>
    <x v="92"/>
    <x v="95"/>
    <x v="994"/>
    <x v="0"/>
    <x v="1016"/>
    <n v="89147"/>
    <n v="7.38"/>
    <x v="3"/>
  </r>
  <r>
    <x v="665"/>
    <x v="665"/>
    <x v="2"/>
    <n v="0.04"/>
    <n v="8.33"/>
    <n v="1.99"/>
    <x v="1"/>
    <x v="1"/>
    <x v="1"/>
    <x v="1"/>
    <s v="Small Pack"/>
    <s v="80 Minute Slim Jewel Case CD-R , 10/Pack - Staples"/>
    <n v="0.52"/>
    <x v="0"/>
    <x v="3"/>
    <x v="36"/>
    <s v="Potomac"/>
    <n v="20854"/>
    <x v="92"/>
    <x v="93"/>
    <x v="995"/>
    <x v="8"/>
    <x v="1017"/>
    <n v="91057"/>
    <n v="8.2900000000000009"/>
    <x v="3"/>
  </r>
  <r>
    <x v="666"/>
    <x v="666"/>
    <x v="2"/>
    <n v="0.1"/>
    <n v="2.2200000000000002"/>
    <n v="5"/>
    <x v="1"/>
    <x v="3"/>
    <x v="2"/>
    <x v="8"/>
    <s v="Small Box"/>
    <s v="Hoover Replacement Belt for Commercial Guardsman Heavy-Duty Upright Vacuum"/>
    <n v="0.55000000000000004"/>
    <x v="0"/>
    <x v="3"/>
    <x v="35"/>
    <s v="Boston"/>
    <n v="2108"/>
    <x v="92"/>
    <x v="93"/>
    <x v="996"/>
    <x v="6"/>
    <x v="1018"/>
    <n v="87260"/>
    <n v="2.12"/>
    <x v="3"/>
  </r>
  <r>
    <x v="667"/>
    <x v="667"/>
    <x v="2"/>
    <n v="0.1"/>
    <n v="10.44"/>
    <n v="5.75"/>
    <x v="2"/>
    <x v="2"/>
    <x v="2"/>
    <x v="5"/>
    <s v="Small Box"/>
    <s v="Avery® 3 1/2&quot; Diskette Storage Pages, 10/Pack"/>
    <n v="0.39"/>
    <x v="0"/>
    <x v="0"/>
    <x v="1"/>
    <s v="Paragould"/>
    <n v="72450"/>
    <x v="92"/>
    <x v="96"/>
    <x v="997"/>
    <x v="40"/>
    <x v="444"/>
    <n v="85898"/>
    <n v="10.34"/>
    <x v="0"/>
  </r>
  <r>
    <x v="668"/>
    <x v="668"/>
    <x v="2"/>
    <n v="0"/>
    <n v="35.99"/>
    <n v="0.99"/>
    <x v="1"/>
    <x v="0"/>
    <x v="1"/>
    <x v="12"/>
    <s v="Small Pack"/>
    <s v="Accessory31"/>
    <n v="0.35"/>
    <x v="0"/>
    <x v="2"/>
    <x v="8"/>
    <s v="Los Angeles"/>
    <n v="90068"/>
    <x v="92"/>
    <x v="96"/>
    <x v="998"/>
    <x v="17"/>
    <x v="1019"/>
    <n v="46436"/>
    <n v="35.99"/>
    <x v="2"/>
  </r>
  <r>
    <x v="669"/>
    <x v="669"/>
    <x v="2"/>
    <n v="0"/>
    <n v="35.99"/>
    <n v="0.99"/>
    <x v="1"/>
    <x v="0"/>
    <x v="1"/>
    <x v="12"/>
    <s v="Small Pack"/>
    <s v="Accessory31"/>
    <n v="0.35"/>
    <x v="0"/>
    <x v="3"/>
    <x v="28"/>
    <s v="York"/>
    <n v="17403"/>
    <x v="92"/>
    <x v="96"/>
    <x v="999"/>
    <x v="4"/>
    <x v="1020"/>
    <n v="88656"/>
    <n v="35.99"/>
    <x v="3"/>
  </r>
  <r>
    <x v="19"/>
    <x v="19"/>
    <x v="4"/>
    <n v="0.01"/>
    <n v="4.91"/>
    <n v="0.5"/>
    <x v="1"/>
    <x v="2"/>
    <x v="2"/>
    <x v="13"/>
    <s v="Small Box"/>
    <s v="Avery 493"/>
    <n v="0.36"/>
    <x v="0"/>
    <x v="2"/>
    <x v="14"/>
    <s v="Lake Oswego"/>
    <n v="97035"/>
    <x v="92"/>
    <x v="92"/>
    <x v="1000"/>
    <x v="4"/>
    <x v="1021"/>
    <n v="89584"/>
    <n v="4.9000000000000004"/>
    <x v="2"/>
  </r>
  <r>
    <x v="19"/>
    <x v="19"/>
    <x v="4"/>
    <n v="0.09"/>
    <n v="4"/>
    <n v="1.3"/>
    <x v="2"/>
    <x v="2"/>
    <x v="2"/>
    <x v="7"/>
    <s v="Wrap Bag"/>
    <s v="EcoTones® Memo Sheets"/>
    <n v="0.37"/>
    <x v="0"/>
    <x v="2"/>
    <x v="14"/>
    <s v="Lake Oswego"/>
    <n v="97035"/>
    <x v="92"/>
    <x v="92"/>
    <x v="1001"/>
    <x v="18"/>
    <x v="1022"/>
    <n v="89584"/>
    <n v="3.91"/>
    <x v="2"/>
  </r>
  <r>
    <x v="20"/>
    <x v="20"/>
    <x v="4"/>
    <n v="0.01"/>
    <n v="4.91"/>
    <n v="0.5"/>
    <x v="1"/>
    <x v="2"/>
    <x v="2"/>
    <x v="13"/>
    <s v="Small Box"/>
    <s v="Avery 493"/>
    <n v="0.36"/>
    <x v="0"/>
    <x v="2"/>
    <x v="4"/>
    <s v="Seattle"/>
    <n v="98103"/>
    <x v="92"/>
    <x v="92"/>
    <x v="1002"/>
    <x v="32"/>
    <x v="1023"/>
    <n v="13959"/>
    <n v="4.9000000000000004"/>
    <x v="2"/>
  </r>
  <r>
    <x v="20"/>
    <x v="20"/>
    <x v="4"/>
    <n v="0.09"/>
    <n v="4"/>
    <n v="1.3"/>
    <x v="2"/>
    <x v="2"/>
    <x v="2"/>
    <x v="7"/>
    <s v="Wrap Bag"/>
    <s v="EcoTones® Memo Sheets"/>
    <n v="0.37"/>
    <x v="0"/>
    <x v="2"/>
    <x v="4"/>
    <s v="Seattle"/>
    <n v="98103"/>
    <x v="92"/>
    <x v="92"/>
    <x v="1003"/>
    <x v="23"/>
    <x v="1024"/>
    <n v="13959"/>
    <n v="3.91"/>
    <x v="2"/>
  </r>
  <r>
    <x v="670"/>
    <x v="670"/>
    <x v="4"/>
    <n v="0.03"/>
    <n v="19.04"/>
    <n v="6.38"/>
    <x v="2"/>
    <x v="3"/>
    <x v="0"/>
    <x v="11"/>
    <s v="Small Box"/>
    <s v="Eldon Expressions™ Desk Accessory, Wood Photo Frame, Mahogany"/>
    <n v="0.56000000000000005"/>
    <x v="0"/>
    <x v="3"/>
    <x v="27"/>
    <s v="Willoughby"/>
    <n v="44094"/>
    <x v="92"/>
    <x v="94"/>
    <x v="1004"/>
    <x v="12"/>
    <x v="1025"/>
    <n v="86668"/>
    <n v="19.009999999999998"/>
    <x v="3"/>
  </r>
  <r>
    <x v="671"/>
    <x v="671"/>
    <x v="4"/>
    <n v="0.02"/>
    <n v="5.53"/>
    <n v="6.98"/>
    <x v="1"/>
    <x v="3"/>
    <x v="2"/>
    <x v="5"/>
    <s v="Small Box"/>
    <s v="Avery Durable Poly Binders"/>
    <n v="0.39"/>
    <x v="0"/>
    <x v="1"/>
    <x v="19"/>
    <s v="Bartlesville"/>
    <n v="74006"/>
    <x v="92"/>
    <x v="92"/>
    <x v="1005"/>
    <x v="2"/>
    <x v="1026"/>
    <n v="86668"/>
    <n v="5.5100000000000007"/>
    <x v="1"/>
  </r>
  <r>
    <x v="672"/>
    <x v="672"/>
    <x v="4"/>
    <n v="0.02"/>
    <n v="63.94"/>
    <n v="14.48"/>
    <x v="1"/>
    <x v="1"/>
    <x v="0"/>
    <x v="11"/>
    <s v="Small Box"/>
    <s v="Howard Miller 16&quot; Diameter Gallery Wall Clock"/>
    <n v="0.46"/>
    <x v="0"/>
    <x v="0"/>
    <x v="12"/>
    <s v="Melbourne"/>
    <n v="32935"/>
    <x v="92"/>
    <x v="94"/>
    <x v="1006"/>
    <x v="8"/>
    <x v="1027"/>
    <n v="89300"/>
    <n v="63.919999999999995"/>
    <x v="0"/>
  </r>
  <r>
    <x v="673"/>
    <x v="673"/>
    <x v="4"/>
    <n v="0.01"/>
    <n v="5.0199999999999996"/>
    <n v="5.14"/>
    <x v="1"/>
    <x v="1"/>
    <x v="1"/>
    <x v="1"/>
    <s v="Small Pack"/>
    <s v="Imation 3.5, DISKETTE 44766 HGHLD3.52HD/FM, 10/Pack"/>
    <n v="0.79"/>
    <x v="0"/>
    <x v="0"/>
    <x v="12"/>
    <s v="Merritt Island"/>
    <n v="32953"/>
    <x v="92"/>
    <x v="92"/>
    <x v="291"/>
    <x v="18"/>
    <x v="1028"/>
    <n v="89300"/>
    <n v="5.01"/>
    <x v="0"/>
  </r>
  <r>
    <x v="674"/>
    <x v="674"/>
    <x v="4"/>
    <n v="0.1"/>
    <n v="9.3800000000000008"/>
    <n v="4.93"/>
    <x v="2"/>
    <x v="0"/>
    <x v="0"/>
    <x v="11"/>
    <s v="Small Box"/>
    <s v="Eldon Expressions Punched Metal &amp; Wood Desk Accessories, Black &amp; Cherry"/>
    <n v="0.56999999999999995"/>
    <x v="0"/>
    <x v="3"/>
    <x v="44"/>
    <s v="Fairmont"/>
    <n v="26554"/>
    <x v="92"/>
    <x v="94"/>
    <x v="1007"/>
    <x v="9"/>
    <x v="1029"/>
    <n v="87537"/>
    <n v="9.2800000000000011"/>
    <x v="3"/>
  </r>
  <r>
    <x v="675"/>
    <x v="675"/>
    <x v="3"/>
    <n v="0.02"/>
    <n v="60.98"/>
    <n v="49"/>
    <x v="1"/>
    <x v="0"/>
    <x v="2"/>
    <x v="8"/>
    <s v="Large Box"/>
    <s v="Euro Pro Shark Stick Mini Vacuum"/>
    <n v="0.59"/>
    <x v="0"/>
    <x v="3"/>
    <x v="31"/>
    <s v="Washington"/>
    <n v="20012"/>
    <x v="92"/>
    <x v="92"/>
    <x v="1008"/>
    <x v="20"/>
    <x v="1030"/>
    <n v="3841"/>
    <n v="60.959999999999994"/>
    <x v="3"/>
  </r>
  <r>
    <x v="675"/>
    <x v="675"/>
    <x v="3"/>
    <n v="0.02"/>
    <n v="1270.99"/>
    <n v="19.989999999999998"/>
    <x v="1"/>
    <x v="0"/>
    <x v="2"/>
    <x v="5"/>
    <s v="Small Box"/>
    <s v="Fellowes PB500 Electric Punch Plastic Comb Binding Machine with Manual Bind"/>
    <n v="0.35"/>
    <x v="0"/>
    <x v="3"/>
    <x v="31"/>
    <s v="Washington"/>
    <n v="20012"/>
    <x v="92"/>
    <x v="92"/>
    <x v="1009"/>
    <x v="34"/>
    <x v="1031"/>
    <n v="3841"/>
    <n v="1270.97"/>
    <x v="3"/>
  </r>
  <r>
    <x v="676"/>
    <x v="676"/>
    <x v="3"/>
    <n v="0.02"/>
    <n v="60.98"/>
    <n v="49"/>
    <x v="1"/>
    <x v="0"/>
    <x v="2"/>
    <x v="8"/>
    <s v="Large Box"/>
    <s v="Euro Pro Shark Stick Mini Vacuum"/>
    <n v="0.59"/>
    <x v="0"/>
    <x v="3"/>
    <x v="11"/>
    <s v="Harrison"/>
    <n v="10528"/>
    <x v="92"/>
    <x v="92"/>
    <x v="1010"/>
    <x v="13"/>
    <x v="1032"/>
    <n v="88443"/>
    <n v="60.959999999999994"/>
    <x v="3"/>
  </r>
  <r>
    <x v="676"/>
    <x v="676"/>
    <x v="3"/>
    <n v="0.02"/>
    <n v="1270.99"/>
    <n v="19.989999999999998"/>
    <x v="1"/>
    <x v="0"/>
    <x v="2"/>
    <x v="5"/>
    <s v="Small Box"/>
    <s v="Fellowes PB500 Electric Punch Plastic Comb Binding Machine with Manual Bind"/>
    <n v="0.35"/>
    <x v="0"/>
    <x v="3"/>
    <x v="11"/>
    <s v="Harrison"/>
    <n v="10528"/>
    <x v="92"/>
    <x v="92"/>
    <x v="1011"/>
    <x v="13"/>
    <x v="1033"/>
    <n v="88443"/>
    <n v="1270.97"/>
    <x v="3"/>
  </r>
  <r>
    <x v="676"/>
    <x v="676"/>
    <x v="3"/>
    <n v="0.05"/>
    <n v="205.99"/>
    <n v="8.99"/>
    <x v="2"/>
    <x v="0"/>
    <x v="1"/>
    <x v="12"/>
    <s v="Small Box"/>
    <s v="StarTAC 8000"/>
    <n v="0.6"/>
    <x v="0"/>
    <x v="3"/>
    <x v="11"/>
    <s v="Harrison"/>
    <n v="10528"/>
    <x v="92"/>
    <x v="92"/>
    <x v="1012"/>
    <x v="23"/>
    <x v="1034"/>
    <n v="88443"/>
    <n v="205.94"/>
    <x v="3"/>
  </r>
  <r>
    <x v="677"/>
    <x v="677"/>
    <x v="0"/>
    <n v="7.0000000000000007E-2"/>
    <n v="200.99"/>
    <n v="4.2"/>
    <x v="1"/>
    <x v="3"/>
    <x v="1"/>
    <x v="12"/>
    <s v="Small Box"/>
    <s v="2160i"/>
    <n v="0.59"/>
    <x v="0"/>
    <x v="3"/>
    <x v="33"/>
    <s v="Hackensack"/>
    <n v="7601"/>
    <x v="93"/>
    <x v="92"/>
    <x v="1013"/>
    <x v="45"/>
    <x v="1035"/>
    <n v="87383"/>
    <n v="200.92000000000002"/>
    <x v="3"/>
  </r>
  <r>
    <x v="678"/>
    <x v="678"/>
    <x v="0"/>
    <n v="0.01"/>
    <n v="297.48"/>
    <n v="18.059999999999999"/>
    <x v="0"/>
    <x v="3"/>
    <x v="1"/>
    <x v="3"/>
    <s v="Jumbo Drum"/>
    <s v="Panasonic KX-P3200 Dot Matrix Printer"/>
    <n v="0.6"/>
    <x v="0"/>
    <x v="3"/>
    <x v="33"/>
    <s v="Iselin"/>
    <n v="8830"/>
    <x v="93"/>
    <x v="92"/>
    <x v="1014"/>
    <x v="6"/>
    <x v="1036"/>
    <n v="87383"/>
    <n v="297.47000000000003"/>
    <x v="3"/>
  </r>
  <r>
    <x v="679"/>
    <x v="679"/>
    <x v="1"/>
    <n v="0.01"/>
    <n v="2.08"/>
    <n v="5.33"/>
    <x v="1"/>
    <x v="3"/>
    <x v="0"/>
    <x v="11"/>
    <s v="Small Box"/>
    <s v="Eldon® Wave Desk Accessories"/>
    <n v="0.43"/>
    <x v="0"/>
    <x v="1"/>
    <x v="7"/>
    <s v="Saint Paul"/>
    <n v="55106"/>
    <x v="93"/>
    <x v="95"/>
    <x v="1015"/>
    <x v="4"/>
    <x v="1037"/>
    <n v="89284"/>
    <n v="2.0700000000000003"/>
    <x v="1"/>
  </r>
  <r>
    <x v="679"/>
    <x v="679"/>
    <x v="1"/>
    <n v="0.03"/>
    <n v="370.98"/>
    <n v="99"/>
    <x v="0"/>
    <x v="3"/>
    <x v="2"/>
    <x v="6"/>
    <s v="Jumbo Drum"/>
    <s v="Sauder Facets Collection Locker/File Cabinet, Sky Alder Finish"/>
    <n v="0.65"/>
    <x v="0"/>
    <x v="1"/>
    <x v="7"/>
    <s v="Saint Paul"/>
    <n v="55106"/>
    <x v="93"/>
    <x v="92"/>
    <x v="1016"/>
    <x v="5"/>
    <x v="1038"/>
    <n v="89284"/>
    <n v="370.95000000000005"/>
    <x v="1"/>
  </r>
  <r>
    <x v="680"/>
    <x v="680"/>
    <x v="1"/>
    <n v="0.1"/>
    <n v="22.38"/>
    <n v="15.1"/>
    <x v="1"/>
    <x v="2"/>
    <x v="2"/>
    <x v="5"/>
    <s v="Small Box"/>
    <s v="Avery Flip-Chart Easel Binder, Black"/>
    <n v="0.38"/>
    <x v="0"/>
    <x v="3"/>
    <x v="11"/>
    <s v="New York City"/>
    <n v="10009"/>
    <x v="93"/>
    <x v="92"/>
    <x v="1017"/>
    <x v="60"/>
    <x v="1039"/>
    <n v="36452"/>
    <n v="22.279999999999998"/>
    <x v="3"/>
  </r>
  <r>
    <x v="680"/>
    <x v="680"/>
    <x v="1"/>
    <n v="0.04"/>
    <n v="6.98"/>
    <n v="2.83"/>
    <x v="1"/>
    <x v="2"/>
    <x v="0"/>
    <x v="11"/>
    <s v="Small Pack"/>
    <s v="G.E. Halogen Desk Lamp Bulbs"/>
    <n v="0.37"/>
    <x v="0"/>
    <x v="3"/>
    <x v="11"/>
    <s v="New York City"/>
    <n v="10009"/>
    <x v="93"/>
    <x v="97"/>
    <x v="1018"/>
    <x v="27"/>
    <x v="1040"/>
    <n v="36452"/>
    <n v="6.94"/>
    <x v="3"/>
  </r>
  <r>
    <x v="681"/>
    <x v="681"/>
    <x v="1"/>
    <n v="0.1"/>
    <n v="22.38"/>
    <n v="15.1"/>
    <x v="1"/>
    <x v="2"/>
    <x v="2"/>
    <x v="5"/>
    <s v="Small Box"/>
    <s v="Avery Flip-Chart Easel Binder, Black"/>
    <n v="0.38"/>
    <x v="0"/>
    <x v="1"/>
    <x v="18"/>
    <s v="Leander"/>
    <n v="78641"/>
    <x v="93"/>
    <x v="92"/>
    <x v="1017"/>
    <x v="12"/>
    <x v="1041"/>
    <n v="91555"/>
    <n v="22.279999999999998"/>
    <x v="1"/>
  </r>
  <r>
    <x v="681"/>
    <x v="681"/>
    <x v="1"/>
    <n v="0.04"/>
    <n v="6.98"/>
    <n v="2.83"/>
    <x v="1"/>
    <x v="2"/>
    <x v="0"/>
    <x v="11"/>
    <s v="Small Pack"/>
    <s v="G.E. Halogen Desk Lamp Bulbs"/>
    <n v="0.37"/>
    <x v="0"/>
    <x v="1"/>
    <x v="18"/>
    <s v="Leander"/>
    <n v="78641"/>
    <x v="93"/>
    <x v="97"/>
    <x v="1019"/>
    <x v="18"/>
    <x v="810"/>
    <n v="91555"/>
    <n v="6.94"/>
    <x v="1"/>
  </r>
  <r>
    <x v="682"/>
    <x v="682"/>
    <x v="1"/>
    <n v="0.05"/>
    <n v="85.99"/>
    <n v="0.99"/>
    <x v="1"/>
    <x v="1"/>
    <x v="1"/>
    <x v="12"/>
    <s v="Wrap Bag"/>
    <s v="Accessory34"/>
    <n v="0.55000000000000004"/>
    <x v="0"/>
    <x v="0"/>
    <x v="23"/>
    <s v="Taylors"/>
    <n v="29687"/>
    <x v="93"/>
    <x v="97"/>
    <x v="1020"/>
    <x v="7"/>
    <x v="1042"/>
    <n v="86734"/>
    <n v="85.94"/>
    <x v="0"/>
  </r>
  <r>
    <x v="683"/>
    <x v="683"/>
    <x v="3"/>
    <n v="0.03"/>
    <n v="320.64"/>
    <n v="29.2"/>
    <x v="0"/>
    <x v="2"/>
    <x v="0"/>
    <x v="0"/>
    <s v="Jumbo Box"/>
    <s v="Chromcraft 48&quot; x 96&quot; Racetrack Double Pedestal Table"/>
    <n v="0.66"/>
    <x v="0"/>
    <x v="3"/>
    <x v="27"/>
    <s v="Lima"/>
    <n v="45801"/>
    <x v="93"/>
    <x v="97"/>
    <x v="1021"/>
    <x v="12"/>
    <x v="1043"/>
    <n v="90630"/>
    <n v="320.61"/>
    <x v="3"/>
  </r>
  <r>
    <x v="684"/>
    <x v="684"/>
    <x v="3"/>
    <n v="0.1"/>
    <n v="36.549999999999997"/>
    <n v="13.89"/>
    <x v="1"/>
    <x v="3"/>
    <x v="2"/>
    <x v="2"/>
    <s v="Wrap Bag"/>
    <s v="Dixon Ticonderoga Core-Lock Colored Pencils, 48-Color Set"/>
    <n v="0.41"/>
    <x v="0"/>
    <x v="0"/>
    <x v="1"/>
    <s v="Van Buren"/>
    <n v="72956"/>
    <x v="93"/>
    <x v="97"/>
    <x v="1022"/>
    <x v="8"/>
    <x v="1044"/>
    <n v="90646"/>
    <n v="36.449999999999996"/>
    <x v="0"/>
  </r>
  <r>
    <x v="685"/>
    <x v="685"/>
    <x v="0"/>
    <n v="0.03"/>
    <n v="2.1800000000000002"/>
    <n v="1.38"/>
    <x v="1"/>
    <x v="0"/>
    <x v="2"/>
    <x v="14"/>
    <s v="Wrap Bag"/>
    <s v="Advantus Push Pins"/>
    <n v="0.44"/>
    <x v="0"/>
    <x v="3"/>
    <x v="29"/>
    <s v="Augusta"/>
    <n v="4330"/>
    <x v="94"/>
    <x v="92"/>
    <x v="1023"/>
    <x v="12"/>
    <x v="1045"/>
    <n v="87134"/>
    <n v="2.1500000000000004"/>
    <x v="3"/>
  </r>
  <r>
    <x v="686"/>
    <x v="686"/>
    <x v="0"/>
    <n v="0.01"/>
    <n v="170.98"/>
    <n v="35.89"/>
    <x v="0"/>
    <x v="0"/>
    <x v="0"/>
    <x v="10"/>
    <s v="Jumbo Box"/>
    <s v="Rush Hierlooms Collection 1&quot; Thick Stackable Bookcases"/>
    <n v="0.66"/>
    <x v="0"/>
    <x v="3"/>
    <x v="33"/>
    <s v="Old Bridge"/>
    <n v="8857"/>
    <x v="94"/>
    <x v="98"/>
    <x v="1024"/>
    <x v="19"/>
    <x v="1046"/>
    <n v="87134"/>
    <n v="170.97"/>
    <x v="3"/>
  </r>
  <r>
    <x v="687"/>
    <x v="687"/>
    <x v="0"/>
    <n v="0.01"/>
    <n v="2.89"/>
    <n v="0.5"/>
    <x v="1"/>
    <x v="3"/>
    <x v="2"/>
    <x v="13"/>
    <s v="Small Box"/>
    <s v="Avery 498"/>
    <n v="0.38"/>
    <x v="0"/>
    <x v="2"/>
    <x v="3"/>
    <s v="Arvada"/>
    <n v="80004"/>
    <x v="94"/>
    <x v="97"/>
    <x v="1025"/>
    <x v="15"/>
    <x v="864"/>
    <n v="90833"/>
    <n v="2.8800000000000003"/>
    <x v="2"/>
  </r>
  <r>
    <x v="687"/>
    <x v="687"/>
    <x v="0"/>
    <n v="0"/>
    <n v="55.99"/>
    <n v="5"/>
    <x v="1"/>
    <x v="3"/>
    <x v="1"/>
    <x v="12"/>
    <s v="Small Pack"/>
    <s v="Accessory6"/>
    <n v="0.8"/>
    <x v="0"/>
    <x v="2"/>
    <x v="3"/>
    <s v="Arvada"/>
    <n v="80004"/>
    <x v="94"/>
    <x v="98"/>
    <x v="1026"/>
    <x v="18"/>
    <x v="1047"/>
    <n v="90833"/>
    <n v="55.99"/>
    <x v="2"/>
  </r>
  <r>
    <x v="688"/>
    <x v="688"/>
    <x v="0"/>
    <n v="7.0000000000000007E-2"/>
    <n v="5.18"/>
    <n v="5.74"/>
    <x v="2"/>
    <x v="3"/>
    <x v="2"/>
    <x v="5"/>
    <s v="Small Box"/>
    <s v="Wilson Jones Impact Binders"/>
    <n v="0.36"/>
    <x v="0"/>
    <x v="0"/>
    <x v="17"/>
    <s v="Lafayette"/>
    <n v="70506"/>
    <x v="94"/>
    <x v="98"/>
    <x v="1027"/>
    <x v="15"/>
    <x v="1048"/>
    <n v="91000"/>
    <n v="5.1099999999999994"/>
    <x v="0"/>
  </r>
  <r>
    <x v="689"/>
    <x v="689"/>
    <x v="1"/>
    <n v="0.09"/>
    <n v="12.88"/>
    <n v="4.59"/>
    <x v="1"/>
    <x v="1"/>
    <x v="2"/>
    <x v="16"/>
    <s v="Wrap Bag"/>
    <s v="Martin-Yale Premier Letter Opener"/>
    <n v="0.82"/>
    <x v="0"/>
    <x v="1"/>
    <x v="2"/>
    <s v="Highland"/>
    <n v="46322"/>
    <x v="94"/>
    <x v="92"/>
    <x v="1028"/>
    <x v="1"/>
    <x v="1049"/>
    <n v="90248"/>
    <n v="12.790000000000001"/>
    <x v="1"/>
  </r>
  <r>
    <x v="690"/>
    <x v="690"/>
    <x v="1"/>
    <n v="0.02"/>
    <n v="45.99"/>
    <n v="4.99"/>
    <x v="2"/>
    <x v="1"/>
    <x v="1"/>
    <x v="12"/>
    <s v="Small Box"/>
    <s v="600 Series Non-Flip"/>
    <n v="0.56999999999999995"/>
    <x v="0"/>
    <x v="3"/>
    <x v="28"/>
    <s v="Lancaster"/>
    <n v="17602"/>
    <x v="94"/>
    <x v="97"/>
    <x v="1029"/>
    <x v="7"/>
    <x v="1050"/>
    <n v="90248"/>
    <n v="45.97"/>
    <x v="3"/>
  </r>
  <r>
    <x v="534"/>
    <x v="534"/>
    <x v="1"/>
    <n v="0.06"/>
    <n v="89.83"/>
    <n v="35"/>
    <x v="1"/>
    <x v="2"/>
    <x v="2"/>
    <x v="6"/>
    <s v="Large Box"/>
    <s v="Fellowes Officeware™ Wire Shelving"/>
    <n v="0.83"/>
    <x v="0"/>
    <x v="0"/>
    <x v="23"/>
    <s v="Columbia"/>
    <n v="29203"/>
    <x v="94"/>
    <x v="98"/>
    <x v="1030"/>
    <x v="7"/>
    <x v="1051"/>
    <n v="90766"/>
    <n v="89.77"/>
    <x v="0"/>
  </r>
  <r>
    <x v="534"/>
    <x v="534"/>
    <x v="1"/>
    <n v="0.1"/>
    <n v="13.43"/>
    <n v="5.5"/>
    <x v="1"/>
    <x v="2"/>
    <x v="2"/>
    <x v="6"/>
    <s v="Small Box"/>
    <s v="Fellowes Personal Hanging Folder Files, Navy"/>
    <n v="0.56999999999999995"/>
    <x v="0"/>
    <x v="0"/>
    <x v="23"/>
    <s v="Columbia"/>
    <n v="29203"/>
    <x v="94"/>
    <x v="98"/>
    <x v="1031"/>
    <x v="4"/>
    <x v="1052"/>
    <n v="90766"/>
    <n v="13.33"/>
    <x v="0"/>
  </r>
  <r>
    <x v="534"/>
    <x v="534"/>
    <x v="1"/>
    <n v="0.01"/>
    <n v="125.99"/>
    <n v="7.69"/>
    <x v="1"/>
    <x v="2"/>
    <x v="1"/>
    <x v="12"/>
    <s v="Small Box"/>
    <s v="Timeport L7089"/>
    <n v="0.57999999999999996"/>
    <x v="0"/>
    <x v="0"/>
    <x v="23"/>
    <s v="Columbia"/>
    <n v="29203"/>
    <x v="94"/>
    <x v="92"/>
    <x v="1032"/>
    <x v="8"/>
    <x v="1053"/>
    <n v="90766"/>
    <n v="125.97999999999999"/>
    <x v="0"/>
  </r>
  <r>
    <x v="691"/>
    <x v="691"/>
    <x v="2"/>
    <n v="0.01"/>
    <n v="13.43"/>
    <n v="5.5"/>
    <x v="2"/>
    <x v="3"/>
    <x v="2"/>
    <x v="6"/>
    <s v="Small Box"/>
    <s v="Fellowes Personal Hanging Folder Files, Navy"/>
    <n v="0.56999999999999995"/>
    <x v="0"/>
    <x v="0"/>
    <x v="12"/>
    <s v="Lakeland"/>
    <n v="33801"/>
    <x v="94"/>
    <x v="99"/>
    <x v="1033"/>
    <x v="12"/>
    <x v="667"/>
    <n v="89102"/>
    <n v="13.42"/>
    <x v="0"/>
  </r>
  <r>
    <x v="692"/>
    <x v="692"/>
    <x v="2"/>
    <n v="0.06"/>
    <n v="60.65"/>
    <n v="12.23"/>
    <x v="1"/>
    <x v="1"/>
    <x v="0"/>
    <x v="11"/>
    <s v="Medium Box"/>
    <s v="Tenex Traditional Chairmats for Medium Pile Carpet, Standard Lip, 36&quot; x 48&quot;"/>
    <n v="0.64"/>
    <x v="0"/>
    <x v="1"/>
    <x v="30"/>
    <s v="Greenfield"/>
    <n v="53220"/>
    <x v="94"/>
    <x v="98"/>
    <x v="1034"/>
    <x v="19"/>
    <x v="1054"/>
    <n v="89608"/>
    <n v="60.589999999999996"/>
    <x v="1"/>
  </r>
  <r>
    <x v="693"/>
    <x v="693"/>
    <x v="2"/>
    <n v="0.05"/>
    <n v="4.84"/>
    <n v="0.71"/>
    <x v="1"/>
    <x v="2"/>
    <x v="2"/>
    <x v="2"/>
    <s v="Wrap Bag"/>
    <s v="*Staples* Highlighting Markers"/>
    <n v="0.52"/>
    <x v="0"/>
    <x v="1"/>
    <x v="13"/>
    <s v="La Vista"/>
    <n v="68128"/>
    <x v="94"/>
    <x v="100"/>
    <x v="1035"/>
    <x v="7"/>
    <x v="1055"/>
    <n v="89873"/>
    <n v="4.79"/>
    <x v="1"/>
  </r>
  <r>
    <x v="694"/>
    <x v="694"/>
    <x v="4"/>
    <n v="0.04"/>
    <n v="300.98"/>
    <n v="54.92"/>
    <x v="0"/>
    <x v="1"/>
    <x v="0"/>
    <x v="10"/>
    <s v="Jumbo Box"/>
    <s v="Atlantic Metals Mobile 5-Shelf Bookcases, Custom Colors"/>
    <n v="0.55000000000000004"/>
    <x v="0"/>
    <x v="3"/>
    <x v="35"/>
    <s v="Boston"/>
    <n v="2129"/>
    <x v="94"/>
    <x v="97"/>
    <x v="1036"/>
    <x v="21"/>
    <x v="1056"/>
    <n v="42599"/>
    <n v="300.94"/>
    <x v="3"/>
  </r>
  <r>
    <x v="695"/>
    <x v="695"/>
    <x v="4"/>
    <n v="0.04"/>
    <n v="300.98"/>
    <n v="54.92"/>
    <x v="0"/>
    <x v="1"/>
    <x v="0"/>
    <x v="10"/>
    <s v="Jumbo Box"/>
    <s v="Atlantic Metals Mobile 5-Shelf Bookcases, Custom Colors"/>
    <n v="0.55000000000000004"/>
    <x v="0"/>
    <x v="3"/>
    <x v="47"/>
    <s v="Dover"/>
    <n v="3820"/>
    <x v="94"/>
    <x v="97"/>
    <x v="1037"/>
    <x v="2"/>
    <x v="1057"/>
    <n v="88204"/>
    <n v="300.94"/>
    <x v="3"/>
  </r>
  <r>
    <x v="696"/>
    <x v="696"/>
    <x v="4"/>
    <n v="0"/>
    <n v="8.34"/>
    <n v="4.82"/>
    <x v="1"/>
    <x v="2"/>
    <x v="2"/>
    <x v="7"/>
    <s v="Small Box"/>
    <s v="Southworth 25% Cotton Antique Laid Paper &amp; Envelopes"/>
    <n v="0.4"/>
    <x v="0"/>
    <x v="2"/>
    <x v="8"/>
    <s v="Mission Viejo"/>
    <n v="92691"/>
    <x v="94"/>
    <x v="97"/>
    <x v="1038"/>
    <x v="13"/>
    <x v="1058"/>
    <n v="91513"/>
    <n v="8.34"/>
    <x v="2"/>
  </r>
  <r>
    <x v="697"/>
    <x v="697"/>
    <x v="1"/>
    <n v="0.1"/>
    <n v="65.989999999999995"/>
    <n v="3.99"/>
    <x v="2"/>
    <x v="0"/>
    <x v="1"/>
    <x v="12"/>
    <s v="Small Box"/>
    <s v="StarTAC 7760"/>
    <n v="0.59"/>
    <x v="0"/>
    <x v="2"/>
    <x v="37"/>
    <s v="Moscow"/>
    <n v="83843"/>
    <x v="95"/>
    <x v="93"/>
    <x v="1039"/>
    <x v="18"/>
    <x v="1059"/>
    <n v="90653"/>
    <n v="65.89"/>
    <x v="2"/>
  </r>
  <r>
    <x v="698"/>
    <x v="698"/>
    <x v="1"/>
    <n v="0.09"/>
    <n v="77.510000000000005"/>
    <n v="4"/>
    <x v="1"/>
    <x v="1"/>
    <x v="1"/>
    <x v="1"/>
    <s v="Small Box"/>
    <s v="Micro Innovations Media Access Pro Keyboard"/>
    <n v="0.76"/>
    <x v="0"/>
    <x v="1"/>
    <x v="6"/>
    <s v="University City"/>
    <n v="63130"/>
    <x v="95"/>
    <x v="93"/>
    <x v="1040"/>
    <x v="3"/>
    <x v="1060"/>
    <n v="89818"/>
    <n v="77.42"/>
    <x v="1"/>
  </r>
  <r>
    <x v="699"/>
    <x v="699"/>
    <x v="2"/>
    <n v="0.02"/>
    <n v="5.58"/>
    <n v="5.3"/>
    <x v="1"/>
    <x v="2"/>
    <x v="2"/>
    <x v="15"/>
    <s v="Small Box"/>
    <s v="Staples Brown Kraft Recycled Clasp Envelopes"/>
    <n v="0.35"/>
    <x v="0"/>
    <x v="2"/>
    <x v="41"/>
    <s v="Flagstaff"/>
    <n v="86001"/>
    <x v="95"/>
    <x v="101"/>
    <x v="1041"/>
    <x v="6"/>
    <x v="1061"/>
    <n v="88941"/>
    <n v="5.5600000000000005"/>
    <x v="2"/>
  </r>
  <r>
    <x v="699"/>
    <x v="699"/>
    <x v="2"/>
    <n v="0.03"/>
    <n v="40.89"/>
    <n v="18.98"/>
    <x v="1"/>
    <x v="2"/>
    <x v="0"/>
    <x v="11"/>
    <s v="Small Box"/>
    <s v="Eldon Executive Woodline II Cherry Finish Desk Accessories"/>
    <n v="0.56999999999999995"/>
    <x v="0"/>
    <x v="2"/>
    <x v="41"/>
    <s v="Flagstaff"/>
    <n v="86001"/>
    <x v="95"/>
    <x v="102"/>
    <x v="1042"/>
    <x v="18"/>
    <x v="1062"/>
    <n v="88941"/>
    <n v="40.86"/>
    <x v="2"/>
  </r>
  <r>
    <x v="700"/>
    <x v="700"/>
    <x v="2"/>
    <n v="0.02"/>
    <n v="5.58"/>
    <n v="5.3"/>
    <x v="1"/>
    <x v="2"/>
    <x v="2"/>
    <x v="15"/>
    <s v="Small Box"/>
    <s v="Staples Brown Kraft Recycled Clasp Envelopes"/>
    <n v="0.35"/>
    <x v="0"/>
    <x v="0"/>
    <x v="9"/>
    <s v="Charlotte"/>
    <n v="28204"/>
    <x v="95"/>
    <x v="101"/>
    <x v="1043"/>
    <x v="8"/>
    <x v="1063"/>
    <n v="5509"/>
    <n v="5.5600000000000005"/>
    <x v="0"/>
  </r>
  <r>
    <x v="700"/>
    <x v="700"/>
    <x v="2"/>
    <n v="0.03"/>
    <n v="40.89"/>
    <n v="18.98"/>
    <x v="1"/>
    <x v="2"/>
    <x v="0"/>
    <x v="11"/>
    <s v="Small Box"/>
    <s v="Eldon Executive Woodline II Cherry Finish Desk Accessories"/>
    <n v="0.56999999999999995"/>
    <x v="0"/>
    <x v="0"/>
    <x v="9"/>
    <s v="Charlotte"/>
    <n v="28204"/>
    <x v="95"/>
    <x v="102"/>
    <x v="1044"/>
    <x v="31"/>
    <x v="1064"/>
    <n v="5509"/>
    <n v="40.86"/>
    <x v="0"/>
  </r>
  <r>
    <x v="630"/>
    <x v="630"/>
    <x v="2"/>
    <n v="0.1"/>
    <n v="40.479999999999997"/>
    <n v="19.989999999999998"/>
    <x v="1"/>
    <x v="3"/>
    <x v="1"/>
    <x v="1"/>
    <s v="Small Box"/>
    <s v="Keytronic Designer 104- Key Black Keyboard"/>
    <n v="0.77"/>
    <x v="0"/>
    <x v="1"/>
    <x v="2"/>
    <s v="Crown Point"/>
    <n v="46307"/>
    <x v="95"/>
    <x v="93"/>
    <x v="1045"/>
    <x v="13"/>
    <x v="1065"/>
    <n v="89848"/>
    <n v="40.379999999999995"/>
    <x v="1"/>
  </r>
  <r>
    <x v="313"/>
    <x v="313"/>
    <x v="2"/>
    <n v="0.1"/>
    <n v="40.479999999999997"/>
    <n v="19.989999999999998"/>
    <x v="1"/>
    <x v="3"/>
    <x v="1"/>
    <x v="1"/>
    <s v="Small Box"/>
    <s v="Keytronic Designer 104- Key Black Keyboard"/>
    <n v="0.77"/>
    <x v="0"/>
    <x v="2"/>
    <x v="4"/>
    <s v="Seattle"/>
    <n v="98105"/>
    <x v="95"/>
    <x v="93"/>
    <x v="1045"/>
    <x v="34"/>
    <x v="1066"/>
    <n v="8994"/>
    <n v="40.379999999999995"/>
    <x v="2"/>
  </r>
  <r>
    <x v="701"/>
    <x v="701"/>
    <x v="4"/>
    <n v="0.06"/>
    <n v="17.670000000000002"/>
    <n v="8.99"/>
    <x v="2"/>
    <x v="0"/>
    <x v="0"/>
    <x v="11"/>
    <s v="Small Pack"/>
    <s v="Executive Impressions 12&quot; Wall Clock"/>
    <n v="0.47"/>
    <x v="0"/>
    <x v="1"/>
    <x v="13"/>
    <s v="Papillion"/>
    <n v="68046"/>
    <x v="95"/>
    <x v="98"/>
    <x v="1046"/>
    <x v="7"/>
    <x v="1067"/>
    <n v="87765"/>
    <n v="17.610000000000003"/>
    <x v="1"/>
  </r>
  <r>
    <x v="702"/>
    <x v="702"/>
    <x v="4"/>
    <n v="0"/>
    <n v="65.989999999999995"/>
    <n v="5.26"/>
    <x v="1"/>
    <x v="3"/>
    <x v="1"/>
    <x v="12"/>
    <s v="Small Box"/>
    <s v="g520"/>
    <n v="0.59"/>
    <x v="0"/>
    <x v="2"/>
    <x v="8"/>
    <s v="Moreno Valley"/>
    <n v="92553"/>
    <x v="95"/>
    <x v="98"/>
    <x v="1047"/>
    <x v="13"/>
    <x v="1068"/>
    <n v="87086"/>
    <n v="65.989999999999995"/>
    <x v="2"/>
  </r>
  <r>
    <x v="274"/>
    <x v="274"/>
    <x v="4"/>
    <n v="0"/>
    <n v="65.989999999999995"/>
    <n v="5.26"/>
    <x v="1"/>
    <x v="3"/>
    <x v="1"/>
    <x v="12"/>
    <s v="Small Box"/>
    <s v="g520"/>
    <n v="0.59"/>
    <x v="0"/>
    <x v="3"/>
    <x v="35"/>
    <s v="Boston"/>
    <n v="2113"/>
    <x v="95"/>
    <x v="98"/>
    <x v="1048"/>
    <x v="34"/>
    <x v="1069"/>
    <n v="10277"/>
    <n v="65.989999999999995"/>
    <x v="3"/>
  </r>
  <r>
    <x v="703"/>
    <x v="703"/>
    <x v="4"/>
    <n v="0.03"/>
    <n v="27.48"/>
    <n v="4"/>
    <x v="1"/>
    <x v="0"/>
    <x v="1"/>
    <x v="1"/>
    <s v="Small Box"/>
    <s v="Belkin MediaBoard 104- Keyboard"/>
    <n v="0.75"/>
    <x v="0"/>
    <x v="3"/>
    <x v="11"/>
    <s v="Jamestown"/>
    <n v="14701"/>
    <x v="95"/>
    <x v="98"/>
    <x v="1049"/>
    <x v="8"/>
    <x v="1070"/>
    <n v="89175"/>
    <n v="27.45"/>
    <x v="3"/>
  </r>
  <r>
    <x v="703"/>
    <x v="703"/>
    <x v="4"/>
    <n v="0.1"/>
    <n v="179.99"/>
    <n v="19.989999999999998"/>
    <x v="1"/>
    <x v="0"/>
    <x v="1"/>
    <x v="1"/>
    <s v="Small Box"/>
    <s v="Motorola SB4200 Cable Modem"/>
    <n v="0.48"/>
    <x v="0"/>
    <x v="3"/>
    <x v="11"/>
    <s v="Jamestown"/>
    <n v="14701"/>
    <x v="95"/>
    <x v="98"/>
    <x v="1050"/>
    <x v="15"/>
    <x v="1071"/>
    <n v="89175"/>
    <n v="179.89000000000001"/>
    <x v="3"/>
  </r>
  <r>
    <x v="703"/>
    <x v="703"/>
    <x v="4"/>
    <n v="0.1"/>
    <n v="140.85"/>
    <n v="19.989999999999998"/>
    <x v="1"/>
    <x v="0"/>
    <x v="2"/>
    <x v="6"/>
    <s v="Small Box"/>
    <s v="Fellowes Strictly Business® Drawer File, Letter/Legal Size"/>
    <n v="0.73"/>
    <x v="0"/>
    <x v="3"/>
    <x v="11"/>
    <s v="Jamestown"/>
    <n v="14701"/>
    <x v="95"/>
    <x v="93"/>
    <x v="1051"/>
    <x v="23"/>
    <x v="1072"/>
    <n v="89175"/>
    <n v="140.75"/>
    <x v="3"/>
  </r>
  <r>
    <x v="704"/>
    <x v="704"/>
    <x v="3"/>
    <n v="0.05"/>
    <n v="291.73"/>
    <n v="48.8"/>
    <x v="0"/>
    <x v="1"/>
    <x v="0"/>
    <x v="9"/>
    <s v="Jumbo Drum"/>
    <s v="Hon 4070 Series Pagoda™ Armless Upholstered Stacking Chairs"/>
    <n v="0.56000000000000005"/>
    <x v="0"/>
    <x v="1"/>
    <x v="25"/>
    <s v="Garden City"/>
    <n v="48135"/>
    <x v="95"/>
    <x v="93"/>
    <x v="1052"/>
    <x v="5"/>
    <x v="1073"/>
    <n v="88557"/>
    <n v="291.68"/>
    <x v="1"/>
  </r>
  <r>
    <x v="705"/>
    <x v="705"/>
    <x v="3"/>
    <n v="0.08"/>
    <n v="12.53"/>
    <n v="0.5"/>
    <x v="1"/>
    <x v="2"/>
    <x v="2"/>
    <x v="13"/>
    <s v="Small Box"/>
    <s v="Avery 485"/>
    <n v="0.38"/>
    <x v="0"/>
    <x v="0"/>
    <x v="12"/>
    <s v="Winter Park"/>
    <n v="32789"/>
    <x v="95"/>
    <x v="98"/>
    <x v="1053"/>
    <x v="18"/>
    <x v="1074"/>
    <n v="91017"/>
    <n v="12.45"/>
    <x v="0"/>
  </r>
  <r>
    <x v="706"/>
    <x v="706"/>
    <x v="3"/>
    <n v="0.02"/>
    <n v="178.47"/>
    <n v="19.989999999999998"/>
    <x v="1"/>
    <x v="2"/>
    <x v="2"/>
    <x v="6"/>
    <s v="Small Box"/>
    <s v="Hot File® 7-Pocket, Floor Stand"/>
    <n v="0.55000000000000004"/>
    <x v="0"/>
    <x v="0"/>
    <x v="12"/>
    <s v="Winter Springs"/>
    <n v="32708"/>
    <x v="95"/>
    <x v="98"/>
    <x v="1054"/>
    <x v="3"/>
    <x v="1075"/>
    <n v="91017"/>
    <n v="178.45"/>
    <x v="0"/>
  </r>
  <r>
    <x v="707"/>
    <x v="707"/>
    <x v="0"/>
    <n v="0"/>
    <n v="4.42"/>
    <n v="4.99"/>
    <x v="1"/>
    <x v="0"/>
    <x v="2"/>
    <x v="15"/>
    <s v="Small Box"/>
    <s v="Grip Seal Envelopes"/>
    <n v="0.38"/>
    <x v="0"/>
    <x v="3"/>
    <x v="11"/>
    <s v="Smithtown"/>
    <n v="11787"/>
    <x v="96"/>
    <x v="93"/>
    <x v="1055"/>
    <x v="12"/>
    <x v="1076"/>
    <n v="86837"/>
    <n v="4.42"/>
    <x v="3"/>
  </r>
  <r>
    <x v="708"/>
    <x v="708"/>
    <x v="0"/>
    <n v="0.01"/>
    <n v="42.98"/>
    <n v="4.62"/>
    <x v="2"/>
    <x v="3"/>
    <x v="2"/>
    <x v="8"/>
    <s v="Small Box"/>
    <s v="Belkin F9M820V08 8 Outlet Surge"/>
    <n v="0.56000000000000005"/>
    <x v="0"/>
    <x v="1"/>
    <x v="18"/>
    <s v="Grand Prairie"/>
    <n v="75051"/>
    <x v="96"/>
    <x v="103"/>
    <x v="1056"/>
    <x v="13"/>
    <x v="1077"/>
    <n v="86686"/>
    <n v="42.97"/>
    <x v="1"/>
  </r>
  <r>
    <x v="709"/>
    <x v="709"/>
    <x v="0"/>
    <n v="7.0000000000000007E-2"/>
    <n v="2.94"/>
    <n v="0.81"/>
    <x v="1"/>
    <x v="3"/>
    <x v="2"/>
    <x v="2"/>
    <s v="Wrap Bag"/>
    <s v="Prang Colored Pencils"/>
    <n v="0.4"/>
    <x v="0"/>
    <x v="0"/>
    <x v="5"/>
    <s v="Atlanta"/>
    <n v="30318"/>
    <x v="96"/>
    <x v="93"/>
    <x v="1057"/>
    <x v="19"/>
    <x v="1078"/>
    <n v="86064"/>
    <n v="2.87"/>
    <x v="0"/>
  </r>
  <r>
    <x v="452"/>
    <x v="452"/>
    <x v="0"/>
    <n v="0.05"/>
    <n v="35.44"/>
    <n v="5.09"/>
    <x v="1"/>
    <x v="1"/>
    <x v="2"/>
    <x v="7"/>
    <s v="Small Box"/>
    <s v="Xerox 1932"/>
    <n v="0.38"/>
    <x v="0"/>
    <x v="3"/>
    <x v="11"/>
    <s v="Shirley"/>
    <n v="11967"/>
    <x v="96"/>
    <x v="93"/>
    <x v="1058"/>
    <x v="19"/>
    <x v="1079"/>
    <n v="89314"/>
    <n v="35.39"/>
    <x v="3"/>
  </r>
  <r>
    <x v="710"/>
    <x v="710"/>
    <x v="2"/>
    <n v="0.06"/>
    <n v="40.97"/>
    <n v="1.99"/>
    <x v="1"/>
    <x v="1"/>
    <x v="1"/>
    <x v="1"/>
    <s v="Small Pack"/>
    <s v="TDK 4.7GB DVD-R Spindle, 15/Pack"/>
    <n v="0.42"/>
    <x v="0"/>
    <x v="3"/>
    <x v="35"/>
    <s v="Hopkinton"/>
    <n v="1748"/>
    <x v="96"/>
    <x v="101"/>
    <x v="1059"/>
    <x v="4"/>
    <x v="1080"/>
    <n v="87823"/>
    <n v="40.909999999999997"/>
    <x v="3"/>
  </r>
  <r>
    <x v="711"/>
    <x v="711"/>
    <x v="4"/>
    <n v="0.05"/>
    <n v="35.89"/>
    <n v="14.72"/>
    <x v="1"/>
    <x v="2"/>
    <x v="2"/>
    <x v="15"/>
    <s v="Small Box"/>
    <s v="Jet-Pak Recycled Peel 'N' Seal Padded Mailers"/>
    <n v="0.4"/>
    <x v="0"/>
    <x v="0"/>
    <x v="9"/>
    <s v="Cary"/>
    <n v="27511"/>
    <x v="96"/>
    <x v="93"/>
    <x v="1060"/>
    <x v="23"/>
    <x v="1081"/>
    <n v="88391"/>
    <n v="35.840000000000003"/>
    <x v="0"/>
  </r>
  <r>
    <x v="711"/>
    <x v="711"/>
    <x v="4"/>
    <n v="0"/>
    <n v="11.48"/>
    <n v="5.43"/>
    <x v="1"/>
    <x v="2"/>
    <x v="2"/>
    <x v="7"/>
    <s v="Small Box"/>
    <s v="Personal Creations™ Ink Jet Cards and Labels"/>
    <n v="0.36"/>
    <x v="0"/>
    <x v="0"/>
    <x v="9"/>
    <s v="Cary"/>
    <n v="27511"/>
    <x v="96"/>
    <x v="98"/>
    <x v="1061"/>
    <x v="5"/>
    <x v="1082"/>
    <n v="88391"/>
    <n v="11.48"/>
    <x v="0"/>
  </r>
  <r>
    <x v="599"/>
    <x v="599"/>
    <x v="3"/>
    <n v="7.0000000000000007E-2"/>
    <n v="3.98"/>
    <n v="5.26"/>
    <x v="1"/>
    <x v="1"/>
    <x v="2"/>
    <x v="5"/>
    <s v="Small Box"/>
    <s v="Ibico Presentation Index for Binding Systems"/>
    <n v="0.38"/>
    <x v="0"/>
    <x v="3"/>
    <x v="11"/>
    <s v="Ossining"/>
    <n v="10562"/>
    <x v="96"/>
    <x v="103"/>
    <x v="1062"/>
    <x v="12"/>
    <x v="1083"/>
    <n v="86466"/>
    <n v="3.91"/>
    <x v="3"/>
  </r>
  <r>
    <x v="599"/>
    <x v="599"/>
    <x v="3"/>
    <n v="7.0000000000000007E-2"/>
    <n v="12.22"/>
    <n v="2.85"/>
    <x v="1"/>
    <x v="1"/>
    <x v="0"/>
    <x v="11"/>
    <s v="Small Pack"/>
    <s v="Aluminum Document Frame"/>
    <n v="0.55000000000000004"/>
    <x v="0"/>
    <x v="3"/>
    <x v="11"/>
    <s v="Ossining"/>
    <n v="10562"/>
    <x v="96"/>
    <x v="98"/>
    <x v="1063"/>
    <x v="4"/>
    <x v="1084"/>
    <n v="86466"/>
    <n v="12.15"/>
    <x v="3"/>
  </r>
  <r>
    <x v="712"/>
    <x v="712"/>
    <x v="3"/>
    <n v="0.08"/>
    <n v="4.55"/>
    <n v="1.49"/>
    <x v="1"/>
    <x v="2"/>
    <x v="2"/>
    <x v="5"/>
    <s v="Small Box"/>
    <s v="Presstex Flexible Ring Binders"/>
    <n v="0.35"/>
    <x v="0"/>
    <x v="1"/>
    <x v="7"/>
    <s v="Fridley"/>
    <n v="55432"/>
    <x v="96"/>
    <x v="93"/>
    <x v="1064"/>
    <x v="13"/>
    <x v="1085"/>
    <n v="91447"/>
    <n v="4.47"/>
    <x v="1"/>
  </r>
  <r>
    <x v="713"/>
    <x v="713"/>
    <x v="3"/>
    <n v="0.04"/>
    <n v="70.98"/>
    <n v="26.74"/>
    <x v="0"/>
    <x v="3"/>
    <x v="0"/>
    <x v="10"/>
    <s v="Jumbo Box"/>
    <s v="Hon Metal Bookcases, Black"/>
    <n v="0.6"/>
    <x v="0"/>
    <x v="2"/>
    <x v="41"/>
    <s v="Bullhead City"/>
    <n v="86442"/>
    <x v="96"/>
    <x v="103"/>
    <x v="1065"/>
    <x v="23"/>
    <x v="1086"/>
    <n v="87679"/>
    <n v="70.94"/>
    <x v="2"/>
  </r>
  <r>
    <x v="714"/>
    <x v="714"/>
    <x v="0"/>
    <n v="0.06"/>
    <n v="8.57"/>
    <n v="6.14"/>
    <x v="1"/>
    <x v="2"/>
    <x v="2"/>
    <x v="16"/>
    <s v="Small Pack"/>
    <s v="Acme® Office Executive Series Stainless Steel Trimmers"/>
    <n v="0.59"/>
    <x v="0"/>
    <x v="0"/>
    <x v="21"/>
    <s v="Tysons Corner"/>
    <n v="22102"/>
    <x v="97"/>
    <x v="103"/>
    <x v="1066"/>
    <x v="8"/>
    <x v="1087"/>
    <n v="90669"/>
    <n v="8.51"/>
    <x v="0"/>
  </r>
  <r>
    <x v="715"/>
    <x v="715"/>
    <x v="0"/>
    <n v="7.0000000000000007E-2"/>
    <n v="400.97"/>
    <n v="48.26"/>
    <x v="0"/>
    <x v="1"/>
    <x v="1"/>
    <x v="3"/>
    <s v="Jumbo Box"/>
    <s v="Hewlett-Packard Deskjet 1220Cse Color Inkjet Printer"/>
    <n v="0.36"/>
    <x v="0"/>
    <x v="2"/>
    <x v="8"/>
    <s v="Huntington Beach"/>
    <n v="92646"/>
    <x v="97"/>
    <x v="103"/>
    <x v="1067"/>
    <x v="19"/>
    <x v="1088"/>
    <n v="85939"/>
    <n v="400.90000000000003"/>
    <x v="2"/>
  </r>
  <r>
    <x v="716"/>
    <x v="716"/>
    <x v="0"/>
    <n v="0.1"/>
    <n v="120.98"/>
    <n v="9.07"/>
    <x v="2"/>
    <x v="1"/>
    <x v="2"/>
    <x v="5"/>
    <s v="Small Box"/>
    <s v="GBC VeloBinder Electric Binding Machine"/>
    <n v="0.35"/>
    <x v="0"/>
    <x v="1"/>
    <x v="18"/>
    <s v="Flower Mound"/>
    <n v="75028"/>
    <x v="97"/>
    <x v="96"/>
    <x v="1068"/>
    <x v="18"/>
    <x v="1089"/>
    <n v="89375"/>
    <n v="120.88000000000001"/>
    <x v="1"/>
  </r>
  <r>
    <x v="716"/>
    <x v="716"/>
    <x v="0"/>
    <n v="0.02"/>
    <n v="152.47999999999999"/>
    <n v="6.5"/>
    <x v="2"/>
    <x v="1"/>
    <x v="1"/>
    <x v="1"/>
    <s v="Small Box"/>
    <s v="Adesso Programmable 142-Key Keyboard"/>
    <n v="0.74"/>
    <x v="0"/>
    <x v="1"/>
    <x v="18"/>
    <s v="Flower Mound"/>
    <n v="75028"/>
    <x v="97"/>
    <x v="96"/>
    <x v="1069"/>
    <x v="3"/>
    <x v="1090"/>
    <n v="89375"/>
    <n v="152.45999999999998"/>
    <x v="1"/>
  </r>
  <r>
    <x v="717"/>
    <x v="717"/>
    <x v="1"/>
    <n v="0.03"/>
    <n v="4.4800000000000004"/>
    <n v="49"/>
    <x v="1"/>
    <x v="1"/>
    <x v="2"/>
    <x v="8"/>
    <s v="Large Box"/>
    <s v="Hoover Portapower™ Portable Vacuum"/>
    <n v="0.6"/>
    <x v="0"/>
    <x v="0"/>
    <x v="12"/>
    <s v="Altamonte Springs"/>
    <n v="32701"/>
    <x v="97"/>
    <x v="96"/>
    <x v="1070"/>
    <x v="0"/>
    <x v="1091"/>
    <n v="89787"/>
    <n v="4.45"/>
    <x v="0"/>
  </r>
  <r>
    <x v="717"/>
    <x v="717"/>
    <x v="1"/>
    <n v="0.06"/>
    <n v="350.99"/>
    <n v="39"/>
    <x v="0"/>
    <x v="1"/>
    <x v="0"/>
    <x v="9"/>
    <s v="Jumbo Drum"/>
    <s v="Global Leather Executive Chair"/>
    <n v="0.55000000000000004"/>
    <x v="0"/>
    <x v="0"/>
    <x v="12"/>
    <s v="Altamonte Springs"/>
    <n v="32701"/>
    <x v="97"/>
    <x v="96"/>
    <x v="1071"/>
    <x v="19"/>
    <x v="1092"/>
    <n v="89787"/>
    <n v="350.93"/>
    <x v="0"/>
  </r>
  <r>
    <x v="717"/>
    <x v="717"/>
    <x v="1"/>
    <n v="0.09"/>
    <n v="40.98"/>
    <n v="6.5"/>
    <x v="2"/>
    <x v="1"/>
    <x v="1"/>
    <x v="1"/>
    <s v="Small Box"/>
    <s v="Targus USB Numeric Keypad"/>
    <n v="0.74"/>
    <x v="0"/>
    <x v="0"/>
    <x v="12"/>
    <s v="Altamonte Springs"/>
    <n v="32701"/>
    <x v="97"/>
    <x v="96"/>
    <x v="1072"/>
    <x v="12"/>
    <x v="1093"/>
    <n v="89787"/>
    <n v="40.889999999999993"/>
    <x v="0"/>
  </r>
  <r>
    <x v="718"/>
    <x v="718"/>
    <x v="1"/>
    <n v="0"/>
    <n v="3.89"/>
    <n v="7.01"/>
    <x v="1"/>
    <x v="3"/>
    <x v="2"/>
    <x v="5"/>
    <s v="Small Box"/>
    <s v="Avery Binder Labels"/>
    <n v="0.37"/>
    <x v="0"/>
    <x v="1"/>
    <x v="10"/>
    <s v="Carpentersville"/>
    <n v="60110"/>
    <x v="97"/>
    <x v="93"/>
    <x v="1073"/>
    <x v="31"/>
    <x v="1094"/>
    <n v="87877"/>
    <n v="3.89"/>
    <x v="1"/>
  </r>
  <r>
    <x v="718"/>
    <x v="718"/>
    <x v="1"/>
    <n v="0.09"/>
    <n v="120.98"/>
    <n v="30"/>
    <x v="0"/>
    <x v="3"/>
    <x v="0"/>
    <x v="9"/>
    <s v="Jumbo Drum"/>
    <s v="Hon Every-Day® Chair Series Swivel Task Chairs"/>
    <n v="0.64"/>
    <x v="0"/>
    <x v="1"/>
    <x v="10"/>
    <s v="Carpentersville"/>
    <n v="60110"/>
    <x v="97"/>
    <x v="96"/>
    <x v="1074"/>
    <x v="45"/>
    <x v="1095"/>
    <n v="87877"/>
    <n v="120.89"/>
    <x v="1"/>
  </r>
  <r>
    <x v="718"/>
    <x v="718"/>
    <x v="1"/>
    <n v="0.1"/>
    <n v="30.98"/>
    <n v="5.76"/>
    <x v="1"/>
    <x v="3"/>
    <x v="2"/>
    <x v="7"/>
    <s v="Small Box"/>
    <s v="IBM Multi-Purpose Copy Paper, 8 1/2 x 11&quot;, Case"/>
    <n v="0.4"/>
    <x v="0"/>
    <x v="1"/>
    <x v="10"/>
    <s v="Carpentersville"/>
    <n v="60110"/>
    <x v="97"/>
    <x v="103"/>
    <x v="1075"/>
    <x v="2"/>
    <x v="1096"/>
    <n v="87877"/>
    <n v="30.88"/>
    <x v="1"/>
  </r>
  <r>
    <x v="719"/>
    <x v="719"/>
    <x v="1"/>
    <n v="0.08"/>
    <n v="4.91"/>
    <n v="0.5"/>
    <x v="1"/>
    <x v="1"/>
    <x v="2"/>
    <x v="13"/>
    <s v="Small Box"/>
    <s v="Avery 493"/>
    <n v="0.36"/>
    <x v="0"/>
    <x v="0"/>
    <x v="1"/>
    <s v="Cabot"/>
    <n v="72023"/>
    <x v="97"/>
    <x v="93"/>
    <x v="1076"/>
    <x v="13"/>
    <x v="1097"/>
    <n v="86887"/>
    <n v="4.83"/>
    <x v="0"/>
  </r>
  <r>
    <x v="719"/>
    <x v="719"/>
    <x v="1"/>
    <n v="0.02"/>
    <n v="28.15"/>
    <n v="6.17"/>
    <x v="1"/>
    <x v="1"/>
    <x v="2"/>
    <x v="2"/>
    <s v="Small Pack"/>
    <s v="Boston Model 1800 Electric Pencil Sharpener, Gray"/>
    <n v="0.55000000000000004"/>
    <x v="0"/>
    <x v="0"/>
    <x v="1"/>
    <s v="Cabot"/>
    <n v="72023"/>
    <x v="97"/>
    <x v="103"/>
    <x v="1077"/>
    <x v="8"/>
    <x v="1098"/>
    <n v="86887"/>
    <n v="28.13"/>
    <x v="0"/>
  </r>
  <r>
    <x v="113"/>
    <x v="113"/>
    <x v="1"/>
    <n v="0.08"/>
    <n v="4.91"/>
    <n v="0.5"/>
    <x v="1"/>
    <x v="1"/>
    <x v="2"/>
    <x v="13"/>
    <s v="Small Box"/>
    <s v="Avery 493"/>
    <n v="0.36"/>
    <x v="0"/>
    <x v="2"/>
    <x v="8"/>
    <s v="Los Angeles"/>
    <n v="90045"/>
    <x v="97"/>
    <x v="93"/>
    <x v="1078"/>
    <x v="34"/>
    <x v="1099"/>
    <n v="14785"/>
    <n v="4.83"/>
    <x v="2"/>
  </r>
  <r>
    <x v="113"/>
    <x v="113"/>
    <x v="1"/>
    <n v="0.02"/>
    <n v="28.15"/>
    <n v="6.17"/>
    <x v="1"/>
    <x v="1"/>
    <x v="2"/>
    <x v="2"/>
    <s v="Small Pack"/>
    <s v="Boston Model 1800 Electric Pencil Sharpener, Gray"/>
    <n v="0.55000000000000004"/>
    <x v="0"/>
    <x v="2"/>
    <x v="8"/>
    <s v="Los Angeles"/>
    <n v="90045"/>
    <x v="97"/>
    <x v="103"/>
    <x v="1079"/>
    <x v="50"/>
    <x v="1100"/>
    <n v="14785"/>
    <n v="28.13"/>
    <x v="2"/>
  </r>
  <r>
    <x v="720"/>
    <x v="720"/>
    <x v="2"/>
    <n v="7.0000000000000007E-2"/>
    <n v="2.12"/>
    <n v="1.99"/>
    <x v="1"/>
    <x v="2"/>
    <x v="1"/>
    <x v="1"/>
    <s v="Small Pack"/>
    <s v="Fuji Slim Jewel Case CD-R"/>
    <n v="0.55000000000000004"/>
    <x v="0"/>
    <x v="2"/>
    <x v="14"/>
    <s v="Mcminnville"/>
    <n v="97128"/>
    <x v="97"/>
    <x v="96"/>
    <x v="1080"/>
    <x v="4"/>
    <x v="1101"/>
    <n v="89585"/>
    <n v="2.0500000000000003"/>
    <x v="2"/>
  </r>
  <r>
    <x v="20"/>
    <x v="20"/>
    <x v="2"/>
    <n v="7.0000000000000007E-2"/>
    <n v="2.12"/>
    <n v="1.99"/>
    <x v="1"/>
    <x v="2"/>
    <x v="1"/>
    <x v="1"/>
    <s v="Small Pack"/>
    <s v="Fuji Slim Jewel Case CD-R"/>
    <n v="0.55000000000000004"/>
    <x v="0"/>
    <x v="2"/>
    <x v="4"/>
    <s v="Seattle"/>
    <n v="98103"/>
    <x v="97"/>
    <x v="96"/>
    <x v="1080"/>
    <x v="17"/>
    <x v="1102"/>
    <n v="58914"/>
    <n v="2.0500000000000003"/>
    <x v="2"/>
  </r>
  <r>
    <x v="721"/>
    <x v="721"/>
    <x v="2"/>
    <n v="0.05"/>
    <n v="115.99"/>
    <n v="8.99"/>
    <x v="1"/>
    <x v="1"/>
    <x v="1"/>
    <x v="12"/>
    <s v="Small Box"/>
    <s v="5185"/>
    <n v="0.57999999999999996"/>
    <x v="0"/>
    <x v="1"/>
    <x v="18"/>
    <s v="Odessa"/>
    <n v="79762"/>
    <x v="97"/>
    <x v="99"/>
    <x v="1081"/>
    <x v="8"/>
    <x v="1103"/>
    <n v="86454"/>
    <n v="115.94"/>
    <x v="1"/>
  </r>
  <r>
    <x v="722"/>
    <x v="722"/>
    <x v="4"/>
    <n v="7.0000000000000007E-2"/>
    <n v="125.99"/>
    <n v="7.69"/>
    <x v="1"/>
    <x v="3"/>
    <x v="1"/>
    <x v="12"/>
    <s v="Small Box"/>
    <s v="StarTAC 3000"/>
    <n v="0.59"/>
    <x v="0"/>
    <x v="2"/>
    <x v="8"/>
    <s v="La Mesa"/>
    <n v="91941"/>
    <x v="97"/>
    <x v="103"/>
    <x v="1082"/>
    <x v="2"/>
    <x v="1104"/>
    <n v="88410"/>
    <n v="125.92"/>
    <x v="2"/>
  </r>
  <r>
    <x v="342"/>
    <x v="342"/>
    <x v="3"/>
    <n v="0.05"/>
    <n v="3.8"/>
    <n v="1.49"/>
    <x v="1"/>
    <x v="3"/>
    <x v="2"/>
    <x v="5"/>
    <s v="Small Box"/>
    <s v="Durable Pressboard Binders"/>
    <n v="0.38"/>
    <x v="0"/>
    <x v="1"/>
    <x v="10"/>
    <s v="Aurora"/>
    <n v="60505"/>
    <x v="97"/>
    <x v="96"/>
    <x v="1083"/>
    <x v="15"/>
    <x v="1105"/>
    <n v="89093"/>
    <n v="3.75"/>
    <x v="1"/>
  </r>
  <r>
    <x v="342"/>
    <x v="342"/>
    <x v="3"/>
    <n v="0.09"/>
    <n v="30.73"/>
    <n v="4"/>
    <x v="1"/>
    <x v="3"/>
    <x v="1"/>
    <x v="1"/>
    <s v="Small Box"/>
    <s v="Fellowes 17-key keypad for PS/2 interface"/>
    <n v="0.75"/>
    <x v="0"/>
    <x v="1"/>
    <x v="10"/>
    <s v="Aurora"/>
    <n v="60505"/>
    <x v="97"/>
    <x v="93"/>
    <x v="1084"/>
    <x v="12"/>
    <x v="1106"/>
    <n v="89093"/>
    <n v="30.64"/>
    <x v="1"/>
  </r>
  <r>
    <x v="342"/>
    <x v="342"/>
    <x v="3"/>
    <n v="0"/>
    <n v="125.99"/>
    <n v="8.08"/>
    <x v="1"/>
    <x v="3"/>
    <x v="1"/>
    <x v="12"/>
    <s v="Small Box"/>
    <s v="StarTAC ST7762"/>
    <n v="0.56999999999999995"/>
    <x v="0"/>
    <x v="1"/>
    <x v="10"/>
    <s v="Aurora"/>
    <n v="60505"/>
    <x v="97"/>
    <x v="103"/>
    <x v="1085"/>
    <x v="45"/>
    <x v="1107"/>
    <n v="89093"/>
    <n v="125.99"/>
    <x v="1"/>
  </r>
  <r>
    <x v="723"/>
    <x v="723"/>
    <x v="3"/>
    <n v="0.08"/>
    <n v="100.97"/>
    <n v="14"/>
    <x v="0"/>
    <x v="2"/>
    <x v="1"/>
    <x v="3"/>
    <s v="Jumbo Drum"/>
    <s v="Hewlett-Packard Deskjet 3820 Color Inkjet Printer"/>
    <n v="0.37"/>
    <x v="0"/>
    <x v="0"/>
    <x v="0"/>
    <s v="Jackson"/>
    <n v="39212"/>
    <x v="97"/>
    <x v="103"/>
    <x v="1086"/>
    <x v="9"/>
    <x v="1108"/>
    <n v="90532"/>
    <n v="100.89"/>
    <x v="0"/>
  </r>
  <r>
    <x v="692"/>
    <x v="692"/>
    <x v="3"/>
    <n v="0.05"/>
    <n v="14.81"/>
    <n v="13.32"/>
    <x v="1"/>
    <x v="0"/>
    <x v="2"/>
    <x v="8"/>
    <s v="Small Box"/>
    <s v="Holmes Replacement Filter for HEPA Air Cleaner, Large Room"/>
    <n v="0.43"/>
    <x v="0"/>
    <x v="1"/>
    <x v="30"/>
    <s v="Greenfield"/>
    <n v="53220"/>
    <x v="97"/>
    <x v="96"/>
    <x v="1087"/>
    <x v="2"/>
    <x v="1109"/>
    <n v="89609"/>
    <n v="14.76"/>
    <x v="1"/>
  </r>
  <r>
    <x v="692"/>
    <x v="692"/>
    <x v="3"/>
    <n v="0.08"/>
    <n v="2.78"/>
    <n v="1.25"/>
    <x v="1"/>
    <x v="0"/>
    <x v="2"/>
    <x v="2"/>
    <s v="Wrap Bag"/>
    <s v="Newell 318"/>
    <n v="0.59"/>
    <x v="0"/>
    <x v="1"/>
    <x v="30"/>
    <s v="Greenfield"/>
    <n v="53220"/>
    <x v="97"/>
    <x v="103"/>
    <x v="1088"/>
    <x v="12"/>
    <x v="1110"/>
    <n v="89609"/>
    <n v="2.6999999999999997"/>
    <x v="1"/>
  </r>
  <r>
    <x v="724"/>
    <x v="724"/>
    <x v="3"/>
    <n v="0.04"/>
    <n v="90.48"/>
    <n v="19.989999999999998"/>
    <x v="1"/>
    <x v="3"/>
    <x v="2"/>
    <x v="15"/>
    <s v="Small Box"/>
    <s v="Tyvek® Side-Opening Peel &amp; Seel® Expanding Envelopes"/>
    <n v="0.4"/>
    <x v="0"/>
    <x v="0"/>
    <x v="34"/>
    <s v="Collierville"/>
    <n v="38017"/>
    <x v="97"/>
    <x v="96"/>
    <x v="1089"/>
    <x v="6"/>
    <x v="1111"/>
    <n v="85928"/>
    <n v="90.44"/>
    <x v="0"/>
  </r>
  <r>
    <x v="724"/>
    <x v="724"/>
    <x v="3"/>
    <n v="0.02"/>
    <n v="9.77"/>
    <n v="6.02"/>
    <x v="1"/>
    <x v="3"/>
    <x v="0"/>
    <x v="11"/>
    <s v="Medium Box"/>
    <s v="DAX Solid Wood Frames"/>
    <n v="0.48"/>
    <x v="0"/>
    <x v="0"/>
    <x v="34"/>
    <s v="Collierville"/>
    <n v="38017"/>
    <x v="97"/>
    <x v="103"/>
    <x v="1090"/>
    <x v="13"/>
    <x v="1112"/>
    <n v="85928"/>
    <n v="9.75"/>
    <x v="0"/>
  </r>
  <r>
    <x v="724"/>
    <x v="724"/>
    <x v="3"/>
    <n v="0.09"/>
    <n v="34.99"/>
    <n v="7.73"/>
    <x v="1"/>
    <x v="3"/>
    <x v="2"/>
    <x v="2"/>
    <s v="Small Box"/>
    <s v="Hunt Boston® Vacuum Mount KS Pencil Sharpener"/>
    <n v="0.59"/>
    <x v="0"/>
    <x v="0"/>
    <x v="34"/>
    <s v="Collierville"/>
    <n v="38017"/>
    <x v="97"/>
    <x v="96"/>
    <x v="1091"/>
    <x v="3"/>
    <x v="1113"/>
    <n v="85928"/>
    <n v="34.9"/>
    <x v="0"/>
  </r>
  <r>
    <x v="725"/>
    <x v="725"/>
    <x v="0"/>
    <n v="0.1"/>
    <n v="9.11"/>
    <n v="2.15"/>
    <x v="1"/>
    <x v="2"/>
    <x v="2"/>
    <x v="7"/>
    <s v="Wrap Bag"/>
    <s v="Black Print Carbonless Snap-Off® Rapid Letter, 8 1/2&quot; x 7&quot;"/>
    <n v="0.4"/>
    <x v="0"/>
    <x v="3"/>
    <x v="36"/>
    <s v="Waldorf"/>
    <n v="20601"/>
    <x v="98"/>
    <x v="101"/>
    <x v="1092"/>
    <x v="0"/>
    <x v="398"/>
    <n v="89680"/>
    <n v="9.01"/>
    <x v="3"/>
  </r>
  <r>
    <x v="42"/>
    <x v="42"/>
    <x v="1"/>
    <n v="0.03"/>
    <n v="15.99"/>
    <n v="11.28"/>
    <x v="1"/>
    <x v="2"/>
    <x v="1"/>
    <x v="3"/>
    <s v="Medium Box"/>
    <s v="210 Trimline Phone, White"/>
    <n v="0.38"/>
    <x v="0"/>
    <x v="2"/>
    <x v="8"/>
    <s v="Los Altos"/>
    <n v="94024"/>
    <x v="98"/>
    <x v="96"/>
    <x v="1093"/>
    <x v="0"/>
    <x v="232"/>
    <n v="86010"/>
    <n v="15.96"/>
    <x v="2"/>
  </r>
  <r>
    <x v="562"/>
    <x v="562"/>
    <x v="1"/>
    <n v="0.09"/>
    <n v="35.94"/>
    <n v="6.66"/>
    <x v="1"/>
    <x v="3"/>
    <x v="2"/>
    <x v="15"/>
    <s v="Small Box"/>
    <s v="Tyvek ® Top-Opening Peel &amp; Seel ® Envelopes, Gray"/>
    <n v="0.4"/>
    <x v="0"/>
    <x v="1"/>
    <x v="30"/>
    <s v="Stevens Point"/>
    <n v="54481"/>
    <x v="98"/>
    <x v="101"/>
    <x v="1094"/>
    <x v="13"/>
    <x v="1114"/>
    <n v="86448"/>
    <n v="35.849999999999994"/>
    <x v="1"/>
  </r>
  <r>
    <x v="374"/>
    <x v="374"/>
    <x v="2"/>
    <n v="7.0000000000000007E-2"/>
    <n v="4.97"/>
    <n v="5.71"/>
    <x v="1"/>
    <x v="0"/>
    <x v="0"/>
    <x v="11"/>
    <s v="Medium Box"/>
    <s v="DAX Value U-Channel Document Frames, Easel Back"/>
    <n v="0.54"/>
    <x v="0"/>
    <x v="0"/>
    <x v="12"/>
    <s v="Port Charlotte"/>
    <n v="33952"/>
    <x v="98"/>
    <x v="100"/>
    <x v="1095"/>
    <x v="18"/>
    <x v="1115"/>
    <n v="89148"/>
    <n v="4.8999999999999995"/>
    <x v="0"/>
  </r>
  <r>
    <x v="374"/>
    <x v="374"/>
    <x v="2"/>
    <n v="0.09"/>
    <n v="2.62"/>
    <n v="0.8"/>
    <x v="1"/>
    <x v="0"/>
    <x v="2"/>
    <x v="14"/>
    <s v="Wrap Bag"/>
    <s v="Staples Metal Binder Clips"/>
    <n v="0.39"/>
    <x v="0"/>
    <x v="0"/>
    <x v="12"/>
    <s v="Port Charlotte"/>
    <n v="33952"/>
    <x v="98"/>
    <x v="101"/>
    <x v="1096"/>
    <x v="4"/>
    <x v="1116"/>
    <n v="89148"/>
    <n v="2.5300000000000002"/>
    <x v="0"/>
  </r>
  <r>
    <x v="374"/>
    <x v="374"/>
    <x v="2"/>
    <n v="0.03"/>
    <n v="65.989999999999995"/>
    <n v="8.8000000000000007"/>
    <x v="1"/>
    <x v="0"/>
    <x v="1"/>
    <x v="12"/>
    <s v="Small Box"/>
    <s v="6120"/>
    <n v="0.57999999999999996"/>
    <x v="0"/>
    <x v="0"/>
    <x v="12"/>
    <s v="Port Charlotte"/>
    <n v="33952"/>
    <x v="98"/>
    <x v="103"/>
    <x v="1097"/>
    <x v="31"/>
    <x v="1117"/>
    <n v="89148"/>
    <n v="65.959999999999994"/>
    <x v="0"/>
  </r>
  <r>
    <x v="726"/>
    <x v="726"/>
    <x v="3"/>
    <n v="0.05"/>
    <n v="328.14"/>
    <n v="91.05"/>
    <x v="0"/>
    <x v="2"/>
    <x v="2"/>
    <x v="8"/>
    <s v="Jumbo Drum"/>
    <s v="Sanyo Counter Height Refrigerator with Crisper, 3.6 Cubic Foot, Stainless Steel/Black"/>
    <n v="0.56999999999999995"/>
    <x v="0"/>
    <x v="1"/>
    <x v="13"/>
    <s v="Omaha"/>
    <n v="68046"/>
    <x v="98"/>
    <x v="96"/>
    <x v="1098"/>
    <x v="12"/>
    <x v="1118"/>
    <n v="90977"/>
    <n v="328.09"/>
    <x v="1"/>
  </r>
  <r>
    <x v="727"/>
    <x v="727"/>
    <x v="3"/>
    <n v="0.05"/>
    <n v="328.14"/>
    <n v="91.05"/>
    <x v="0"/>
    <x v="2"/>
    <x v="2"/>
    <x v="8"/>
    <s v="Jumbo Drum"/>
    <s v="Sanyo Counter Height Refrigerator with Crisper, 3.6 Cubic Foot, Stainless Steel/Black"/>
    <n v="0.56999999999999995"/>
    <x v="0"/>
    <x v="3"/>
    <x v="11"/>
    <s v="New York City"/>
    <n v="10282"/>
    <x v="98"/>
    <x v="96"/>
    <x v="1098"/>
    <x v="16"/>
    <x v="1119"/>
    <n v="27456"/>
    <n v="328.09"/>
    <x v="3"/>
  </r>
  <r>
    <x v="591"/>
    <x v="591"/>
    <x v="3"/>
    <n v="0.08"/>
    <n v="11.7"/>
    <n v="6.96"/>
    <x v="1"/>
    <x v="1"/>
    <x v="2"/>
    <x v="8"/>
    <s v="Medium Box"/>
    <s v="Harmony HEPA Quiet Air Purifiers"/>
    <n v="0.5"/>
    <x v="0"/>
    <x v="0"/>
    <x v="16"/>
    <s v="Madison"/>
    <n v="35756"/>
    <x v="98"/>
    <x v="99"/>
    <x v="1099"/>
    <x v="2"/>
    <x v="1120"/>
    <n v="85940"/>
    <n v="11.62"/>
    <x v="0"/>
  </r>
  <r>
    <x v="615"/>
    <x v="615"/>
    <x v="3"/>
    <n v="0.04"/>
    <n v="7.08"/>
    <n v="2.35"/>
    <x v="1"/>
    <x v="2"/>
    <x v="2"/>
    <x v="2"/>
    <s v="Wrap Bag"/>
    <s v="SANFORD Major Accent™ Highlighters"/>
    <n v="0.47"/>
    <x v="0"/>
    <x v="1"/>
    <x v="18"/>
    <s v="Killeen"/>
    <n v="76541"/>
    <x v="98"/>
    <x v="96"/>
    <x v="1100"/>
    <x v="12"/>
    <x v="1121"/>
    <n v="91109"/>
    <n v="7.04"/>
    <x v="1"/>
  </r>
  <r>
    <x v="728"/>
    <x v="728"/>
    <x v="3"/>
    <n v="0.03"/>
    <n v="10.98"/>
    <n v="3.37"/>
    <x v="1"/>
    <x v="1"/>
    <x v="2"/>
    <x v="16"/>
    <s v="Small Pack"/>
    <s v="Fiskars® Softgrip Scissors"/>
    <n v="0.56999999999999995"/>
    <x v="0"/>
    <x v="1"/>
    <x v="25"/>
    <s v="Oak Park"/>
    <n v="48237"/>
    <x v="98"/>
    <x v="96"/>
    <x v="1101"/>
    <x v="18"/>
    <x v="1122"/>
    <n v="87041"/>
    <n v="10.950000000000001"/>
    <x v="1"/>
  </r>
  <r>
    <x v="729"/>
    <x v="729"/>
    <x v="1"/>
    <n v="0"/>
    <n v="5.77"/>
    <n v="5.92"/>
    <x v="1"/>
    <x v="2"/>
    <x v="0"/>
    <x v="11"/>
    <s v="Medium Box"/>
    <s v="DAX Cubicle Frames - 8x10"/>
    <n v="0.55000000000000004"/>
    <x v="0"/>
    <x v="3"/>
    <x v="27"/>
    <s v="Medina"/>
    <n v="44256"/>
    <x v="99"/>
    <x v="99"/>
    <x v="1102"/>
    <x v="8"/>
    <x v="1123"/>
    <n v="90040"/>
    <n v="5.77"/>
    <x v="3"/>
  </r>
  <r>
    <x v="730"/>
    <x v="730"/>
    <x v="1"/>
    <n v="0"/>
    <n v="12.22"/>
    <n v="2.85"/>
    <x v="1"/>
    <x v="3"/>
    <x v="0"/>
    <x v="11"/>
    <s v="Small Pack"/>
    <s v="Aluminum Document Frame"/>
    <n v="0.55000000000000004"/>
    <x v="0"/>
    <x v="1"/>
    <x v="13"/>
    <s v="La Vista"/>
    <n v="68128"/>
    <x v="99"/>
    <x v="101"/>
    <x v="1103"/>
    <x v="13"/>
    <x v="1124"/>
    <n v="88278"/>
    <n v="12.22"/>
    <x v="1"/>
  </r>
  <r>
    <x v="731"/>
    <x v="731"/>
    <x v="2"/>
    <n v="0.09"/>
    <n v="19.23"/>
    <n v="6.15"/>
    <x v="2"/>
    <x v="3"/>
    <x v="0"/>
    <x v="11"/>
    <s v="Small Pack"/>
    <s v="Executive Impressions 13&quot; Clairmont Wall Clock"/>
    <n v="0.44"/>
    <x v="0"/>
    <x v="2"/>
    <x v="8"/>
    <s v="Oakland"/>
    <n v="94601"/>
    <x v="99"/>
    <x v="99"/>
    <x v="1104"/>
    <x v="31"/>
    <x v="1125"/>
    <n v="90292"/>
    <n v="19.14"/>
    <x v="2"/>
  </r>
  <r>
    <x v="732"/>
    <x v="732"/>
    <x v="2"/>
    <n v="0.03"/>
    <n v="11.66"/>
    <n v="7.95"/>
    <x v="1"/>
    <x v="3"/>
    <x v="2"/>
    <x v="2"/>
    <s v="Small Pack"/>
    <s v="Hunt BOSTON® Vista® Battery-Operated Pencil Sharpener, Black"/>
    <n v="0.57999999999999996"/>
    <x v="0"/>
    <x v="0"/>
    <x v="5"/>
    <s v="Martinez"/>
    <n v="30907"/>
    <x v="99"/>
    <x v="104"/>
    <x v="1105"/>
    <x v="45"/>
    <x v="1126"/>
    <n v="87749"/>
    <n v="11.63"/>
    <x v="0"/>
  </r>
  <r>
    <x v="733"/>
    <x v="733"/>
    <x v="4"/>
    <n v="0.01"/>
    <n v="7.28"/>
    <n v="11.15"/>
    <x v="1"/>
    <x v="3"/>
    <x v="2"/>
    <x v="7"/>
    <s v="Small Box"/>
    <s v="Array® Parchment Paper, Assorted Colors"/>
    <n v="0.37"/>
    <x v="0"/>
    <x v="1"/>
    <x v="2"/>
    <s v="Frankfort"/>
    <n v="46041"/>
    <x v="99"/>
    <x v="99"/>
    <x v="1106"/>
    <x v="3"/>
    <x v="1127"/>
    <n v="91054"/>
    <n v="7.2700000000000005"/>
    <x v="1"/>
  </r>
  <r>
    <x v="734"/>
    <x v="734"/>
    <x v="3"/>
    <n v="0.03"/>
    <n v="48.04"/>
    <n v="19.989999999999998"/>
    <x v="1"/>
    <x v="0"/>
    <x v="2"/>
    <x v="7"/>
    <s v="Small Box"/>
    <s v="14-7/8 x 11 Blue Bar Computer Printout Paper"/>
    <n v="0.37"/>
    <x v="0"/>
    <x v="1"/>
    <x v="13"/>
    <s v="Norfolk"/>
    <n v="68701"/>
    <x v="99"/>
    <x v="99"/>
    <x v="1107"/>
    <x v="0"/>
    <x v="1128"/>
    <n v="88083"/>
    <n v="48.01"/>
    <x v="1"/>
  </r>
  <r>
    <x v="735"/>
    <x v="735"/>
    <x v="1"/>
    <n v="0.05"/>
    <n v="35.51"/>
    <n v="6.31"/>
    <x v="1"/>
    <x v="1"/>
    <x v="2"/>
    <x v="6"/>
    <s v="Small Box"/>
    <s v="Steel Personal Filing/Posting Tote"/>
    <n v="0.57999999999999996"/>
    <x v="0"/>
    <x v="2"/>
    <x v="8"/>
    <s v="Rancho Cucamonga"/>
    <n v="91730"/>
    <x v="100"/>
    <x v="102"/>
    <x v="235"/>
    <x v="0"/>
    <x v="1129"/>
    <n v="90492"/>
    <n v="35.46"/>
    <x v="2"/>
  </r>
  <r>
    <x v="736"/>
    <x v="736"/>
    <x v="1"/>
    <n v="0.1"/>
    <n v="8.34"/>
    <n v="2.64"/>
    <x v="1"/>
    <x v="1"/>
    <x v="2"/>
    <x v="16"/>
    <s v="Small Pack"/>
    <s v="Acme® Elite Stainless Steel Scissors"/>
    <n v="0.59"/>
    <x v="0"/>
    <x v="2"/>
    <x v="8"/>
    <s v="Redding"/>
    <n v="96003"/>
    <x v="100"/>
    <x v="101"/>
    <x v="1108"/>
    <x v="5"/>
    <x v="1130"/>
    <n v="90492"/>
    <n v="8.24"/>
    <x v="2"/>
  </r>
  <r>
    <x v="629"/>
    <x v="629"/>
    <x v="1"/>
    <n v="0.03"/>
    <n v="8.0399999999999991"/>
    <n v="8.94"/>
    <x v="1"/>
    <x v="1"/>
    <x v="2"/>
    <x v="5"/>
    <s v="Small Box"/>
    <s v="Fellowes Twister Kit, Gray/Clear, 3/pkg"/>
    <n v="0.4"/>
    <x v="0"/>
    <x v="2"/>
    <x v="8"/>
    <s v="Redlands"/>
    <n v="92374"/>
    <x v="100"/>
    <x v="102"/>
    <x v="1109"/>
    <x v="13"/>
    <x v="1131"/>
    <n v="90492"/>
    <n v="8.01"/>
    <x v="2"/>
  </r>
  <r>
    <x v="737"/>
    <x v="737"/>
    <x v="2"/>
    <n v="0.06"/>
    <n v="119.99"/>
    <n v="14"/>
    <x v="0"/>
    <x v="1"/>
    <x v="1"/>
    <x v="3"/>
    <s v="Jumbo Drum"/>
    <s v="Epson C82 Color Inkjet Printer"/>
    <n v="0.36"/>
    <x v="0"/>
    <x v="2"/>
    <x v="41"/>
    <s v="Prescott Valley"/>
    <n v="86314"/>
    <x v="100"/>
    <x v="105"/>
    <x v="1110"/>
    <x v="0"/>
    <x v="1132"/>
    <n v="90439"/>
    <n v="119.92999999999999"/>
    <x v="2"/>
  </r>
  <r>
    <x v="738"/>
    <x v="738"/>
    <x v="3"/>
    <n v="0.03"/>
    <n v="6.68"/>
    <n v="1.5"/>
    <x v="1"/>
    <x v="3"/>
    <x v="2"/>
    <x v="2"/>
    <s v="Wrap Bag"/>
    <s v="Sanford Liquid Accent Highlighters"/>
    <n v="0.48"/>
    <x v="0"/>
    <x v="0"/>
    <x v="12"/>
    <s v="Sunrise"/>
    <n v="33322"/>
    <x v="100"/>
    <x v="99"/>
    <x v="1111"/>
    <x v="12"/>
    <x v="1133"/>
    <n v="90815"/>
    <n v="6.6499999999999995"/>
    <x v="0"/>
  </r>
  <r>
    <x v="739"/>
    <x v="739"/>
    <x v="0"/>
    <n v="0.05"/>
    <n v="1.88"/>
    <n v="1.49"/>
    <x v="1"/>
    <x v="3"/>
    <x v="2"/>
    <x v="5"/>
    <s v="Small Box"/>
    <s v="Staples® General Use 3-Ring Binders"/>
    <n v="0.37"/>
    <x v="0"/>
    <x v="3"/>
    <x v="33"/>
    <s v="Fort Lee"/>
    <n v="7024"/>
    <x v="101"/>
    <x v="100"/>
    <x v="1112"/>
    <x v="3"/>
    <x v="1134"/>
    <n v="87464"/>
    <n v="1.8299999999999998"/>
    <x v="3"/>
  </r>
  <r>
    <x v="465"/>
    <x v="465"/>
    <x v="0"/>
    <n v="0.05"/>
    <n v="12.2"/>
    <n v="6.02"/>
    <x v="1"/>
    <x v="3"/>
    <x v="0"/>
    <x v="11"/>
    <s v="Small Pack"/>
    <s v="Advantus Panel Wall Certificate Holder - 8.5x11"/>
    <n v="0.43"/>
    <x v="0"/>
    <x v="1"/>
    <x v="18"/>
    <s v="Mansfield"/>
    <n v="76063"/>
    <x v="101"/>
    <x v="102"/>
    <x v="1113"/>
    <x v="18"/>
    <x v="1135"/>
    <n v="88094"/>
    <n v="12.149999999999999"/>
    <x v="1"/>
  </r>
  <r>
    <x v="740"/>
    <x v="740"/>
    <x v="0"/>
    <n v="0.02"/>
    <n v="33.979999999999997"/>
    <n v="1.99"/>
    <x v="1"/>
    <x v="0"/>
    <x v="1"/>
    <x v="1"/>
    <s v="Small Pack"/>
    <s v="Imation Neon 80 Minute CD-R Spindle, 50/Pack"/>
    <n v="0.45"/>
    <x v="0"/>
    <x v="3"/>
    <x v="42"/>
    <s v="South Burlington"/>
    <n v="5403"/>
    <x v="101"/>
    <x v="100"/>
    <x v="1114"/>
    <x v="12"/>
    <x v="1136"/>
    <n v="89017"/>
    <n v="33.959999999999994"/>
    <x v="3"/>
  </r>
  <r>
    <x v="741"/>
    <x v="741"/>
    <x v="0"/>
    <n v="0.08"/>
    <n v="7.28"/>
    <n v="11.15"/>
    <x v="2"/>
    <x v="0"/>
    <x v="2"/>
    <x v="7"/>
    <s v="Small Box"/>
    <s v="Array® Parchment Paper, Assorted Colors"/>
    <n v="0.37"/>
    <x v="0"/>
    <x v="0"/>
    <x v="12"/>
    <s v="Port Orange"/>
    <n v="32127"/>
    <x v="101"/>
    <x v="102"/>
    <x v="1115"/>
    <x v="3"/>
    <x v="1137"/>
    <n v="86490"/>
    <n v="7.2"/>
    <x v="0"/>
  </r>
  <r>
    <x v="742"/>
    <x v="742"/>
    <x v="1"/>
    <n v="0.01"/>
    <n v="30.97"/>
    <n v="4"/>
    <x v="1"/>
    <x v="2"/>
    <x v="1"/>
    <x v="1"/>
    <s v="Small Box"/>
    <s v="Microsoft Multimedia Keyboard"/>
    <n v="0.74"/>
    <x v="0"/>
    <x v="1"/>
    <x v="30"/>
    <s v="New Berlin"/>
    <n v="53151"/>
    <x v="101"/>
    <x v="100"/>
    <x v="1116"/>
    <x v="40"/>
    <x v="1138"/>
    <n v="87186"/>
    <n v="30.959999999999997"/>
    <x v="1"/>
  </r>
  <r>
    <x v="742"/>
    <x v="742"/>
    <x v="1"/>
    <n v="0.08"/>
    <n v="125.99"/>
    <n v="7.69"/>
    <x v="1"/>
    <x v="2"/>
    <x v="1"/>
    <x v="12"/>
    <s v="Small Box"/>
    <s v="Timeport L7089"/>
    <n v="0.57999999999999996"/>
    <x v="0"/>
    <x v="1"/>
    <x v="30"/>
    <s v="New Berlin"/>
    <n v="53151"/>
    <x v="101"/>
    <x v="100"/>
    <x v="1117"/>
    <x v="35"/>
    <x v="1139"/>
    <n v="87186"/>
    <n v="125.91"/>
    <x v="1"/>
  </r>
  <r>
    <x v="743"/>
    <x v="743"/>
    <x v="2"/>
    <n v="0"/>
    <n v="2.08"/>
    <n v="5.33"/>
    <x v="1"/>
    <x v="2"/>
    <x v="0"/>
    <x v="11"/>
    <s v="Small Box"/>
    <s v="Eldon® Wave Desk Accessories"/>
    <n v="0.43"/>
    <x v="0"/>
    <x v="3"/>
    <x v="28"/>
    <s v="State College"/>
    <n v="16801"/>
    <x v="101"/>
    <x v="104"/>
    <x v="1118"/>
    <x v="45"/>
    <x v="1140"/>
    <n v="86699"/>
    <n v="2.08"/>
    <x v="3"/>
  </r>
  <r>
    <x v="744"/>
    <x v="744"/>
    <x v="2"/>
    <n v="0.09"/>
    <n v="100.98"/>
    <n v="35.840000000000003"/>
    <x v="0"/>
    <x v="2"/>
    <x v="0"/>
    <x v="10"/>
    <s v="Jumbo Box"/>
    <s v="Bush Westfield Collection Bookcases, Fully Assembled"/>
    <n v="0.62"/>
    <x v="0"/>
    <x v="3"/>
    <x v="22"/>
    <s v="New Milford"/>
    <n v="6776"/>
    <x v="102"/>
    <x v="105"/>
    <x v="1119"/>
    <x v="7"/>
    <x v="1141"/>
    <n v="90844"/>
    <n v="100.89"/>
    <x v="3"/>
  </r>
  <r>
    <x v="745"/>
    <x v="745"/>
    <x v="4"/>
    <n v="0.06"/>
    <n v="296.18"/>
    <n v="54.12"/>
    <x v="0"/>
    <x v="2"/>
    <x v="0"/>
    <x v="0"/>
    <s v="Jumbo Box"/>
    <s v="Hon 94000 Series Round Tables"/>
    <n v="0.76"/>
    <x v="0"/>
    <x v="3"/>
    <x v="29"/>
    <s v="Sanford"/>
    <n v="4073"/>
    <x v="102"/>
    <x v="100"/>
    <x v="785"/>
    <x v="18"/>
    <x v="1142"/>
    <n v="89726"/>
    <n v="296.12"/>
    <x v="3"/>
  </r>
  <r>
    <x v="746"/>
    <x v="746"/>
    <x v="4"/>
    <n v="0.01"/>
    <n v="29.1"/>
    <n v="4"/>
    <x v="2"/>
    <x v="2"/>
    <x v="1"/>
    <x v="1"/>
    <s v="Small Box"/>
    <s v="Acco Keyboard-In-A-Box®"/>
    <n v="0.78"/>
    <x v="0"/>
    <x v="3"/>
    <x v="47"/>
    <s v="Goffstown"/>
    <n v="3045"/>
    <x v="102"/>
    <x v="106"/>
    <x v="1120"/>
    <x v="2"/>
    <x v="1143"/>
    <n v="89726"/>
    <n v="29.09"/>
    <x v="3"/>
  </r>
  <r>
    <x v="747"/>
    <x v="747"/>
    <x v="0"/>
    <n v="0.1"/>
    <n v="226.67"/>
    <n v="28.16"/>
    <x v="0"/>
    <x v="1"/>
    <x v="0"/>
    <x v="9"/>
    <s v="Jumbo Drum"/>
    <s v="Hon GuestStacker Chair"/>
    <n v="0.59"/>
    <x v="0"/>
    <x v="0"/>
    <x v="21"/>
    <s v="Blacksburg"/>
    <n v="24060"/>
    <x v="103"/>
    <x v="107"/>
    <x v="1121"/>
    <x v="18"/>
    <x v="1144"/>
    <n v="87424"/>
    <n v="226.57"/>
    <x v="0"/>
  </r>
  <r>
    <x v="133"/>
    <x v="133"/>
    <x v="1"/>
    <n v="0.02"/>
    <n v="25.99"/>
    <n v="5.37"/>
    <x v="1"/>
    <x v="2"/>
    <x v="2"/>
    <x v="2"/>
    <s v="Small Box"/>
    <s v="BOSTON® Ranger® #55 Pencil Sharpener, Black"/>
    <n v="0.56000000000000005"/>
    <x v="0"/>
    <x v="0"/>
    <x v="0"/>
    <s v="Hattiesburg"/>
    <n v="39401"/>
    <x v="103"/>
    <x v="107"/>
    <x v="1122"/>
    <x v="13"/>
    <x v="1145"/>
    <n v="90533"/>
    <n v="25.97"/>
    <x v="0"/>
  </r>
  <r>
    <x v="243"/>
    <x v="243"/>
    <x v="2"/>
    <n v="0.01"/>
    <n v="4.9800000000000004"/>
    <n v="7.44"/>
    <x v="1"/>
    <x v="3"/>
    <x v="2"/>
    <x v="7"/>
    <s v="Small Box"/>
    <s v="Xerox 1922"/>
    <n v="0.36"/>
    <x v="0"/>
    <x v="2"/>
    <x v="8"/>
    <s v="Los Angeles"/>
    <n v="90008"/>
    <x v="103"/>
    <x v="108"/>
    <x v="1123"/>
    <x v="48"/>
    <x v="1146"/>
    <n v="8165"/>
    <n v="4.9700000000000006"/>
    <x v="2"/>
  </r>
  <r>
    <x v="406"/>
    <x v="406"/>
    <x v="2"/>
    <n v="0.01"/>
    <n v="4.9800000000000004"/>
    <n v="7.44"/>
    <x v="1"/>
    <x v="3"/>
    <x v="2"/>
    <x v="7"/>
    <s v="Small Box"/>
    <s v="Xerox 1922"/>
    <n v="0.36"/>
    <x v="0"/>
    <x v="2"/>
    <x v="15"/>
    <s v="Pleasant Grove"/>
    <n v="84062"/>
    <x v="103"/>
    <x v="108"/>
    <x v="1124"/>
    <x v="47"/>
    <x v="1147"/>
    <n v="86191"/>
    <n v="4.9700000000000006"/>
    <x v="2"/>
  </r>
  <r>
    <x v="748"/>
    <x v="748"/>
    <x v="4"/>
    <n v="0.08"/>
    <n v="5.74"/>
    <n v="5.01"/>
    <x v="2"/>
    <x v="3"/>
    <x v="2"/>
    <x v="5"/>
    <s v="Small Box"/>
    <s v="Binder Posts"/>
    <n v="0.39"/>
    <x v="0"/>
    <x v="3"/>
    <x v="27"/>
    <s v="Grove City"/>
    <n v="43123"/>
    <x v="103"/>
    <x v="107"/>
    <x v="1125"/>
    <x v="4"/>
    <x v="1148"/>
    <n v="91398"/>
    <n v="5.66"/>
    <x v="3"/>
  </r>
  <r>
    <x v="477"/>
    <x v="477"/>
    <x v="3"/>
    <n v="0.09"/>
    <n v="70.97"/>
    <n v="3.5"/>
    <x v="1"/>
    <x v="1"/>
    <x v="2"/>
    <x v="8"/>
    <s v="Small Box"/>
    <s v="Tripp Lite Isotel 8 Ultra 8 Outlet Metal Surge"/>
    <n v="0.59"/>
    <x v="0"/>
    <x v="0"/>
    <x v="0"/>
    <s v="Columbus"/>
    <n v="39701"/>
    <x v="103"/>
    <x v="100"/>
    <x v="1126"/>
    <x v="4"/>
    <x v="1149"/>
    <n v="88880"/>
    <n v="70.88"/>
    <x v="0"/>
  </r>
  <r>
    <x v="310"/>
    <x v="310"/>
    <x v="3"/>
    <n v="0.01"/>
    <n v="15.16"/>
    <n v="15.09"/>
    <x v="1"/>
    <x v="2"/>
    <x v="2"/>
    <x v="5"/>
    <s v="Small Box"/>
    <s v="GBC Clear Cover, 8-1/2 x 11, unpunched, 25 covers per pack"/>
    <n v="0.39"/>
    <x v="0"/>
    <x v="3"/>
    <x v="11"/>
    <s v="Freeport"/>
    <n v="11520"/>
    <x v="103"/>
    <x v="100"/>
    <x v="1127"/>
    <x v="12"/>
    <x v="1150"/>
    <n v="87994"/>
    <n v="15.15"/>
    <x v="3"/>
  </r>
  <r>
    <x v="749"/>
    <x v="749"/>
    <x v="3"/>
    <n v="0.06"/>
    <n v="17.98"/>
    <n v="8.51"/>
    <x v="1"/>
    <x v="1"/>
    <x v="1"/>
    <x v="3"/>
    <s v="Medium Box"/>
    <s v="Canon P1-DHIII Palm Printing Calculator"/>
    <n v="0.4"/>
    <x v="0"/>
    <x v="1"/>
    <x v="25"/>
    <s v="Dearborn"/>
    <n v="48126"/>
    <x v="103"/>
    <x v="107"/>
    <x v="1128"/>
    <x v="6"/>
    <x v="1151"/>
    <n v="85991"/>
    <n v="17.920000000000002"/>
    <x v="1"/>
  </r>
  <r>
    <x v="749"/>
    <x v="749"/>
    <x v="3"/>
    <n v="0.1"/>
    <n v="9.99"/>
    <n v="4.78"/>
    <x v="2"/>
    <x v="1"/>
    <x v="2"/>
    <x v="7"/>
    <s v="Small Box"/>
    <s v="Xerox 1896"/>
    <n v="0.4"/>
    <x v="0"/>
    <x v="1"/>
    <x v="25"/>
    <s v="Dearborn"/>
    <n v="48126"/>
    <x v="103"/>
    <x v="109"/>
    <x v="1129"/>
    <x v="4"/>
    <x v="1152"/>
    <n v="85991"/>
    <n v="9.89"/>
    <x v="1"/>
  </r>
  <r>
    <x v="297"/>
    <x v="297"/>
    <x v="3"/>
    <n v="7.0000000000000007E-2"/>
    <n v="18.649999999999999"/>
    <n v="3.77"/>
    <x v="1"/>
    <x v="1"/>
    <x v="0"/>
    <x v="11"/>
    <s v="Small Pack"/>
    <s v="3M Polarizing Light Filter Sleeves"/>
    <n v="0.39"/>
    <x v="0"/>
    <x v="3"/>
    <x v="11"/>
    <s v="New York City"/>
    <n v="10177"/>
    <x v="103"/>
    <x v="106"/>
    <x v="1130"/>
    <x v="20"/>
    <x v="1153"/>
    <n v="47108"/>
    <n v="18.579999999999998"/>
    <x v="3"/>
  </r>
  <r>
    <x v="297"/>
    <x v="297"/>
    <x v="3"/>
    <n v="0.06"/>
    <n v="17.98"/>
    <n v="8.51"/>
    <x v="1"/>
    <x v="1"/>
    <x v="1"/>
    <x v="3"/>
    <s v="Medium Box"/>
    <s v="Canon P1-DHIII Palm Printing Calculator"/>
    <n v="0.4"/>
    <x v="0"/>
    <x v="3"/>
    <x v="11"/>
    <s v="New York City"/>
    <n v="10177"/>
    <x v="103"/>
    <x v="107"/>
    <x v="1131"/>
    <x v="1"/>
    <x v="1154"/>
    <n v="47108"/>
    <n v="17.920000000000002"/>
    <x v="3"/>
  </r>
  <r>
    <x v="297"/>
    <x v="297"/>
    <x v="3"/>
    <n v="0.1"/>
    <n v="9.99"/>
    <n v="4.78"/>
    <x v="2"/>
    <x v="1"/>
    <x v="2"/>
    <x v="7"/>
    <s v="Small Box"/>
    <s v="Xerox 1896"/>
    <n v="0.4"/>
    <x v="0"/>
    <x v="3"/>
    <x v="11"/>
    <s v="New York City"/>
    <n v="10177"/>
    <x v="103"/>
    <x v="109"/>
    <x v="1132"/>
    <x v="32"/>
    <x v="1155"/>
    <n v="47108"/>
    <n v="9.89"/>
    <x v="3"/>
  </r>
  <r>
    <x v="297"/>
    <x v="297"/>
    <x v="3"/>
    <n v="0.08"/>
    <n v="175.99"/>
    <n v="8.99"/>
    <x v="2"/>
    <x v="1"/>
    <x v="1"/>
    <x v="12"/>
    <s v="Small Box"/>
    <s v="2180"/>
    <n v="0.56999999999999995"/>
    <x v="0"/>
    <x v="3"/>
    <x v="11"/>
    <s v="New York City"/>
    <n v="10177"/>
    <x v="103"/>
    <x v="106"/>
    <x v="1133"/>
    <x v="47"/>
    <x v="1156"/>
    <n v="47108"/>
    <n v="175.91"/>
    <x v="3"/>
  </r>
  <r>
    <x v="750"/>
    <x v="750"/>
    <x v="0"/>
    <n v="0.05"/>
    <n v="2550.14"/>
    <n v="29.7"/>
    <x v="0"/>
    <x v="3"/>
    <x v="1"/>
    <x v="3"/>
    <s v="Jumbo Drum"/>
    <s v="Epson DFX-8500 Dot Matrix Printer"/>
    <n v="0.56999999999999995"/>
    <x v="0"/>
    <x v="1"/>
    <x v="30"/>
    <s v="Watertown"/>
    <n v="53094"/>
    <x v="104"/>
    <x v="107"/>
    <x v="1134"/>
    <x v="0"/>
    <x v="1157"/>
    <n v="86003"/>
    <n v="2550.0899999999997"/>
    <x v="1"/>
  </r>
  <r>
    <x v="442"/>
    <x v="442"/>
    <x v="1"/>
    <n v="0.01"/>
    <n v="125.99"/>
    <n v="8.99"/>
    <x v="1"/>
    <x v="2"/>
    <x v="1"/>
    <x v="12"/>
    <s v="Small Box"/>
    <s v="SC7868i"/>
    <n v="0.55000000000000004"/>
    <x v="0"/>
    <x v="0"/>
    <x v="1"/>
    <s v="Little Rock"/>
    <n v="72209"/>
    <x v="104"/>
    <x v="109"/>
    <x v="1135"/>
    <x v="13"/>
    <x v="1158"/>
    <n v="85895"/>
    <n v="125.97999999999999"/>
    <x v="0"/>
  </r>
  <r>
    <x v="751"/>
    <x v="751"/>
    <x v="3"/>
    <n v="0"/>
    <n v="2.78"/>
    <n v="1.49"/>
    <x v="2"/>
    <x v="1"/>
    <x v="2"/>
    <x v="5"/>
    <s v="Small Box"/>
    <s v="Wilson Jones Suede Grain Vinyl Binders"/>
    <n v="0.36"/>
    <x v="0"/>
    <x v="2"/>
    <x v="8"/>
    <s v="Rancho Cucamonga"/>
    <n v="91730"/>
    <x v="104"/>
    <x v="107"/>
    <x v="1136"/>
    <x v="13"/>
    <x v="1159"/>
    <n v="91213"/>
    <n v="2.78"/>
    <x v="2"/>
  </r>
  <r>
    <x v="752"/>
    <x v="752"/>
    <x v="0"/>
    <n v="0.06"/>
    <n v="55.94"/>
    <n v="4"/>
    <x v="1"/>
    <x v="0"/>
    <x v="1"/>
    <x v="1"/>
    <s v="Small Box"/>
    <s v="Fellowes Smart Design 104-Key Enhanced Keyboard, PS/2 Adapter, Platinum"/>
    <n v="0.74"/>
    <x v="0"/>
    <x v="2"/>
    <x v="8"/>
    <s v="Woodland"/>
    <n v="95695"/>
    <x v="105"/>
    <x v="109"/>
    <x v="1137"/>
    <x v="5"/>
    <x v="1160"/>
    <n v="87846"/>
    <n v="55.879999999999995"/>
    <x v="2"/>
  </r>
  <r>
    <x v="752"/>
    <x v="752"/>
    <x v="0"/>
    <n v="7.0000000000000007E-2"/>
    <n v="6.3"/>
    <n v="0.5"/>
    <x v="1"/>
    <x v="0"/>
    <x v="2"/>
    <x v="13"/>
    <s v="Small Box"/>
    <s v="Avery 48"/>
    <n v="0.39"/>
    <x v="0"/>
    <x v="2"/>
    <x v="8"/>
    <s v="Woodland"/>
    <n v="95695"/>
    <x v="105"/>
    <x v="107"/>
    <x v="1138"/>
    <x v="8"/>
    <x v="1161"/>
    <n v="87846"/>
    <n v="6.2299999999999995"/>
    <x v="2"/>
  </r>
  <r>
    <x v="753"/>
    <x v="753"/>
    <x v="1"/>
    <n v="0"/>
    <n v="12.2"/>
    <n v="6.02"/>
    <x v="2"/>
    <x v="2"/>
    <x v="0"/>
    <x v="11"/>
    <s v="Small Pack"/>
    <s v="Advantus Panel Wall Certificate Holder - 8.5x11"/>
    <n v="0.43"/>
    <x v="0"/>
    <x v="0"/>
    <x v="12"/>
    <s v="Carol City"/>
    <n v="33055"/>
    <x v="105"/>
    <x v="109"/>
    <x v="1139"/>
    <x v="7"/>
    <x v="1162"/>
    <n v="88233"/>
    <n v="12.2"/>
    <x v="0"/>
  </r>
  <r>
    <x v="754"/>
    <x v="754"/>
    <x v="1"/>
    <n v="0.01"/>
    <n v="125.99"/>
    <n v="8.99"/>
    <x v="1"/>
    <x v="3"/>
    <x v="1"/>
    <x v="12"/>
    <s v="Small Box"/>
    <s v="M70"/>
    <n v="0.59"/>
    <x v="0"/>
    <x v="3"/>
    <x v="31"/>
    <s v="Washington"/>
    <n v="20016"/>
    <x v="105"/>
    <x v="109"/>
    <x v="1140"/>
    <x v="0"/>
    <x v="1163"/>
    <n v="11013"/>
    <n v="125.97999999999999"/>
    <x v="3"/>
  </r>
  <r>
    <x v="71"/>
    <x v="71"/>
    <x v="1"/>
    <n v="0.01"/>
    <n v="125.99"/>
    <n v="8.99"/>
    <x v="1"/>
    <x v="3"/>
    <x v="1"/>
    <x v="12"/>
    <s v="Small Box"/>
    <s v="M70"/>
    <n v="0.59"/>
    <x v="0"/>
    <x v="2"/>
    <x v="4"/>
    <s v="Edmonds"/>
    <n v="98026"/>
    <x v="105"/>
    <x v="109"/>
    <x v="1140"/>
    <x v="3"/>
    <x v="1164"/>
    <n v="85827"/>
    <n v="125.97999999999999"/>
    <x v="2"/>
  </r>
  <r>
    <x v="755"/>
    <x v="755"/>
    <x v="2"/>
    <n v="0.09"/>
    <n v="78.8"/>
    <n v="35"/>
    <x v="1"/>
    <x v="2"/>
    <x v="2"/>
    <x v="6"/>
    <s v="Large Box"/>
    <s v="Space Solutions™ Industrial Galvanized Steel Shelving."/>
    <n v="0.83"/>
    <x v="0"/>
    <x v="3"/>
    <x v="27"/>
    <s v="Kettering"/>
    <n v="45429"/>
    <x v="105"/>
    <x v="110"/>
    <x v="1141"/>
    <x v="15"/>
    <x v="1165"/>
    <n v="90631"/>
    <n v="78.709999999999994"/>
    <x v="3"/>
  </r>
  <r>
    <x v="516"/>
    <x v="516"/>
    <x v="2"/>
    <n v="0.02"/>
    <n v="419.19"/>
    <n v="19.989999999999998"/>
    <x v="1"/>
    <x v="3"/>
    <x v="2"/>
    <x v="6"/>
    <s v="Small Box"/>
    <s v="Smead Adjustable Mobile File Trolley with Lockable Top"/>
    <n v="0.57999999999999996"/>
    <x v="0"/>
    <x v="0"/>
    <x v="5"/>
    <s v="Athens"/>
    <n v="30605"/>
    <x v="105"/>
    <x v="107"/>
    <x v="1142"/>
    <x v="19"/>
    <x v="1166"/>
    <n v="87772"/>
    <n v="419.17"/>
    <x v="0"/>
  </r>
  <r>
    <x v="756"/>
    <x v="756"/>
    <x v="4"/>
    <n v="0.03"/>
    <n v="25.98"/>
    <n v="5.37"/>
    <x v="1"/>
    <x v="1"/>
    <x v="2"/>
    <x v="8"/>
    <s v="Medium Box"/>
    <s v="3M Office Air Cleaner"/>
    <n v="0.5"/>
    <x v="0"/>
    <x v="1"/>
    <x v="10"/>
    <s v="Batavia"/>
    <n v="60510"/>
    <x v="105"/>
    <x v="107"/>
    <x v="1143"/>
    <x v="40"/>
    <x v="1167"/>
    <n v="89579"/>
    <n v="25.95"/>
    <x v="1"/>
  </r>
  <r>
    <x v="757"/>
    <x v="757"/>
    <x v="4"/>
    <n v="0.06"/>
    <n v="4.24"/>
    <n v="5.41"/>
    <x v="1"/>
    <x v="2"/>
    <x v="2"/>
    <x v="5"/>
    <s v="Small Box"/>
    <s v="Storex DuraTech Recycled Plastic Frosted Binders"/>
    <n v="0.35"/>
    <x v="0"/>
    <x v="2"/>
    <x v="24"/>
    <s v="Bozeman"/>
    <n v="59715"/>
    <x v="105"/>
    <x v="105"/>
    <x v="1144"/>
    <x v="19"/>
    <x v="1168"/>
    <n v="91277"/>
    <n v="4.1800000000000006"/>
    <x v="2"/>
  </r>
  <r>
    <x v="757"/>
    <x v="757"/>
    <x v="4"/>
    <n v="0.04"/>
    <n v="6783.02"/>
    <n v="24.49"/>
    <x v="1"/>
    <x v="2"/>
    <x v="1"/>
    <x v="3"/>
    <s v="Large Box"/>
    <s v="Polycom ViewStation™ ISDN Videoconferencing Unit"/>
    <n v="0.39"/>
    <x v="0"/>
    <x v="2"/>
    <x v="24"/>
    <s v="Bozeman"/>
    <n v="59715"/>
    <x v="105"/>
    <x v="105"/>
    <x v="1145"/>
    <x v="3"/>
    <x v="1169"/>
    <n v="91277"/>
    <n v="6782.9800000000005"/>
    <x v="2"/>
  </r>
  <r>
    <x v="758"/>
    <x v="758"/>
    <x v="0"/>
    <n v="0.01"/>
    <n v="55.98"/>
    <n v="4.8600000000000003"/>
    <x v="2"/>
    <x v="3"/>
    <x v="2"/>
    <x v="7"/>
    <s v="Small Box"/>
    <s v="Xerox 1908"/>
    <n v="0.36"/>
    <x v="0"/>
    <x v="0"/>
    <x v="32"/>
    <s v="Bowling Green"/>
    <n v="42104"/>
    <x v="106"/>
    <x v="104"/>
    <x v="1146"/>
    <x v="8"/>
    <x v="1170"/>
    <n v="87357"/>
    <n v="55.97"/>
    <x v="0"/>
  </r>
  <r>
    <x v="758"/>
    <x v="758"/>
    <x v="0"/>
    <n v="0.04"/>
    <n v="65.989999999999995"/>
    <n v="8.99"/>
    <x v="1"/>
    <x v="3"/>
    <x v="1"/>
    <x v="12"/>
    <s v="Small Box"/>
    <s v="Talkabout T8367"/>
    <n v="0.56000000000000005"/>
    <x v="0"/>
    <x v="0"/>
    <x v="32"/>
    <s v="Bowling Green"/>
    <n v="42104"/>
    <x v="106"/>
    <x v="105"/>
    <x v="1147"/>
    <x v="40"/>
    <x v="1171"/>
    <n v="87357"/>
    <n v="65.949999999999989"/>
    <x v="0"/>
  </r>
  <r>
    <x v="142"/>
    <x v="142"/>
    <x v="0"/>
    <n v="0.02"/>
    <n v="130.97999999999999"/>
    <n v="30"/>
    <x v="0"/>
    <x v="3"/>
    <x v="0"/>
    <x v="9"/>
    <s v="Jumbo Drum"/>
    <s v="Office Star - Contemporary Task Swivel chair with 2-way adjustable arms, Plum"/>
    <n v="0.78"/>
    <x v="0"/>
    <x v="0"/>
    <x v="34"/>
    <s v="Murfreesboro"/>
    <n v="37130"/>
    <x v="106"/>
    <x v="105"/>
    <x v="1148"/>
    <x v="5"/>
    <x v="1172"/>
    <n v="88678"/>
    <n v="130.95999999999998"/>
    <x v="0"/>
  </r>
  <r>
    <x v="193"/>
    <x v="193"/>
    <x v="2"/>
    <n v="0.02"/>
    <n v="9.99"/>
    <n v="11.59"/>
    <x v="1"/>
    <x v="2"/>
    <x v="2"/>
    <x v="7"/>
    <s v="Small Box"/>
    <s v="Hammermill Color Copier Paper (28Lb. and 96 Bright)"/>
    <n v="0.4"/>
    <x v="0"/>
    <x v="0"/>
    <x v="12"/>
    <s v="Miami"/>
    <n v="33916"/>
    <x v="106"/>
    <x v="111"/>
    <x v="1149"/>
    <x v="10"/>
    <x v="1173"/>
    <n v="26342"/>
    <n v="9.9700000000000006"/>
    <x v="0"/>
  </r>
  <r>
    <x v="193"/>
    <x v="193"/>
    <x v="2"/>
    <n v="0.02"/>
    <n v="48.04"/>
    <n v="5.79"/>
    <x v="1"/>
    <x v="2"/>
    <x v="2"/>
    <x v="7"/>
    <s v="Small Box"/>
    <s v="Xerox 1937"/>
    <n v="0.37"/>
    <x v="0"/>
    <x v="0"/>
    <x v="12"/>
    <s v="Miami"/>
    <n v="33916"/>
    <x v="106"/>
    <x v="112"/>
    <x v="1150"/>
    <x v="61"/>
    <x v="1174"/>
    <n v="26342"/>
    <n v="48.019999999999996"/>
    <x v="0"/>
  </r>
  <r>
    <x v="193"/>
    <x v="193"/>
    <x v="2"/>
    <n v="0.04"/>
    <n v="6.68"/>
    <n v="4.91"/>
    <x v="1"/>
    <x v="2"/>
    <x v="2"/>
    <x v="7"/>
    <s v="Small Box"/>
    <s v="Xerox 1986"/>
    <n v="0.37"/>
    <x v="0"/>
    <x v="0"/>
    <x v="12"/>
    <s v="Miami"/>
    <n v="33916"/>
    <x v="106"/>
    <x v="113"/>
    <x v="1151"/>
    <x v="18"/>
    <x v="1175"/>
    <n v="26342"/>
    <n v="6.64"/>
    <x v="0"/>
  </r>
  <r>
    <x v="759"/>
    <x v="759"/>
    <x v="2"/>
    <n v="0.02"/>
    <n v="48.04"/>
    <n v="5.79"/>
    <x v="1"/>
    <x v="2"/>
    <x v="2"/>
    <x v="7"/>
    <s v="Small Box"/>
    <s v="Xerox 1937"/>
    <n v="0.37"/>
    <x v="0"/>
    <x v="1"/>
    <x v="25"/>
    <s v="Saginaw"/>
    <n v="48601"/>
    <x v="106"/>
    <x v="112"/>
    <x v="1152"/>
    <x v="27"/>
    <x v="1176"/>
    <n v="88857"/>
    <n v="48.019999999999996"/>
    <x v="1"/>
  </r>
  <r>
    <x v="759"/>
    <x v="759"/>
    <x v="2"/>
    <n v="0.04"/>
    <n v="6.68"/>
    <n v="4.91"/>
    <x v="1"/>
    <x v="2"/>
    <x v="2"/>
    <x v="7"/>
    <s v="Small Box"/>
    <s v="Xerox 1986"/>
    <n v="0.37"/>
    <x v="0"/>
    <x v="1"/>
    <x v="25"/>
    <s v="Saginaw"/>
    <n v="48601"/>
    <x v="106"/>
    <x v="113"/>
    <x v="1153"/>
    <x v="3"/>
    <x v="1177"/>
    <n v="88857"/>
    <n v="6.64"/>
    <x v="1"/>
  </r>
  <r>
    <x v="760"/>
    <x v="760"/>
    <x v="4"/>
    <n v="0.1"/>
    <n v="52.99"/>
    <n v="19.989999999999998"/>
    <x v="2"/>
    <x v="3"/>
    <x v="2"/>
    <x v="6"/>
    <s v="Small Box"/>
    <s v="Gould Plastics 9-Pocket Panel Bin, 18-3/8w x 5-1/4d x 20-1/2h, Black"/>
    <n v="0.81"/>
    <x v="0"/>
    <x v="1"/>
    <x v="20"/>
    <s v="Bettendorf"/>
    <n v="52722"/>
    <x v="106"/>
    <x v="105"/>
    <x v="1154"/>
    <x v="12"/>
    <x v="1178"/>
    <n v="86958"/>
    <n v="52.89"/>
    <x v="1"/>
  </r>
  <r>
    <x v="395"/>
    <x v="395"/>
    <x v="4"/>
    <n v="7.0000000000000007E-2"/>
    <n v="100.98"/>
    <n v="57.38"/>
    <x v="0"/>
    <x v="3"/>
    <x v="0"/>
    <x v="10"/>
    <s v="Jumbo Box"/>
    <s v="Bush Westfield Collection Bookcases, Dark Cherry Finish, Fully Assembled"/>
    <n v="0.78"/>
    <x v="0"/>
    <x v="1"/>
    <x v="20"/>
    <s v="Burlington"/>
    <n v="52601"/>
    <x v="106"/>
    <x v="110"/>
    <x v="1155"/>
    <x v="0"/>
    <x v="1179"/>
    <n v="86958"/>
    <n v="100.91000000000001"/>
    <x v="1"/>
  </r>
  <r>
    <x v="395"/>
    <x v="395"/>
    <x v="4"/>
    <n v="0.03"/>
    <n v="85.99"/>
    <n v="0.99"/>
    <x v="1"/>
    <x v="3"/>
    <x v="1"/>
    <x v="12"/>
    <s v="Wrap Bag"/>
    <s v="Accessory34"/>
    <n v="0.55000000000000004"/>
    <x v="0"/>
    <x v="1"/>
    <x v="20"/>
    <s v="Burlington"/>
    <n v="52601"/>
    <x v="106"/>
    <x v="104"/>
    <x v="1156"/>
    <x v="18"/>
    <x v="1180"/>
    <n v="86958"/>
    <n v="85.96"/>
    <x v="1"/>
  </r>
  <r>
    <x v="761"/>
    <x v="761"/>
    <x v="4"/>
    <n v="0.1"/>
    <n v="300.97000000000003"/>
    <n v="7.18"/>
    <x v="1"/>
    <x v="2"/>
    <x v="1"/>
    <x v="1"/>
    <s v="Small Box"/>
    <s v="Gyration Ultra Professional Cordless Optical Suite"/>
    <n v="0.48"/>
    <x v="0"/>
    <x v="0"/>
    <x v="23"/>
    <s v="Hilton Head Island"/>
    <n v="29915"/>
    <x v="106"/>
    <x v="105"/>
    <x v="1157"/>
    <x v="7"/>
    <x v="1181"/>
    <n v="87889"/>
    <n v="300.87"/>
    <x v="0"/>
  </r>
  <r>
    <x v="762"/>
    <x v="762"/>
    <x v="4"/>
    <n v="0.06"/>
    <n v="39.89"/>
    <n v="3.04"/>
    <x v="1"/>
    <x v="2"/>
    <x v="0"/>
    <x v="11"/>
    <s v="Wrap Bag"/>
    <s v="Ultra Commercial Grade Dual Valve Door Closer"/>
    <n v="0.53"/>
    <x v="0"/>
    <x v="0"/>
    <x v="23"/>
    <s v="Mount Pleasant"/>
    <n v="29464"/>
    <x v="106"/>
    <x v="104"/>
    <x v="1158"/>
    <x v="19"/>
    <x v="1182"/>
    <n v="87889"/>
    <n v="39.83"/>
    <x v="0"/>
  </r>
  <r>
    <x v="709"/>
    <x v="709"/>
    <x v="4"/>
    <n v="0.09"/>
    <n v="89.99"/>
    <n v="42"/>
    <x v="0"/>
    <x v="1"/>
    <x v="0"/>
    <x v="9"/>
    <s v="Jumbo Drum"/>
    <s v="Global Leather Task Chair, Black"/>
    <n v="0.66"/>
    <x v="0"/>
    <x v="0"/>
    <x v="5"/>
    <s v="Atlanta"/>
    <n v="30318"/>
    <x v="106"/>
    <x v="109"/>
    <x v="1159"/>
    <x v="5"/>
    <x v="1183"/>
    <n v="86063"/>
    <n v="89.899999999999991"/>
    <x v="0"/>
  </r>
  <r>
    <x v="171"/>
    <x v="171"/>
    <x v="0"/>
    <n v="0.05"/>
    <n v="159.99"/>
    <n v="5.5"/>
    <x v="1"/>
    <x v="1"/>
    <x v="1"/>
    <x v="1"/>
    <s v="Small Box"/>
    <s v="Gyration RF Keyboard"/>
    <n v="0.49"/>
    <x v="0"/>
    <x v="0"/>
    <x v="12"/>
    <s v="Sanford"/>
    <n v="32771"/>
    <x v="107"/>
    <x v="110"/>
    <x v="1160"/>
    <x v="35"/>
    <x v="1184"/>
    <n v="86902"/>
    <n v="159.94"/>
    <x v="0"/>
  </r>
  <r>
    <x v="763"/>
    <x v="763"/>
    <x v="1"/>
    <n v="0.01"/>
    <n v="155.99"/>
    <n v="8.99"/>
    <x v="2"/>
    <x v="3"/>
    <x v="1"/>
    <x v="12"/>
    <s v="Small Box"/>
    <s v="CF 688"/>
    <n v="0.57999999999999996"/>
    <x v="0"/>
    <x v="2"/>
    <x v="8"/>
    <s v="San Francisco"/>
    <n v="94110"/>
    <x v="107"/>
    <x v="104"/>
    <x v="1161"/>
    <x v="18"/>
    <x v="1185"/>
    <n v="86600"/>
    <n v="155.98000000000002"/>
    <x v="2"/>
  </r>
  <r>
    <x v="764"/>
    <x v="764"/>
    <x v="1"/>
    <n v="0.01"/>
    <n v="5.98"/>
    <n v="5.46"/>
    <x v="1"/>
    <x v="3"/>
    <x v="2"/>
    <x v="7"/>
    <s v="Small Box"/>
    <s v="Xerox 1983"/>
    <n v="0.36"/>
    <x v="0"/>
    <x v="2"/>
    <x v="8"/>
    <s v="San Gabriel"/>
    <n v="91776"/>
    <x v="107"/>
    <x v="110"/>
    <x v="1162"/>
    <x v="7"/>
    <x v="1186"/>
    <n v="86600"/>
    <n v="5.9700000000000006"/>
    <x v="2"/>
  </r>
  <r>
    <x v="765"/>
    <x v="765"/>
    <x v="1"/>
    <n v="0.09"/>
    <n v="199.99"/>
    <n v="24.49"/>
    <x v="2"/>
    <x v="2"/>
    <x v="1"/>
    <x v="4"/>
    <s v="Large Box"/>
    <s v="Canon PC-428 Personal Copier"/>
    <n v="0.46"/>
    <x v="0"/>
    <x v="3"/>
    <x v="36"/>
    <s v="Catonsville"/>
    <n v="21228"/>
    <x v="107"/>
    <x v="110"/>
    <x v="1163"/>
    <x v="18"/>
    <x v="1187"/>
    <n v="88029"/>
    <n v="199.9"/>
    <x v="3"/>
  </r>
  <r>
    <x v="128"/>
    <x v="128"/>
    <x v="2"/>
    <n v="0.01"/>
    <n v="79.52"/>
    <n v="48.2"/>
    <x v="1"/>
    <x v="2"/>
    <x v="0"/>
    <x v="11"/>
    <s v="Medium Box"/>
    <s v="Eldon Cleatmat Plus™ Chair Mats for High Pile Carpets"/>
    <n v="0.74"/>
    <x v="0"/>
    <x v="0"/>
    <x v="34"/>
    <s v="Knoxville"/>
    <n v="37918"/>
    <x v="107"/>
    <x v="114"/>
    <x v="1164"/>
    <x v="2"/>
    <x v="1188"/>
    <n v="89522"/>
    <n v="79.509999999999991"/>
    <x v="0"/>
  </r>
  <r>
    <x v="766"/>
    <x v="766"/>
    <x v="2"/>
    <n v="0.06"/>
    <n v="3.58"/>
    <n v="1.63"/>
    <x v="1"/>
    <x v="3"/>
    <x v="2"/>
    <x v="14"/>
    <s v="Wrap Bag"/>
    <s v="OIC Colored Binder Clips, Assorted Sizes"/>
    <n v="0.36"/>
    <x v="0"/>
    <x v="1"/>
    <x v="18"/>
    <s v="Garland"/>
    <n v="75043"/>
    <x v="107"/>
    <x v="112"/>
    <x v="1165"/>
    <x v="19"/>
    <x v="1189"/>
    <n v="86687"/>
    <n v="3.52"/>
    <x v="1"/>
  </r>
  <r>
    <x v="596"/>
    <x v="596"/>
    <x v="2"/>
    <n v="0"/>
    <n v="78.650000000000006"/>
    <n v="13.99"/>
    <x v="1"/>
    <x v="3"/>
    <x v="2"/>
    <x v="8"/>
    <s v="Medium Box"/>
    <s v="Honeywell Quietcare HEPA Air Cleaner"/>
    <n v="0.52"/>
    <x v="0"/>
    <x v="2"/>
    <x v="15"/>
    <s v="Draper"/>
    <n v="84020"/>
    <x v="107"/>
    <x v="114"/>
    <x v="1166"/>
    <x v="12"/>
    <x v="1190"/>
    <n v="88871"/>
    <n v="78.650000000000006"/>
    <x v="2"/>
  </r>
  <r>
    <x v="596"/>
    <x v="596"/>
    <x v="2"/>
    <n v="0.08"/>
    <n v="122.99"/>
    <n v="70.2"/>
    <x v="0"/>
    <x v="3"/>
    <x v="0"/>
    <x v="9"/>
    <s v="Jumbo Drum"/>
    <s v="Global High-Back Leather Tilter, Burgundy"/>
    <n v="0.74"/>
    <x v="0"/>
    <x v="2"/>
    <x v="15"/>
    <s v="Draper"/>
    <n v="84020"/>
    <x v="107"/>
    <x v="108"/>
    <x v="1167"/>
    <x v="19"/>
    <x v="1191"/>
    <n v="88871"/>
    <n v="122.91"/>
    <x v="2"/>
  </r>
  <r>
    <x v="626"/>
    <x v="626"/>
    <x v="2"/>
    <n v="0.1"/>
    <n v="4.24"/>
    <n v="5.41"/>
    <x v="1"/>
    <x v="3"/>
    <x v="2"/>
    <x v="5"/>
    <s v="Small Box"/>
    <s v="Storex DuraTech Recycled Plastic Frosted Binders"/>
    <n v="0.35"/>
    <x v="0"/>
    <x v="0"/>
    <x v="9"/>
    <s v="Indian Trail"/>
    <n v="28079"/>
    <x v="107"/>
    <x v="112"/>
    <x v="1168"/>
    <x v="2"/>
    <x v="1192"/>
    <n v="85835"/>
    <n v="4.1400000000000006"/>
    <x v="0"/>
  </r>
  <r>
    <x v="767"/>
    <x v="767"/>
    <x v="2"/>
    <n v="7.0000000000000007E-2"/>
    <n v="6.48"/>
    <n v="9.5399999999999991"/>
    <x v="1"/>
    <x v="0"/>
    <x v="2"/>
    <x v="7"/>
    <s v="Small Box"/>
    <s v="Xerox 1905"/>
    <n v="0.37"/>
    <x v="0"/>
    <x v="0"/>
    <x v="21"/>
    <s v="Virginia Beach"/>
    <n v="23464"/>
    <x v="107"/>
    <x v="105"/>
    <x v="1169"/>
    <x v="3"/>
    <x v="1193"/>
    <n v="87916"/>
    <n v="6.41"/>
    <x v="0"/>
  </r>
  <r>
    <x v="768"/>
    <x v="768"/>
    <x v="0"/>
    <n v="0.03"/>
    <n v="315.98"/>
    <n v="19.989999999999998"/>
    <x v="1"/>
    <x v="2"/>
    <x v="2"/>
    <x v="5"/>
    <s v="Small Box"/>
    <s v="GBC ProClick™ 150 Presentation Binding System"/>
    <n v="0.38"/>
    <x v="0"/>
    <x v="0"/>
    <x v="5"/>
    <s v="La Grange"/>
    <n v="30240"/>
    <x v="108"/>
    <x v="115"/>
    <x v="1170"/>
    <x v="27"/>
    <x v="1194"/>
    <n v="88838"/>
    <n v="315.95000000000005"/>
    <x v="0"/>
  </r>
  <r>
    <x v="768"/>
    <x v="768"/>
    <x v="0"/>
    <n v="0.03"/>
    <n v="63.94"/>
    <n v="14.48"/>
    <x v="1"/>
    <x v="2"/>
    <x v="0"/>
    <x v="11"/>
    <s v="Small Box"/>
    <s v="Howard Miller 16&quot; Diameter Gallery Wall Clock"/>
    <n v="0.46"/>
    <x v="0"/>
    <x v="0"/>
    <x v="5"/>
    <s v="La Grange"/>
    <n v="30240"/>
    <x v="108"/>
    <x v="110"/>
    <x v="1171"/>
    <x v="2"/>
    <x v="1195"/>
    <n v="88838"/>
    <n v="63.91"/>
    <x v="0"/>
  </r>
  <r>
    <x v="191"/>
    <x v="191"/>
    <x v="1"/>
    <n v="0.09"/>
    <n v="5.98"/>
    <n v="2.5"/>
    <x v="1"/>
    <x v="2"/>
    <x v="2"/>
    <x v="15"/>
    <s v="Small Box"/>
    <s v="Wausau Papers Astrobrights® Colored Envelopes"/>
    <n v="0.36"/>
    <x v="0"/>
    <x v="0"/>
    <x v="34"/>
    <s v="Kingsport"/>
    <n v="37664"/>
    <x v="108"/>
    <x v="115"/>
    <x v="1172"/>
    <x v="18"/>
    <x v="1196"/>
    <n v="89523"/>
    <n v="5.8900000000000006"/>
    <x v="0"/>
  </r>
  <r>
    <x v="769"/>
    <x v="769"/>
    <x v="1"/>
    <n v="0.03"/>
    <n v="3.69"/>
    <n v="2.5"/>
    <x v="2"/>
    <x v="2"/>
    <x v="2"/>
    <x v="15"/>
    <s v="Small Box"/>
    <s v="Colored Envelopes"/>
    <n v="0.39"/>
    <x v="0"/>
    <x v="0"/>
    <x v="32"/>
    <s v="Danville"/>
    <n v="40422"/>
    <x v="108"/>
    <x v="104"/>
    <x v="1173"/>
    <x v="13"/>
    <x v="840"/>
    <n v="86534"/>
    <n v="3.66"/>
    <x v="0"/>
  </r>
  <r>
    <x v="770"/>
    <x v="770"/>
    <x v="1"/>
    <n v="0.03"/>
    <n v="320.98"/>
    <n v="24.49"/>
    <x v="1"/>
    <x v="2"/>
    <x v="0"/>
    <x v="9"/>
    <s v="Large Box"/>
    <s v="Hon Pagoda™ Stacking Chairs"/>
    <n v="0.55000000000000004"/>
    <x v="0"/>
    <x v="1"/>
    <x v="18"/>
    <s v="Greenville"/>
    <n v="75401"/>
    <x v="108"/>
    <x v="115"/>
    <x v="1174"/>
    <x v="41"/>
    <x v="1197"/>
    <n v="90891"/>
    <n v="320.95000000000005"/>
    <x v="1"/>
  </r>
  <r>
    <x v="770"/>
    <x v="770"/>
    <x v="1"/>
    <n v="0.06"/>
    <n v="125.99"/>
    <n v="8.8000000000000007"/>
    <x v="1"/>
    <x v="2"/>
    <x v="1"/>
    <x v="12"/>
    <s v="Small Box"/>
    <s v="StarTAC 6500"/>
    <n v="0.59"/>
    <x v="0"/>
    <x v="1"/>
    <x v="18"/>
    <s v="Greenville"/>
    <n v="75401"/>
    <x v="108"/>
    <x v="110"/>
    <x v="1175"/>
    <x v="27"/>
    <x v="1198"/>
    <n v="90891"/>
    <n v="125.92999999999999"/>
    <x v="1"/>
  </r>
  <r>
    <x v="771"/>
    <x v="771"/>
    <x v="1"/>
    <n v="0"/>
    <n v="65.989999999999995"/>
    <n v="5.99"/>
    <x v="2"/>
    <x v="0"/>
    <x v="1"/>
    <x v="12"/>
    <s v="Small Box"/>
    <s v="i1000"/>
    <n v="0.57999999999999996"/>
    <x v="0"/>
    <x v="2"/>
    <x v="4"/>
    <s v="Lacey"/>
    <n v="98503"/>
    <x v="108"/>
    <x v="115"/>
    <x v="1176"/>
    <x v="15"/>
    <x v="1199"/>
    <n v="89879"/>
    <n v="65.989999999999995"/>
    <x v="2"/>
  </r>
  <r>
    <x v="772"/>
    <x v="772"/>
    <x v="4"/>
    <n v="0.06"/>
    <n v="3.8"/>
    <n v="1.49"/>
    <x v="1"/>
    <x v="1"/>
    <x v="2"/>
    <x v="5"/>
    <s v="Small Box"/>
    <s v="Durable Pressboard Binders"/>
    <n v="0.38"/>
    <x v="0"/>
    <x v="3"/>
    <x v="11"/>
    <s v="Tonawanda"/>
    <n v="14150"/>
    <x v="108"/>
    <x v="110"/>
    <x v="1177"/>
    <x v="41"/>
    <x v="1200"/>
    <n v="88075"/>
    <n v="3.7399999999999998"/>
    <x v="3"/>
  </r>
  <r>
    <x v="772"/>
    <x v="772"/>
    <x v="4"/>
    <n v="0.06"/>
    <n v="1.76"/>
    <n v="0.7"/>
    <x v="1"/>
    <x v="1"/>
    <x v="2"/>
    <x v="2"/>
    <s v="Wrap Bag"/>
    <s v="Newell 310"/>
    <n v="0.56000000000000005"/>
    <x v="0"/>
    <x v="3"/>
    <x v="11"/>
    <s v="Tonawanda"/>
    <n v="14150"/>
    <x v="108"/>
    <x v="110"/>
    <x v="1178"/>
    <x v="40"/>
    <x v="1201"/>
    <n v="88075"/>
    <n v="1.7"/>
    <x v="3"/>
  </r>
  <r>
    <x v="773"/>
    <x v="773"/>
    <x v="4"/>
    <n v="0.1"/>
    <n v="19.98"/>
    <n v="5.77"/>
    <x v="2"/>
    <x v="0"/>
    <x v="2"/>
    <x v="7"/>
    <s v="Small Box"/>
    <s v="Xerox Blank Computer Paper"/>
    <n v="0.38"/>
    <x v="0"/>
    <x v="2"/>
    <x v="3"/>
    <s v="Fountain"/>
    <n v="80817"/>
    <x v="108"/>
    <x v="104"/>
    <x v="1179"/>
    <x v="6"/>
    <x v="1202"/>
    <n v="90479"/>
    <n v="19.88"/>
    <x v="2"/>
  </r>
  <r>
    <x v="774"/>
    <x v="774"/>
    <x v="4"/>
    <n v="0.06"/>
    <n v="259.70999999999998"/>
    <n v="66.67"/>
    <x v="0"/>
    <x v="0"/>
    <x v="0"/>
    <x v="0"/>
    <s v="Jumbo Box"/>
    <s v="Bevis Round Bullnose 29&quot; High Table Top"/>
    <n v="0.61"/>
    <x v="0"/>
    <x v="2"/>
    <x v="3"/>
    <s v="Grand Junction"/>
    <n v="81503"/>
    <x v="108"/>
    <x v="110"/>
    <x v="1180"/>
    <x v="8"/>
    <x v="1203"/>
    <n v="90479"/>
    <n v="259.64999999999998"/>
    <x v="2"/>
  </r>
  <r>
    <x v="775"/>
    <x v="775"/>
    <x v="4"/>
    <n v="0"/>
    <n v="170.98"/>
    <n v="35.89"/>
    <x v="0"/>
    <x v="1"/>
    <x v="0"/>
    <x v="10"/>
    <s v="Jumbo Box"/>
    <s v="Rush Hierlooms Collection 1&quot; Thick Stackable Bookcases"/>
    <n v="0.66"/>
    <x v="0"/>
    <x v="0"/>
    <x v="21"/>
    <s v="Rose Hill"/>
    <n v="24281"/>
    <x v="108"/>
    <x v="110"/>
    <x v="1181"/>
    <x v="2"/>
    <x v="1204"/>
    <n v="86173"/>
    <n v="170.98"/>
    <x v="0"/>
  </r>
  <r>
    <x v="776"/>
    <x v="776"/>
    <x v="0"/>
    <n v="0.05"/>
    <n v="363.25"/>
    <n v="19.989999999999998"/>
    <x v="2"/>
    <x v="3"/>
    <x v="2"/>
    <x v="8"/>
    <s v="Small Box"/>
    <s v="Hoover WindTunnel™ Plus Canister Vacuum"/>
    <n v="0.56999999999999995"/>
    <x v="0"/>
    <x v="0"/>
    <x v="12"/>
    <s v="Kendall"/>
    <n v="33156"/>
    <x v="109"/>
    <x v="110"/>
    <x v="1182"/>
    <x v="18"/>
    <x v="1205"/>
    <n v="90752"/>
    <n v="363.2"/>
    <x v="0"/>
  </r>
  <r>
    <x v="777"/>
    <x v="777"/>
    <x v="1"/>
    <n v="0.06"/>
    <n v="40.99"/>
    <n v="17.48"/>
    <x v="1"/>
    <x v="0"/>
    <x v="2"/>
    <x v="7"/>
    <s v="Small Box"/>
    <s v="Xerox 1893"/>
    <n v="0.36"/>
    <x v="0"/>
    <x v="3"/>
    <x v="11"/>
    <s v="Mount Vernon"/>
    <n v="10550"/>
    <x v="109"/>
    <x v="110"/>
    <x v="1183"/>
    <x v="12"/>
    <x v="1206"/>
    <n v="89334"/>
    <n v="40.93"/>
    <x v="3"/>
  </r>
  <r>
    <x v="371"/>
    <x v="371"/>
    <x v="1"/>
    <n v="0.08"/>
    <n v="4.9800000000000004"/>
    <n v="0.49"/>
    <x v="1"/>
    <x v="3"/>
    <x v="2"/>
    <x v="13"/>
    <s v="Small Box"/>
    <s v="Avery White Multi-Purpose Labels"/>
    <n v="0.39"/>
    <x v="0"/>
    <x v="0"/>
    <x v="5"/>
    <s v="Rome"/>
    <n v="30161"/>
    <x v="109"/>
    <x v="115"/>
    <x v="1184"/>
    <x v="3"/>
    <x v="1207"/>
    <n v="89602"/>
    <n v="4.9000000000000004"/>
    <x v="0"/>
  </r>
  <r>
    <x v="371"/>
    <x v="371"/>
    <x v="1"/>
    <n v="0.09"/>
    <n v="119.99"/>
    <n v="14"/>
    <x v="0"/>
    <x v="3"/>
    <x v="1"/>
    <x v="3"/>
    <s v="Jumbo Drum"/>
    <s v="Epson C82 Color Inkjet Printer"/>
    <n v="0.36"/>
    <x v="0"/>
    <x v="0"/>
    <x v="5"/>
    <s v="Rome"/>
    <n v="30161"/>
    <x v="109"/>
    <x v="112"/>
    <x v="1185"/>
    <x v="7"/>
    <x v="1208"/>
    <n v="89602"/>
    <n v="119.89999999999999"/>
    <x v="0"/>
  </r>
  <r>
    <x v="778"/>
    <x v="778"/>
    <x v="1"/>
    <n v="0.06"/>
    <n v="42.98"/>
    <n v="4.62"/>
    <x v="1"/>
    <x v="1"/>
    <x v="2"/>
    <x v="8"/>
    <s v="Small Box"/>
    <s v="Belkin F9M820V08 8 Outlet Surge"/>
    <n v="0.56000000000000005"/>
    <x v="0"/>
    <x v="3"/>
    <x v="27"/>
    <s v="Mount Vernon"/>
    <n v="43050"/>
    <x v="109"/>
    <x v="112"/>
    <x v="1186"/>
    <x v="3"/>
    <x v="1209"/>
    <n v="88610"/>
    <n v="42.919999999999995"/>
    <x v="3"/>
  </r>
  <r>
    <x v="779"/>
    <x v="779"/>
    <x v="2"/>
    <n v="0"/>
    <n v="15.99"/>
    <n v="13.18"/>
    <x v="1"/>
    <x v="3"/>
    <x v="2"/>
    <x v="5"/>
    <s v="Small Box"/>
    <s v="GBC Pre-Punched Binding Paper, Plastic, White, 8-1/2&quot; x 11&quot;"/>
    <n v="0.37"/>
    <x v="0"/>
    <x v="0"/>
    <x v="21"/>
    <s v="Montclair"/>
    <n v="22025"/>
    <x v="109"/>
    <x v="113"/>
    <x v="1187"/>
    <x v="35"/>
    <x v="1210"/>
    <n v="88511"/>
    <n v="15.99"/>
    <x v="0"/>
  </r>
  <r>
    <x v="668"/>
    <x v="668"/>
    <x v="2"/>
    <n v="0.05"/>
    <n v="30.98"/>
    <n v="9.18"/>
    <x v="2"/>
    <x v="0"/>
    <x v="2"/>
    <x v="7"/>
    <s v="Small Box"/>
    <s v="Xerox 1951"/>
    <n v="0.4"/>
    <x v="0"/>
    <x v="2"/>
    <x v="8"/>
    <s v="Los Angeles"/>
    <n v="90068"/>
    <x v="109"/>
    <x v="110"/>
    <x v="1188"/>
    <x v="4"/>
    <x v="1211"/>
    <n v="40997"/>
    <n v="30.93"/>
    <x v="2"/>
  </r>
  <r>
    <x v="668"/>
    <x v="668"/>
    <x v="2"/>
    <n v="0.05"/>
    <n v="22.99"/>
    <n v="8.99"/>
    <x v="1"/>
    <x v="0"/>
    <x v="2"/>
    <x v="2"/>
    <s v="Small Pack"/>
    <s v="Boston KS Multi-Size Manual Pencil Sharpener"/>
    <n v="0.56999999999999995"/>
    <x v="0"/>
    <x v="2"/>
    <x v="8"/>
    <s v="Los Angeles"/>
    <n v="90068"/>
    <x v="109"/>
    <x v="116"/>
    <x v="1189"/>
    <x v="24"/>
    <x v="1212"/>
    <n v="40997"/>
    <n v="22.939999999999998"/>
    <x v="2"/>
  </r>
  <r>
    <x v="668"/>
    <x v="668"/>
    <x v="2"/>
    <n v="0.04"/>
    <n v="212.6"/>
    <n v="110.2"/>
    <x v="0"/>
    <x v="0"/>
    <x v="0"/>
    <x v="0"/>
    <s v="Jumbo Box"/>
    <s v="Bush Advantage Collection® Round Conference Table"/>
    <n v="0.73"/>
    <x v="0"/>
    <x v="2"/>
    <x v="8"/>
    <s v="Los Angeles"/>
    <n v="90068"/>
    <x v="109"/>
    <x v="113"/>
    <x v="1190"/>
    <x v="62"/>
    <x v="1213"/>
    <n v="40997"/>
    <n v="212.56"/>
    <x v="2"/>
  </r>
  <r>
    <x v="780"/>
    <x v="780"/>
    <x v="2"/>
    <n v="0.05"/>
    <n v="30.98"/>
    <n v="9.18"/>
    <x v="2"/>
    <x v="0"/>
    <x v="2"/>
    <x v="7"/>
    <s v="Small Box"/>
    <s v="Xerox 1951"/>
    <n v="0.4"/>
    <x v="0"/>
    <x v="3"/>
    <x v="27"/>
    <s v="Whitehall"/>
    <n v="43213"/>
    <x v="109"/>
    <x v="110"/>
    <x v="1188"/>
    <x v="6"/>
    <x v="1214"/>
    <n v="88657"/>
    <n v="30.93"/>
    <x v="3"/>
  </r>
  <r>
    <x v="780"/>
    <x v="780"/>
    <x v="2"/>
    <n v="0.05"/>
    <n v="22.99"/>
    <n v="8.99"/>
    <x v="1"/>
    <x v="0"/>
    <x v="2"/>
    <x v="2"/>
    <s v="Small Pack"/>
    <s v="Boston KS Multi-Size Manual Pencil Sharpener"/>
    <n v="0.56999999999999995"/>
    <x v="0"/>
    <x v="3"/>
    <x v="27"/>
    <s v="Whitehall"/>
    <n v="43213"/>
    <x v="109"/>
    <x v="116"/>
    <x v="1189"/>
    <x v="13"/>
    <x v="1215"/>
    <n v="88657"/>
    <n v="22.939999999999998"/>
    <x v="3"/>
  </r>
  <r>
    <x v="780"/>
    <x v="780"/>
    <x v="2"/>
    <n v="0.04"/>
    <n v="212.6"/>
    <n v="110.2"/>
    <x v="0"/>
    <x v="0"/>
    <x v="0"/>
    <x v="0"/>
    <s v="Jumbo Box"/>
    <s v="Bush Advantage Collection® Round Conference Table"/>
    <n v="0.73"/>
    <x v="0"/>
    <x v="3"/>
    <x v="27"/>
    <s v="Whitehall"/>
    <n v="43213"/>
    <x v="109"/>
    <x v="113"/>
    <x v="1190"/>
    <x v="2"/>
    <x v="1216"/>
    <n v="88657"/>
    <n v="212.56"/>
    <x v="3"/>
  </r>
  <r>
    <x v="781"/>
    <x v="781"/>
    <x v="4"/>
    <n v="0.02"/>
    <n v="419.19"/>
    <n v="19.989999999999998"/>
    <x v="1"/>
    <x v="3"/>
    <x v="2"/>
    <x v="6"/>
    <s v="Small Box"/>
    <s v="Smead Adjustable Mobile File Trolley with Lockable Top"/>
    <n v="0.57999999999999996"/>
    <x v="0"/>
    <x v="3"/>
    <x v="27"/>
    <s v="Steubenville"/>
    <n v="43952"/>
    <x v="109"/>
    <x v="115"/>
    <x v="1191"/>
    <x v="45"/>
    <x v="1217"/>
    <n v="90469"/>
    <n v="419.17"/>
    <x v="3"/>
  </r>
  <r>
    <x v="634"/>
    <x v="634"/>
    <x v="3"/>
    <n v="0.06"/>
    <n v="3.93"/>
    <n v="0.99"/>
    <x v="1"/>
    <x v="2"/>
    <x v="2"/>
    <x v="14"/>
    <s v="Wrap Bag"/>
    <s v="Staples Vinyl Coated Paper Clips"/>
    <n v="0.39"/>
    <x v="0"/>
    <x v="1"/>
    <x v="46"/>
    <s v="Rapid City"/>
    <n v="57701"/>
    <x v="109"/>
    <x v="112"/>
    <x v="1192"/>
    <x v="5"/>
    <x v="1218"/>
    <n v="87832"/>
    <n v="3.87"/>
    <x v="1"/>
  </r>
  <r>
    <x v="782"/>
    <x v="782"/>
    <x v="1"/>
    <n v="0.01"/>
    <n v="35.44"/>
    <n v="19.989999999999998"/>
    <x v="1"/>
    <x v="0"/>
    <x v="2"/>
    <x v="7"/>
    <s v="Small Box"/>
    <s v="Xerox 1880"/>
    <n v="0.38"/>
    <x v="0"/>
    <x v="3"/>
    <x v="22"/>
    <s v="Stratford"/>
    <n v="6614"/>
    <x v="110"/>
    <x v="112"/>
    <x v="1193"/>
    <x v="3"/>
    <x v="1219"/>
    <n v="87620"/>
    <n v="35.43"/>
    <x v="3"/>
  </r>
  <r>
    <x v="783"/>
    <x v="783"/>
    <x v="1"/>
    <n v="0.03"/>
    <n v="47.9"/>
    <n v="5.86"/>
    <x v="1"/>
    <x v="0"/>
    <x v="2"/>
    <x v="7"/>
    <s v="Small Box"/>
    <s v="Xerox 1938"/>
    <n v="0.37"/>
    <x v="0"/>
    <x v="3"/>
    <x v="35"/>
    <s v="Stoneham"/>
    <n v="2180"/>
    <x v="110"/>
    <x v="113"/>
    <x v="1194"/>
    <x v="41"/>
    <x v="1220"/>
    <n v="87620"/>
    <n v="47.87"/>
    <x v="3"/>
  </r>
  <r>
    <x v="784"/>
    <x v="784"/>
    <x v="2"/>
    <n v="0.02"/>
    <n v="4.57"/>
    <n v="5.42"/>
    <x v="1"/>
    <x v="3"/>
    <x v="2"/>
    <x v="5"/>
    <s v="Small Box"/>
    <s v="Newell® 3-Hole Punched Plastic Slotted Magazine Holders for Binders"/>
    <n v="0.37"/>
    <x v="0"/>
    <x v="0"/>
    <x v="34"/>
    <s v="Nashville"/>
    <n v="37211"/>
    <x v="110"/>
    <x v="114"/>
    <x v="1195"/>
    <x v="8"/>
    <x v="1221"/>
    <n v="88679"/>
    <n v="4.5500000000000007"/>
    <x v="0"/>
  </r>
  <r>
    <x v="143"/>
    <x v="143"/>
    <x v="2"/>
    <n v="0.02"/>
    <n v="4.57"/>
    <n v="5.42"/>
    <x v="1"/>
    <x v="3"/>
    <x v="2"/>
    <x v="5"/>
    <s v="Small Box"/>
    <s v="Newell® 3-Hole Punched Plastic Slotted Magazine Holders for Binders"/>
    <n v="0.37"/>
    <x v="0"/>
    <x v="1"/>
    <x v="18"/>
    <s v="Dallas"/>
    <n v="75203"/>
    <x v="110"/>
    <x v="114"/>
    <x v="1196"/>
    <x v="50"/>
    <x v="1222"/>
    <n v="48257"/>
    <n v="4.5500000000000007"/>
    <x v="1"/>
  </r>
  <r>
    <x v="29"/>
    <x v="29"/>
    <x v="2"/>
    <n v="7.0000000000000007E-2"/>
    <n v="5.43"/>
    <n v="0.95"/>
    <x v="1"/>
    <x v="1"/>
    <x v="2"/>
    <x v="7"/>
    <s v="Wrap Bag"/>
    <s v="Wirebound Message Book, 4 per Page"/>
    <n v="0.36"/>
    <x v="0"/>
    <x v="1"/>
    <x v="2"/>
    <s v="Valparaiso"/>
    <n v="46383"/>
    <x v="110"/>
    <x v="114"/>
    <x v="1197"/>
    <x v="12"/>
    <x v="1223"/>
    <n v="89939"/>
    <n v="5.3599999999999994"/>
    <x v="1"/>
  </r>
  <r>
    <x v="785"/>
    <x v="785"/>
    <x v="4"/>
    <n v="0.04"/>
    <n v="15.42"/>
    <n v="10.68"/>
    <x v="2"/>
    <x v="3"/>
    <x v="2"/>
    <x v="6"/>
    <s v="Small Box"/>
    <s v="Decoflex Hanging Personal Folder File, Blue"/>
    <n v="0.57999999999999996"/>
    <x v="0"/>
    <x v="0"/>
    <x v="21"/>
    <s v="Rose Hill"/>
    <n v="24281"/>
    <x v="110"/>
    <x v="112"/>
    <x v="1198"/>
    <x v="18"/>
    <x v="1224"/>
    <n v="88889"/>
    <n v="15.38"/>
    <x v="0"/>
  </r>
  <r>
    <x v="786"/>
    <x v="786"/>
    <x v="4"/>
    <n v="0.08"/>
    <n v="22.01"/>
    <n v="5.53"/>
    <x v="1"/>
    <x v="3"/>
    <x v="2"/>
    <x v="2"/>
    <s v="Small Pack"/>
    <s v="Boston 16801 Nautilus™ Battery Pencil Sharpener"/>
    <n v="0.59"/>
    <x v="0"/>
    <x v="3"/>
    <x v="22"/>
    <s v="Waterbury"/>
    <n v="6708"/>
    <x v="110"/>
    <x v="108"/>
    <x v="1199"/>
    <x v="8"/>
    <x v="1225"/>
    <n v="90724"/>
    <n v="21.930000000000003"/>
    <x v="3"/>
  </r>
  <r>
    <x v="787"/>
    <x v="787"/>
    <x v="4"/>
    <n v="0.02"/>
    <n v="29.74"/>
    <n v="6.64"/>
    <x v="1"/>
    <x v="3"/>
    <x v="2"/>
    <x v="6"/>
    <s v="Small Box"/>
    <s v="Acco Perma® 2700 Stacking Storage Drawers"/>
    <n v="0.7"/>
    <x v="0"/>
    <x v="3"/>
    <x v="33"/>
    <s v="Hackensack"/>
    <n v="7601"/>
    <x v="110"/>
    <x v="115"/>
    <x v="1200"/>
    <x v="7"/>
    <x v="1226"/>
    <n v="90724"/>
    <n v="29.72"/>
    <x v="3"/>
  </r>
  <r>
    <x v="788"/>
    <x v="788"/>
    <x v="3"/>
    <n v="0.05"/>
    <n v="100.98"/>
    <n v="7.18"/>
    <x v="1"/>
    <x v="0"/>
    <x v="1"/>
    <x v="1"/>
    <s v="Small Box"/>
    <s v="Logitech Cordless Elite Duo"/>
    <n v="0.4"/>
    <x v="0"/>
    <x v="3"/>
    <x v="42"/>
    <s v="Rutland"/>
    <n v="5701"/>
    <x v="110"/>
    <x v="108"/>
    <x v="1201"/>
    <x v="2"/>
    <x v="1227"/>
    <n v="89018"/>
    <n v="100.93"/>
    <x v="3"/>
  </r>
  <r>
    <x v="435"/>
    <x v="435"/>
    <x v="0"/>
    <n v="0.08"/>
    <n v="2.89"/>
    <n v="0.49"/>
    <x v="1"/>
    <x v="3"/>
    <x v="2"/>
    <x v="13"/>
    <s v="Small Box"/>
    <s v="*Staples* Packaging Labels"/>
    <n v="0.38"/>
    <x v="0"/>
    <x v="0"/>
    <x v="21"/>
    <s v="Norfolk"/>
    <n v="23518"/>
    <x v="111"/>
    <x v="112"/>
    <x v="1202"/>
    <x v="3"/>
    <x v="1228"/>
    <n v="88404"/>
    <n v="2.81"/>
    <x v="0"/>
  </r>
  <r>
    <x v="789"/>
    <x v="789"/>
    <x v="2"/>
    <n v="0.02"/>
    <n v="46.89"/>
    <n v="5.0999999999999996"/>
    <x v="1"/>
    <x v="2"/>
    <x v="2"/>
    <x v="8"/>
    <s v="Medium Box"/>
    <s v="Bionaire Personal Warm Mist Humidifier/Vaporizer"/>
    <n v="0.46"/>
    <x v="0"/>
    <x v="1"/>
    <x v="18"/>
    <s v="Cedar Park"/>
    <n v="78613"/>
    <x v="111"/>
    <x v="112"/>
    <x v="1203"/>
    <x v="1"/>
    <x v="1229"/>
    <n v="89981"/>
    <n v="46.87"/>
    <x v="1"/>
  </r>
  <r>
    <x v="789"/>
    <x v="789"/>
    <x v="2"/>
    <n v="0.05"/>
    <n v="140.97999999999999"/>
    <n v="36.090000000000003"/>
    <x v="0"/>
    <x v="2"/>
    <x v="0"/>
    <x v="10"/>
    <s v="Jumbo Box"/>
    <s v="Sauder Forest Hills Library, Woodland Oak Finish"/>
    <n v="0.77"/>
    <x v="0"/>
    <x v="1"/>
    <x v="18"/>
    <s v="Cedar Park"/>
    <n v="78613"/>
    <x v="111"/>
    <x v="113"/>
    <x v="1204"/>
    <x v="18"/>
    <x v="1230"/>
    <n v="89981"/>
    <n v="140.92999999999998"/>
    <x v="1"/>
  </r>
  <r>
    <x v="789"/>
    <x v="789"/>
    <x v="2"/>
    <n v="0.1"/>
    <n v="212.6"/>
    <n v="110.2"/>
    <x v="0"/>
    <x v="2"/>
    <x v="0"/>
    <x v="0"/>
    <s v="Jumbo Box"/>
    <s v="Bush Advantage Collection® Round Conference Table"/>
    <n v="0.73"/>
    <x v="0"/>
    <x v="1"/>
    <x v="18"/>
    <s v="Cedar Park"/>
    <n v="78613"/>
    <x v="111"/>
    <x v="113"/>
    <x v="1205"/>
    <x v="4"/>
    <x v="1231"/>
    <n v="89981"/>
    <n v="212.5"/>
    <x v="1"/>
  </r>
  <r>
    <x v="518"/>
    <x v="518"/>
    <x v="4"/>
    <n v="0.06"/>
    <n v="180.98"/>
    <n v="26.2"/>
    <x v="0"/>
    <x v="3"/>
    <x v="0"/>
    <x v="9"/>
    <s v="Jumbo Drum"/>
    <s v="Global Ergonomic Managers Chair"/>
    <n v="0.59"/>
    <x v="0"/>
    <x v="1"/>
    <x v="18"/>
    <s v="Watauga"/>
    <n v="76148"/>
    <x v="111"/>
    <x v="108"/>
    <x v="1206"/>
    <x v="18"/>
    <x v="1232"/>
    <n v="91090"/>
    <n v="180.92"/>
    <x v="1"/>
  </r>
  <r>
    <x v="247"/>
    <x v="247"/>
    <x v="4"/>
    <n v="0.03"/>
    <n v="5.28"/>
    <n v="5.61"/>
    <x v="1"/>
    <x v="1"/>
    <x v="2"/>
    <x v="7"/>
    <s v="Small Box"/>
    <s v="Xerox 1954"/>
    <n v="0.4"/>
    <x v="0"/>
    <x v="2"/>
    <x v="8"/>
    <s v="Los Angeles"/>
    <n v="90041"/>
    <x v="111"/>
    <x v="108"/>
    <x v="1207"/>
    <x v="18"/>
    <x v="1233"/>
    <n v="44517"/>
    <n v="5.25"/>
    <x v="2"/>
  </r>
  <r>
    <x v="790"/>
    <x v="790"/>
    <x v="4"/>
    <n v="0.03"/>
    <n v="5.28"/>
    <n v="5.61"/>
    <x v="1"/>
    <x v="1"/>
    <x v="2"/>
    <x v="7"/>
    <s v="Small Box"/>
    <s v="Xerox 1954"/>
    <n v="0.4"/>
    <x v="0"/>
    <x v="2"/>
    <x v="8"/>
    <s v="Santa Rosa"/>
    <n v="95404"/>
    <x v="111"/>
    <x v="108"/>
    <x v="1207"/>
    <x v="3"/>
    <x v="1234"/>
    <n v="87977"/>
    <n v="5.25"/>
    <x v="2"/>
  </r>
  <r>
    <x v="791"/>
    <x v="791"/>
    <x v="4"/>
    <n v="0.08"/>
    <n v="2.88"/>
    <n v="0.5"/>
    <x v="1"/>
    <x v="1"/>
    <x v="2"/>
    <x v="13"/>
    <s v="Small Box"/>
    <s v="Avery 507"/>
    <n v="0.39"/>
    <x v="0"/>
    <x v="2"/>
    <x v="15"/>
    <s v="West Jordan"/>
    <n v="84084"/>
    <x v="111"/>
    <x v="108"/>
    <x v="1208"/>
    <x v="6"/>
    <x v="1235"/>
    <n v="87004"/>
    <n v="2.8"/>
    <x v="2"/>
  </r>
  <r>
    <x v="231"/>
    <x v="231"/>
    <x v="3"/>
    <n v="0.06"/>
    <n v="3.36"/>
    <n v="6.27"/>
    <x v="1"/>
    <x v="3"/>
    <x v="2"/>
    <x v="5"/>
    <s v="Small Box"/>
    <s v="Cardinal Poly Pocket Divider Pockets for Ring Binders"/>
    <n v="0.4"/>
    <x v="0"/>
    <x v="1"/>
    <x v="10"/>
    <s v="Oswego"/>
    <n v="60543"/>
    <x v="111"/>
    <x v="108"/>
    <x v="1209"/>
    <x v="0"/>
    <x v="1236"/>
    <n v="90354"/>
    <n v="3.3"/>
    <x v="1"/>
  </r>
  <r>
    <x v="231"/>
    <x v="231"/>
    <x v="3"/>
    <n v="7.0000000000000007E-2"/>
    <n v="699.99"/>
    <n v="24.49"/>
    <x v="1"/>
    <x v="3"/>
    <x v="1"/>
    <x v="4"/>
    <s v="Large Box"/>
    <s v="Canon PC1060 Personal Laser Copier"/>
    <n v="0.41"/>
    <x v="0"/>
    <x v="1"/>
    <x v="10"/>
    <s v="Oswego"/>
    <n v="60543"/>
    <x v="111"/>
    <x v="113"/>
    <x v="1210"/>
    <x v="13"/>
    <x v="1237"/>
    <n v="90354"/>
    <n v="699.92"/>
    <x v="1"/>
  </r>
  <r>
    <x v="792"/>
    <x v="792"/>
    <x v="0"/>
    <n v="0.04"/>
    <n v="2.52"/>
    <n v="1.92"/>
    <x v="1"/>
    <x v="2"/>
    <x v="2"/>
    <x v="16"/>
    <s v="Wrap Bag"/>
    <s v="Letter Slitter"/>
    <n v="0.82"/>
    <x v="0"/>
    <x v="2"/>
    <x v="3"/>
    <s v="Aurora"/>
    <n v="80013"/>
    <x v="112"/>
    <x v="108"/>
    <x v="1211"/>
    <x v="3"/>
    <x v="1238"/>
    <n v="86536"/>
    <n v="2.48"/>
    <x v="2"/>
  </r>
  <r>
    <x v="793"/>
    <x v="793"/>
    <x v="0"/>
    <n v="7.0000000000000007E-2"/>
    <n v="5.58"/>
    <n v="1.99"/>
    <x v="1"/>
    <x v="1"/>
    <x v="2"/>
    <x v="2"/>
    <s v="Wrap Bag"/>
    <s v="DIXON Ticonderoga® Erasable Checking Pencils"/>
    <n v="0.46"/>
    <x v="0"/>
    <x v="2"/>
    <x v="14"/>
    <s v="Coos Bay"/>
    <n v="97420"/>
    <x v="112"/>
    <x v="114"/>
    <x v="1212"/>
    <x v="35"/>
    <x v="1239"/>
    <n v="90987"/>
    <n v="5.51"/>
    <x v="2"/>
  </r>
  <r>
    <x v="46"/>
    <x v="46"/>
    <x v="1"/>
    <n v="0.04"/>
    <n v="9.06"/>
    <n v="9.86"/>
    <x v="1"/>
    <x v="2"/>
    <x v="2"/>
    <x v="7"/>
    <s v="Small Box"/>
    <s v="Southworth 25% Cotton Linen-Finish Paper &amp; Envelopes"/>
    <n v="0.4"/>
    <x v="0"/>
    <x v="3"/>
    <x v="11"/>
    <s v="Deer Park"/>
    <n v="11729"/>
    <x v="112"/>
    <x v="113"/>
    <x v="1213"/>
    <x v="6"/>
    <x v="1240"/>
    <n v="86123"/>
    <n v="9.0200000000000014"/>
    <x v="3"/>
  </r>
  <r>
    <x v="794"/>
    <x v="794"/>
    <x v="1"/>
    <n v="0.04"/>
    <n v="14.27"/>
    <n v="7.27"/>
    <x v="1"/>
    <x v="2"/>
    <x v="2"/>
    <x v="5"/>
    <s v="Small Box"/>
    <s v="GBC Laser Imprintable Binding System Covers, Desert Sand"/>
    <n v="0.38"/>
    <x v="0"/>
    <x v="3"/>
    <x v="11"/>
    <s v="Dix Hills"/>
    <n v="11746"/>
    <x v="112"/>
    <x v="113"/>
    <x v="1214"/>
    <x v="6"/>
    <x v="1241"/>
    <n v="86123"/>
    <n v="14.23"/>
    <x v="3"/>
  </r>
  <r>
    <x v="795"/>
    <x v="795"/>
    <x v="2"/>
    <n v="0.03"/>
    <n v="35.409999999999997"/>
    <n v="1.99"/>
    <x v="1"/>
    <x v="0"/>
    <x v="1"/>
    <x v="1"/>
    <s v="Small Pack"/>
    <s v="Imation DVD-RAM discs"/>
    <n v="0.43"/>
    <x v="0"/>
    <x v="0"/>
    <x v="21"/>
    <s v="Blacksburg"/>
    <n v="24060"/>
    <x v="112"/>
    <x v="114"/>
    <x v="1215"/>
    <x v="19"/>
    <x v="1242"/>
    <n v="86722"/>
    <n v="35.379999999999995"/>
    <x v="0"/>
  </r>
  <r>
    <x v="795"/>
    <x v="795"/>
    <x v="2"/>
    <n v="0"/>
    <n v="142.86000000000001"/>
    <n v="19.989999999999998"/>
    <x v="1"/>
    <x v="0"/>
    <x v="2"/>
    <x v="6"/>
    <s v="Small Box"/>
    <s v="Letter Size Cart"/>
    <n v="0.56000000000000005"/>
    <x v="0"/>
    <x v="0"/>
    <x v="21"/>
    <s v="Blacksburg"/>
    <n v="24060"/>
    <x v="112"/>
    <x v="117"/>
    <x v="1216"/>
    <x v="8"/>
    <x v="1243"/>
    <n v="86722"/>
    <n v="142.86000000000001"/>
    <x v="0"/>
  </r>
  <r>
    <x v="796"/>
    <x v="796"/>
    <x v="3"/>
    <n v="0"/>
    <n v="2.88"/>
    <n v="0.7"/>
    <x v="2"/>
    <x v="1"/>
    <x v="2"/>
    <x v="2"/>
    <s v="Wrap Bag"/>
    <s v="Newell 340"/>
    <n v="0.56000000000000005"/>
    <x v="0"/>
    <x v="2"/>
    <x v="8"/>
    <s v="Sunnyvale"/>
    <n v="94086"/>
    <x v="112"/>
    <x v="108"/>
    <x v="1217"/>
    <x v="3"/>
    <x v="1244"/>
    <n v="88727"/>
    <n v="2.88"/>
    <x v="2"/>
  </r>
  <r>
    <x v="797"/>
    <x v="797"/>
    <x v="0"/>
    <n v="0"/>
    <n v="4.37"/>
    <n v="5.15"/>
    <x v="1"/>
    <x v="1"/>
    <x v="2"/>
    <x v="8"/>
    <s v="Small Box"/>
    <s v="Eureka Sanitaire ® Multi-Pro Heavy-Duty Upright, Disposable Bags"/>
    <n v="0.59"/>
    <x v="0"/>
    <x v="2"/>
    <x v="8"/>
    <s v="Davis"/>
    <n v="95616"/>
    <x v="113"/>
    <x v="111"/>
    <x v="1218"/>
    <x v="23"/>
    <x v="1245"/>
    <n v="90327"/>
    <n v="4.37"/>
    <x v="2"/>
  </r>
  <r>
    <x v="797"/>
    <x v="797"/>
    <x v="0"/>
    <n v="0.01"/>
    <n v="500.98"/>
    <n v="56"/>
    <x v="0"/>
    <x v="1"/>
    <x v="0"/>
    <x v="9"/>
    <s v="Jumbo Drum"/>
    <s v="Global Troy™ Executive Leather Low-Back Tilter"/>
    <n v="0.6"/>
    <x v="0"/>
    <x v="2"/>
    <x v="8"/>
    <s v="Davis"/>
    <n v="95616"/>
    <x v="113"/>
    <x v="114"/>
    <x v="1219"/>
    <x v="15"/>
    <x v="1246"/>
    <n v="90327"/>
    <n v="500.97"/>
    <x v="2"/>
  </r>
  <r>
    <x v="797"/>
    <x v="797"/>
    <x v="0"/>
    <n v="0.02"/>
    <n v="12.58"/>
    <n v="5.16"/>
    <x v="1"/>
    <x v="1"/>
    <x v="0"/>
    <x v="11"/>
    <s v="Small Box"/>
    <s v="DAX Copper Panel Document Frame, 5 x 7 Size"/>
    <n v="0.43"/>
    <x v="0"/>
    <x v="2"/>
    <x v="8"/>
    <s v="Davis"/>
    <n v="95616"/>
    <x v="113"/>
    <x v="113"/>
    <x v="1220"/>
    <x v="27"/>
    <x v="1247"/>
    <n v="90327"/>
    <n v="12.56"/>
    <x v="2"/>
  </r>
  <r>
    <x v="797"/>
    <x v="797"/>
    <x v="0"/>
    <n v="0.1"/>
    <n v="7.7"/>
    <n v="3.68"/>
    <x v="1"/>
    <x v="1"/>
    <x v="0"/>
    <x v="11"/>
    <s v="Wrap Bag"/>
    <s v="Deflect-O® Glasstique™ Clear Desk Accessories"/>
    <n v="0.52"/>
    <x v="0"/>
    <x v="2"/>
    <x v="8"/>
    <s v="Davis"/>
    <n v="95616"/>
    <x v="113"/>
    <x v="114"/>
    <x v="1221"/>
    <x v="12"/>
    <x v="1248"/>
    <n v="90327"/>
    <n v="7.6000000000000005"/>
    <x v="2"/>
  </r>
  <r>
    <x v="798"/>
    <x v="798"/>
    <x v="0"/>
    <n v="0.01"/>
    <n v="500.98"/>
    <n v="56"/>
    <x v="0"/>
    <x v="1"/>
    <x v="0"/>
    <x v="9"/>
    <s v="Jumbo Drum"/>
    <s v="Global Troy™ Executive Leather Low-Back Tilter"/>
    <n v="0.6"/>
    <x v="0"/>
    <x v="3"/>
    <x v="11"/>
    <s v="New York City"/>
    <n v="10165"/>
    <x v="113"/>
    <x v="114"/>
    <x v="1222"/>
    <x v="38"/>
    <x v="1249"/>
    <n v="50656"/>
    <n v="500.97"/>
    <x v="3"/>
  </r>
  <r>
    <x v="798"/>
    <x v="798"/>
    <x v="0"/>
    <n v="0.1"/>
    <n v="7.7"/>
    <n v="3.68"/>
    <x v="1"/>
    <x v="1"/>
    <x v="0"/>
    <x v="11"/>
    <s v="Wrap Bag"/>
    <s v="Deflect-O® Glasstique™ Clear Desk Accessories"/>
    <n v="0.52"/>
    <x v="0"/>
    <x v="3"/>
    <x v="11"/>
    <s v="New York City"/>
    <n v="10165"/>
    <x v="113"/>
    <x v="114"/>
    <x v="1223"/>
    <x v="39"/>
    <x v="1250"/>
    <n v="50656"/>
    <n v="7.6000000000000005"/>
    <x v="3"/>
  </r>
  <r>
    <x v="625"/>
    <x v="625"/>
    <x v="0"/>
    <n v="0.05"/>
    <n v="3.14"/>
    <n v="1.92"/>
    <x v="2"/>
    <x v="2"/>
    <x v="2"/>
    <x v="16"/>
    <s v="Wrap Bag"/>
    <s v="Serrated Blade or Curved Handle Hand Letter Openers"/>
    <n v="0.84"/>
    <x v="0"/>
    <x v="0"/>
    <x v="5"/>
    <s v="Kennesaw"/>
    <n v="30144"/>
    <x v="113"/>
    <x v="114"/>
    <x v="1224"/>
    <x v="27"/>
    <x v="1251"/>
    <n v="88839"/>
    <n v="3.0900000000000003"/>
    <x v="0"/>
  </r>
  <r>
    <x v="799"/>
    <x v="799"/>
    <x v="1"/>
    <n v="0.09"/>
    <n v="101.41"/>
    <n v="35"/>
    <x v="1"/>
    <x v="1"/>
    <x v="2"/>
    <x v="6"/>
    <s v="Large Box"/>
    <s v="Tennsco Regal Shelving Units"/>
    <n v="0.82"/>
    <x v="0"/>
    <x v="3"/>
    <x v="35"/>
    <s v="Burlington"/>
    <n v="1803"/>
    <x v="114"/>
    <x v="111"/>
    <x v="1225"/>
    <x v="4"/>
    <x v="1252"/>
    <n v="90362"/>
    <n v="101.32"/>
    <x v="3"/>
  </r>
  <r>
    <x v="800"/>
    <x v="800"/>
    <x v="2"/>
    <n v="0.03"/>
    <n v="180.98"/>
    <n v="26.2"/>
    <x v="0"/>
    <x v="1"/>
    <x v="0"/>
    <x v="9"/>
    <s v="Jumbo Drum"/>
    <s v="Global Ergonomic Managers Chair"/>
    <n v="0.59"/>
    <x v="0"/>
    <x v="1"/>
    <x v="6"/>
    <s v="Webster Groves"/>
    <n v="63119"/>
    <x v="114"/>
    <x v="118"/>
    <x v="1226"/>
    <x v="18"/>
    <x v="1253"/>
    <n v="91262"/>
    <n v="180.95"/>
    <x v="1"/>
  </r>
  <r>
    <x v="113"/>
    <x v="113"/>
    <x v="2"/>
    <n v="0.06"/>
    <n v="4.28"/>
    <n v="0.94"/>
    <x v="1"/>
    <x v="1"/>
    <x v="2"/>
    <x v="2"/>
    <s v="Wrap Bag"/>
    <s v="Newell 336"/>
    <n v="0.56000000000000005"/>
    <x v="0"/>
    <x v="2"/>
    <x v="8"/>
    <s v="Los Angeles"/>
    <n v="90045"/>
    <x v="114"/>
    <x v="116"/>
    <x v="1227"/>
    <x v="13"/>
    <x v="1254"/>
    <n v="11712"/>
    <n v="4.2200000000000006"/>
    <x v="2"/>
  </r>
  <r>
    <x v="801"/>
    <x v="801"/>
    <x v="2"/>
    <n v="0.06"/>
    <n v="4.28"/>
    <n v="0.94"/>
    <x v="1"/>
    <x v="1"/>
    <x v="2"/>
    <x v="2"/>
    <s v="Wrap Bag"/>
    <s v="Newell 336"/>
    <n v="0.56000000000000005"/>
    <x v="0"/>
    <x v="2"/>
    <x v="45"/>
    <s v="Rock Springs"/>
    <n v="82901"/>
    <x v="114"/>
    <x v="116"/>
    <x v="1227"/>
    <x v="0"/>
    <x v="1255"/>
    <n v="86885"/>
    <n v="4.2200000000000006"/>
    <x v="2"/>
  </r>
  <r>
    <x v="111"/>
    <x v="111"/>
    <x v="4"/>
    <n v="0.04"/>
    <n v="419.19"/>
    <n v="19.989999999999998"/>
    <x v="1"/>
    <x v="2"/>
    <x v="2"/>
    <x v="6"/>
    <s v="Small Box"/>
    <s v="Smead Adjustable Mobile File Trolley with Lockable Top"/>
    <n v="0.57999999999999996"/>
    <x v="0"/>
    <x v="2"/>
    <x v="8"/>
    <s v="Concord"/>
    <n v="94521"/>
    <x v="114"/>
    <x v="111"/>
    <x v="1228"/>
    <x v="18"/>
    <x v="1256"/>
    <n v="86885"/>
    <n v="419.15"/>
    <x v="2"/>
  </r>
  <r>
    <x v="113"/>
    <x v="113"/>
    <x v="4"/>
    <n v="0.04"/>
    <n v="419.19"/>
    <n v="19.989999999999998"/>
    <x v="1"/>
    <x v="2"/>
    <x v="2"/>
    <x v="6"/>
    <s v="Small Box"/>
    <s v="Smead Adjustable Mobile File Trolley with Lockable Top"/>
    <n v="0.57999999999999996"/>
    <x v="0"/>
    <x v="2"/>
    <x v="8"/>
    <s v="Los Angeles"/>
    <n v="90045"/>
    <x v="114"/>
    <x v="111"/>
    <x v="1229"/>
    <x v="41"/>
    <x v="1257"/>
    <n v="23042"/>
    <n v="419.15"/>
    <x v="2"/>
  </r>
  <r>
    <x v="802"/>
    <x v="802"/>
    <x v="3"/>
    <n v="7.0000000000000007E-2"/>
    <n v="3.38"/>
    <n v="0.85"/>
    <x v="1"/>
    <x v="0"/>
    <x v="2"/>
    <x v="2"/>
    <s v="Wrap Bag"/>
    <s v="Avery Hi-Liter® Fluorescent Desk Style Markers"/>
    <n v="0.48"/>
    <x v="0"/>
    <x v="1"/>
    <x v="25"/>
    <s v="Grand Rapids"/>
    <n v="49505"/>
    <x v="114"/>
    <x v="116"/>
    <x v="1230"/>
    <x v="13"/>
    <x v="607"/>
    <n v="86654"/>
    <n v="3.31"/>
    <x v="1"/>
  </r>
  <r>
    <x v="803"/>
    <x v="803"/>
    <x v="3"/>
    <n v="7.0000000000000007E-2"/>
    <n v="3.38"/>
    <n v="0.85"/>
    <x v="1"/>
    <x v="0"/>
    <x v="2"/>
    <x v="2"/>
    <s v="Wrap Bag"/>
    <s v="Avery Hi-Liter® Fluorescent Desk Style Markers"/>
    <n v="0.48"/>
    <x v="0"/>
    <x v="3"/>
    <x v="11"/>
    <s v="New York City"/>
    <n v="10024"/>
    <x v="114"/>
    <x v="116"/>
    <x v="1230"/>
    <x v="20"/>
    <x v="795"/>
    <n v="13606"/>
    <n v="3.31"/>
    <x v="3"/>
  </r>
  <r>
    <x v="524"/>
    <x v="524"/>
    <x v="0"/>
    <n v="0.09"/>
    <n v="58.1"/>
    <n v="1.49"/>
    <x v="2"/>
    <x v="2"/>
    <x v="2"/>
    <x v="5"/>
    <s v="Small Box"/>
    <s v="Avery Arch Ring Binders"/>
    <n v="0.38"/>
    <x v="0"/>
    <x v="0"/>
    <x v="9"/>
    <s v="Salisbury"/>
    <n v="28144"/>
    <x v="115"/>
    <x v="119"/>
    <x v="1231"/>
    <x v="6"/>
    <x v="397"/>
    <n v="88135"/>
    <n v="58.01"/>
    <x v="0"/>
  </r>
  <r>
    <x v="804"/>
    <x v="804"/>
    <x v="2"/>
    <n v="0.09"/>
    <n v="300.97000000000003"/>
    <n v="7.18"/>
    <x v="1"/>
    <x v="3"/>
    <x v="1"/>
    <x v="1"/>
    <s v="Small Box"/>
    <s v="Gyration Ultra Professional Cordless Optical Suite"/>
    <n v="0.48"/>
    <x v="0"/>
    <x v="0"/>
    <x v="1"/>
    <s v="Searcy"/>
    <n v="72143"/>
    <x v="115"/>
    <x v="111"/>
    <x v="1232"/>
    <x v="19"/>
    <x v="1258"/>
    <n v="90201"/>
    <n v="300.88000000000005"/>
    <x v="0"/>
  </r>
  <r>
    <x v="141"/>
    <x v="141"/>
    <x v="3"/>
    <n v="0.09"/>
    <n v="12.28"/>
    <n v="4.8600000000000003"/>
    <x v="1"/>
    <x v="3"/>
    <x v="2"/>
    <x v="7"/>
    <s v="Small Box"/>
    <s v="Xerox 1933"/>
    <n v="0.38"/>
    <x v="0"/>
    <x v="1"/>
    <x v="19"/>
    <s v="Bartlesville"/>
    <n v="74006"/>
    <x v="115"/>
    <x v="116"/>
    <x v="1233"/>
    <x v="6"/>
    <x v="1259"/>
    <n v="88971"/>
    <n v="12.19"/>
    <x v="1"/>
  </r>
  <r>
    <x v="805"/>
    <x v="805"/>
    <x v="3"/>
    <n v="0"/>
    <n v="125.99"/>
    <n v="8.99"/>
    <x v="1"/>
    <x v="0"/>
    <x v="1"/>
    <x v="12"/>
    <s v="Small Box"/>
    <s v="5170i"/>
    <n v="0.56999999999999995"/>
    <x v="0"/>
    <x v="2"/>
    <x v="4"/>
    <s v="Vancouver"/>
    <n v="98661"/>
    <x v="115"/>
    <x v="119"/>
    <x v="1234"/>
    <x v="4"/>
    <x v="1260"/>
    <n v="87525"/>
    <n v="125.99"/>
    <x v="2"/>
  </r>
  <r>
    <x v="806"/>
    <x v="806"/>
    <x v="3"/>
    <n v="0.08"/>
    <n v="3.28"/>
    <n v="3.97"/>
    <x v="1"/>
    <x v="0"/>
    <x v="2"/>
    <x v="2"/>
    <s v="Wrap Bag"/>
    <s v="Newell 342"/>
    <n v="0.56000000000000005"/>
    <x v="0"/>
    <x v="0"/>
    <x v="34"/>
    <s v="Jackson"/>
    <n v="38301"/>
    <x v="115"/>
    <x v="116"/>
    <x v="1235"/>
    <x v="27"/>
    <x v="1261"/>
    <n v="90103"/>
    <n v="3.1999999999999997"/>
    <x v="0"/>
  </r>
  <r>
    <x v="806"/>
    <x v="806"/>
    <x v="3"/>
    <n v="0.09"/>
    <n v="40.97"/>
    <n v="8.99"/>
    <x v="2"/>
    <x v="0"/>
    <x v="2"/>
    <x v="2"/>
    <s v="Small Pack"/>
    <s v="Sanford 52201 APSCO Electric Pencil Sharpener"/>
    <n v="0.59"/>
    <x v="0"/>
    <x v="0"/>
    <x v="34"/>
    <s v="Jackson"/>
    <n v="38301"/>
    <x v="115"/>
    <x v="119"/>
    <x v="1236"/>
    <x v="45"/>
    <x v="1262"/>
    <n v="90103"/>
    <n v="40.879999999999995"/>
    <x v="0"/>
  </r>
  <r>
    <x v="807"/>
    <x v="807"/>
    <x v="0"/>
    <n v="0.05"/>
    <n v="6.48"/>
    <n v="6.22"/>
    <x v="1"/>
    <x v="3"/>
    <x v="2"/>
    <x v="7"/>
    <s v="Small Box"/>
    <s v="Xerox 1894"/>
    <n v="0.37"/>
    <x v="0"/>
    <x v="3"/>
    <x v="27"/>
    <s v="Euclid"/>
    <n v="44117"/>
    <x v="116"/>
    <x v="119"/>
    <x v="1237"/>
    <x v="6"/>
    <x v="1091"/>
    <n v="90121"/>
    <n v="6.4300000000000006"/>
    <x v="3"/>
  </r>
  <r>
    <x v="808"/>
    <x v="808"/>
    <x v="0"/>
    <n v="0.03"/>
    <n v="300.64999999999998"/>
    <n v="24.49"/>
    <x v="1"/>
    <x v="3"/>
    <x v="2"/>
    <x v="8"/>
    <s v="Large Box"/>
    <s v="Honeywell Enviracaire Portable HEPA Air Cleaner for 17' x 22' Room"/>
    <n v="0.52"/>
    <x v="0"/>
    <x v="3"/>
    <x v="35"/>
    <s v="Boston"/>
    <n v="2113"/>
    <x v="116"/>
    <x v="118"/>
    <x v="1238"/>
    <x v="11"/>
    <x v="1263"/>
    <n v="7623"/>
    <n v="300.62"/>
    <x v="3"/>
  </r>
  <r>
    <x v="808"/>
    <x v="808"/>
    <x v="0"/>
    <n v="0.06"/>
    <n v="49.99"/>
    <n v="19.989999999999998"/>
    <x v="1"/>
    <x v="3"/>
    <x v="1"/>
    <x v="1"/>
    <s v="Small Box"/>
    <s v="US Robotics 56K V.92 Internal PCI Faxmodem"/>
    <n v="0.45"/>
    <x v="0"/>
    <x v="3"/>
    <x v="35"/>
    <s v="Boston"/>
    <n v="2113"/>
    <x v="116"/>
    <x v="118"/>
    <x v="1239"/>
    <x v="63"/>
    <x v="1264"/>
    <n v="7623"/>
    <n v="49.93"/>
    <x v="3"/>
  </r>
  <r>
    <x v="808"/>
    <x v="808"/>
    <x v="0"/>
    <n v="0.1"/>
    <n v="104.85"/>
    <n v="4.6500000000000004"/>
    <x v="1"/>
    <x v="3"/>
    <x v="2"/>
    <x v="7"/>
    <s v="Small Box"/>
    <s v="Xerox 1941"/>
    <n v="0.37"/>
    <x v="0"/>
    <x v="3"/>
    <x v="35"/>
    <s v="Boston"/>
    <n v="2113"/>
    <x v="116"/>
    <x v="119"/>
    <x v="1240"/>
    <x v="49"/>
    <x v="1265"/>
    <n v="7623"/>
    <n v="104.75"/>
    <x v="3"/>
  </r>
  <r>
    <x v="809"/>
    <x v="809"/>
    <x v="0"/>
    <n v="0.03"/>
    <n v="300.64999999999998"/>
    <n v="24.49"/>
    <x v="1"/>
    <x v="3"/>
    <x v="2"/>
    <x v="8"/>
    <s v="Large Box"/>
    <s v="Honeywell Enviracaire Portable HEPA Air Cleaner for 17' x 22' Room"/>
    <n v="0.52"/>
    <x v="0"/>
    <x v="3"/>
    <x v="11"/>
    <s v="Rochester"/>
    <n v="14609"/>
    <x v="116"/>
    <x v="118"/>
    <x v="1241"/>
    <x v="2"/>
    <x v="1266"/>
    <n v="86346"/>
    <n v="300.62"/>
    <x v="3"/>
  </r>
  <r>
    <x v="809"/>
    <x v="809"/>
    <x v="0"/>
    <n v="0.06"/>
    <n v="49.99"/>
    <n v="19.989999999999998"/>
    <x v="1"/>
    <x v="3"/>
    <x v="1"/>
    <x v="1"/>
    <s v="Small Box"/>
    <s v="US Robotics 56K V.92 Internal PCI Faxmodem"/>
    <n v="0.45"/>
    <x v="0"/>
    <x v="3"/>
    <x v="11"/>
    <s v="Rochester"/>
    <n v="14609"/>
    <x v="116"/>
    <x v="118"/>
    <x v="1242"/>
    <x v="40"/>
    <x v="1267"/>
    <n v="86346"/>
    <n v="49.93"/>
    <x v="3"/>
  </r>
  <r>
    <x v="809"/>
    <x v="809"/>
    <x v="0"/>
    <n v="0.1"/>
    <n v="104.85"/>
    <n v="4.6500000000000004"/>
    <x v="1"/>
    <x v="3"/>
    <x v="2"/>
    <x v="7"/>
    <s v="Small Box"/>
    <s v="Xerox 1941"/>
    <n v="0.37"/>
    <x v="0"/>
    <x v="3"/>
    <x v="11"/>
    <s v="Rochester"/>
    <n v="14609"/>
    <x v="116"/>
    <x v="119"/>
    <x v="1243"/>
    <x v="15"/>
    <x v="1268"/>
    <n v="86346"/>
    <n v="104.75"/>
    <x v="3"/>
  </r>
  <r>
    <x v="234"/>
    <x v="234"/>
    <x v="1"/>
    <n v="0.1"/>
    <n v="48.91"/>
    <n v="5.97"/>
    <x v="1"/>
    <x v="3"/>
    <x v="2"/>
    <x v="7"/>
    <s v="Small Box"/>
    <s v="Xerox 1917"/>
    <n v="0.38"/>
    <x v="0"/>
    <x v="0"/>
    <x v="32"/>
    <s v="Paducah"/>
    <n v="42003"/>
    <x v="116"/>
    <x v="118"/>
    <x v="1244"/>
    <x v="15"/>
    <x v="1269"/>
    <n v="89279"/>
    <n v="48.809999999999995"/>
    <x v="0"/>
  </r>
  <r>
    <x v="234"/>
    <x v="234"/>
    <x v="1"/>
    <n v="0.08"/>
    <n v="5.98"/>
    <n v="5.46"/>
    <x v="1"/>
    <x v="3"/>
    <x v="2"/>
    <x v="7"/>
    <s v="Small Box"/>
    <s v="Xerox 1983"/>
    <n v="0.36"/>
    <x v="0"/>
    <x v="0"/>
    <x v="32"/>
    <s v="Paducah"/>
    <n v="42003"/>
    <x v="116"/>
    <x v="116"/>
    <x v="1245"/>
    <x v="1"/>
    <x v="1270"/>
    <n v="89279"/>
    <n v="5.9"/>
    <x v="0"/>
  </r>
  <r>
    <x v="810"/>
    <x v="810"/>
    <x v="1"/>
    <n v="0.04"/>
    <n v="4.13"/>
    <n v="0.99"/>
    <x v="2"/>
    <x v="2"/>
    <x v="2"/>
    <x v="13"/>
    <s v="Small Box"/>
    <s v="Avery 491"/>
    <n v="0.39"/>
    <x v="0"/>
    <x v="1"/>
    <x v="39"/>
    <s v="Grand Forks"/>
    <n v="58201"/>
    <x v="116"/>
    <x v="118"/>
    <x v="1246"/>
    <x v="12"/>
    <x v="1271"/>
    <n v="87396"/>
    <n v="4.09"/>
    <x v="1"/>
  </r>
  <r>
    <x v="810"/>
    <x v="810"/>
    <x v="1"/>
    <n v="0.06"/>
    <n v="55.48"/>
    <n v="14.3"/>
    <x v="1"/>
    <x v="2"/>
    <x v="2"/>
    <x v="7"/>
    <s v="Small Box"/>
    <s v="Xerox 194"/>
    <n v="0.37"/>
    <x v="0"/>
    <x v="1"/>
    <x v="39"/>
    <s v="Grand Forks"/>
    <n v="58201"/>
    <x v="116"/>
    <x v="118"/>
    <x v="1247"/>
    <x v="4"/>
    <x v="1272"/>
    <n v="87396"/>
    <n v="55.419999999999995"/>
    <x v="1"/>
  </r>
  <r>
    <x v="811"/>
    <x v="811"/>
    <x v="1"/>
    <n v="0.09"/>
    <n v="28.53"/>
    <n v="1.49"/>
    <x v="1"/>
    <x v="2"/>
    <x v="2"/>
    <x v="5"/>
    <s v="Small Box"/>
    <s v="Lock-Up Easel 'Spel-Binder'"/>
    <n v="0.38"/>
    <x v="0"/>
    <x v="1"/>
    <x v="30"/>
    <s v="Wauwatosa"/>
    <n v="53213"/>
    <x v="116"/>
    <x v="118"/>
    <x v="1248"/>
    <x v="5"/>
    <x v="1273"/>
    <n v="91437"/>
    <n v="28.44"/>
    <x v="1"/>
  </r>
  <r>
    <x v="292"/>
    <x v="292"/>
    <x v="2"/>
    <n v="0.06"/>
    <n v="3.34"/>
    <n v="7.49"/>
    <x v="2"/>
    <x v="0"/>
    <x v="2"/>
    <x v="2"/>
    <s v="Wrap Bag"/>
    <s v="Eldon Spacemaker® Box, Quick-Snap Lid, Clear"/>
    <n v="0.54"/>
    <x v="0"/>
    <x v="1"/>
    <x v="20"/>
    <s v="Newton"/>
    <n v="50208"/>
    <x v="116"/>
    <x v="118"/>
    <x v="1249"/>
    <x v="2"/>
    <x v="1274"/>
    <n v="90239"/>
    <n v="3.28"/>
    <x v="1"/>
  </r>
  <r>
    <x v="812"/>
    <x v="812"/>
    <x v="4"/>
    <n v="0.09"/>
    <n v="130.97999999999999"/>
    <n v="30"/>
    <x v="0"/>
    <x v="0"/>
    <x v="0"/>
    <x v="9"/>
    <s v="Jumbo Drum"/>
    <s v="Office Star - Contemporary Task Swivel chair with 2-way adjustable arms, Plum"/>
    <n v="0.78"/>
    <x v="0"/>
    <x v="3"/>
    <x v="35"/>
    <s v="Boston"/>
    <n v="2112"/>
    <x v="116"/>
    <x v="120"/>
    <x v="1250"/>
    <x v="46"/>
    <x v="1275"/>
    <n v="54595"/>
    <n v="130.88999999999999"/>
    <x v="3"/>
  </r>
  <r>
    <x v="813"/>
    <x v="813"/>
    <x v="4"/>
    <n v="0.02"/>
    <n v="8.34"/>
    <n v="2.64"/>
    <x v="1"/>
    <x v="0"/>
    <x v="2"/>
    <x v="16"/>
    <s v="Small Pack"/>
    <s v="Acme® Elite Stainless Steel Scissors"/>
    <n v="0.59"/>
    <x v="0"/>
    <x v="3"/>
    <x v="40"/>
    <s v="Pawtucket"/>
    <n v="2861"/>
    <x v="116"/>
    <x v="118"/>
    <x v="1251"/>
    <x v="2"/>
    <x v="1276"/>
    <n v="90800"/>
    <n v="8.32"/>
    <x v="3"/>
  </r>
  <r>
    <x v="814"/>
    <x v="814"/>
    <x v="4"/>
    <n v="0.09"/>
    <n v="130.97999999999999"/>
    <n v="30"/>
    <x v="0"/>
    <x v="0"/>
    <x v="0"/>
    <x v="9"/>
    <s v="Jumbo Drum"/>
    <s v="Office Star - Contemporary Task Swivel chair with 2-way adjustable arms, Plum"/>
    <n v="0.78"/>
    <x v="0"/>
    <x v="3"/>
    <x v="42"/>
    <s v="South Burlington"/>
    <n v="5403"/>
    <x v="116"/>
    <x v="120"/>
    <x v="1250"/>
    <x v="19"/>
    <x v="1277"/>
    <n v="90800"/>
    <n v="130.88999999999999"/>
    <x v="3"/>
  </r>
  <r>
    <x v="815"/>
    <x v="815"/>
    <x v="0"/>
    <n v="0.04"/>
    <n v="5.98"/>
    <n v="0.96"/>
    <x v="1"/>
    <x v="3"/>
    <x v="2"/>
    <x v="2"/>
    <s v="Wrap Bag"/>
    <s v="Newell 315"/>
    <n v="0.6"/>
    <x v="0"/>
    <x v="3"/>
    <x v="36"/>
    <s v="Edgewood"/>
    <n v="21040"/>
    <x v="117"/>
    <x v="118"/>
    <x v="1252"/>
    <x v="45"/>
    <x v="1278"/>
    <n v="86164"/>
    <n v="5.94"/>
    <x v="3"/>
  </r>
  <r>
    <x v="815"/>
    <x v="815"/>
    <x v="0"/>
    <n v="0.01"/>
    <n v="20.99"/>
    <n v="0.99"/>
    <x v="1"/>
    <x v="3"/>
    <x v="1"/>
    <x v="12"/>
    <s v="Wrap Bag"/>
    <s v="Accessory25"/>
    <n v="0.56999999999999995"/>
    <x v="0"/>
    <x v="3"/>
    <x v="36"/>
    <s v="Edgewood"/>
    <n v="21040"/>
    <x v="117"/>
    <x v="118"/>
    <x v="1253"/>
    <x v="0"/>
    <x v="1279"/>
    <n v="86164"/>
    <n v="20.979999999999997"/>
    <x v="3"/>
  </r>
  <r>
    <x v="816"/>
    <x v="816"/>
    <x v="1"/>
    <n v="0.04"/>
    <n v="34.76"/>
    <n v="5.49"/>
    <x v="1"/>
    <x v="0"/>
    <x v="2"/>
    <x v="6"/>
    <s v="Small Box"/>
    <s v="Home/Office Personal File Carts"/>
    <n v="0.6"/>
    <x v="0"/>
    <x v="2"/>
    <x v="8"/>
    <s v="Whittier"/>
    <n v="90604"/>
    <x v="117"/>
    <x v="118"/>
    <x v="1254"/>
    <x v="2"/>
    <x v="1280"/>
    <n v="90962"/>
    <n v="34.72"/>
    <x v="2"/>
  </r>
  <r>
    <x v="817"/>
    <x v="817"/>
    <x v="4"/>
    <n v="0.03"/>
    <n v="35.99"/>
    <n v="5"/>
    <x v="1"/>
    <x v="0"/>
    <x v="1"/>
    <x v="12"/>
    <s v="Small Box"/>
    <s v="Accessory27"/>
    <n v="0.85"/>
    <x v="0"/>
    <x v="0"/>
    <x v="12"/>
    <s v="New Smyrna Beach"/>
    <n v="32168"/>
    <x v="117"/>
    <x v="118"/>
    <x v="1255"/>
    <x v="6"/>
    <x v="974"/>
    <n v="90048"/>
    <n v="35.96"/>
    <x v="0"/>
  </r>
  <r>
    <x v="818"/>
    <x v="818"/>
    <x v="4"/>
    <n v="0.02"/>
    <n v="95.95"/>
    <n v="74.349999999999994"/>
    <x v="0"/>
    <x v="3"/>
    <x v="0"/>
    <x v="9"/>
    <s v="Jumbo Drum"/>
    <s v="Bevis Steel Folding Chairs"/>
    <n v="0.56999999999999995"/>
    <x v="0"/>
    <x v="0"/>
    <x v="21"/>
    <s v="Oakton"/>
    <n v="22124"/>
    <x v="117"/>
    <x v="120"/>
    <x v="1256"/>
    <x v="15"/>
    <x v="1281"/>
    <n v="88406"/>
    <n v="95.93"/>
    <x v="0"/>
  </r>
  <r>
    <x v="605"/>
    <x v="605"/>
    <x v="4"/>
    <n v="0.02"/>
    <n v="28.53"/>
    <n v="1.49"/>
    <x v="1"/>
    <x v="2"/>
    <x v="2"/>
    <x v="5"/>
    <s v="Small Box"/>
    <s v="Lock-Up Easel 'Spel-Binder'"/>
    <n v="0.38"/>
    <x v="0"/>
    <x v="0"/>
    <x v="5"/>
    <s v="Macon"/>
    <n v="31204"/>
    <x v="117"/>
    <x v="119"/>
    <x v="1257"/>
    <x v="27"/>
    <x v="1282"/>
    <n v="88840"/>
    <n v="28.51"/>
    <x v="0"/>
  </r>
  <r>
    <x v="361"/>
    <x v="361"/>
    <x v="4"/>
    <n v="0.08"/>
    <n v="125.99"/>
    <n v="7.69"/>
    <x v="1"/>
    <x v="1"/>
    <x v="1"/>
    <x v="12"/>
    <s v="Small Box"/>
    <s v="StarTAC 3000"/>
    <n v="0.59"/>
    <x v="0"/>
    <x v="2"/>
    <x v="4"/>
    <s v="Pullman"/>
    <n v="99163"/>
    <x v="117"/>
    <x v="118"/>
    <x v="1258"/>
    <x v="12"/>
    <x v="1283"/>
    <n v="87908"/>
    <n v="125.91"/>
    <x v="2"/>
  </r>
  <r>
    <x v="819"/>
    <x v="819"/>
    <x v="3"/>
    <n v="0.02"/>
    <n v="15.57"/>
    <n v="1.39"/>
    <x v="1"/>
    <x v="1"/>
    <x v="2"/>
    <x v="15"/>
    <s v="Small Box"/>
    <s v="Park Ridge™ Embossed Executive Business Envelopes"/>
    <n v="0.38"/>
    <x v="0"/>
    <x v="2"/>
    <x v="3"/>
    <s v="Pueblo"/>
    <n v="81001"/>
    <x v="117"/>
    <x v="118"/>
    <x v="1259"/>
    <x v="6"/>
    <x v="1284"/>
    <n v="88198"/>
    <n v="15.55"/>
    <x v="2"/>
  </r>
  <r>
    <x v="819"/>
    <x v="819"/>
    <x v="3"/>
    <n v="0.02"/>
    <n v="20.89"/>
    <n v="11.52"/>
    <x v="1"/>
    <x v="1"/>
    <x v="2"/>
    <x v="6"/>
    <s v="Small Box"/>
    <s v="Iris® 3-Drawer Stacking Bin, Black"/>
    <n v="0.83"/>
    <x v="0"/>
    <x v="2"/>
    <x v="3"/>
    <s v="Pueblo"/>
    <n v="81001"/>
    <x v="117"/>
    <x v="118"/>
    <x v="1260"/>
    <x v="1"/>
    <x v="1285"/>
    <n v="88198"/>
    <n v="20.87"/>
    <x v="2"/>
  </r>
  <r>
    <x v="606"/>
    <x v="606"/>
    <x v="3"/>
    <n v="0.06"/>
    <n v="5.38"/>
    <n v="5.24"/>
    <x v="2"/>
    <x v="1"/>
    <x v="2"/>
    <x v="5"/>
    <s v="Small Box"/>
    <s v="Acco PRESSTEX® Data Binder with Storage Hooks, Dark Blue, 14 7/8&quot; X 11&quot;"/>
    <n v="0.36"/>
    <x v="0"/>
    <x v="2"/>
    <x v="3"/>
    <s v="Pueblo West"/>
    <n v="81007"/>
    <x v="117"/>
    <x v="118"/>
    <x v="1261"/>
    <x v="15"/>
    <x v="1286"/>
    <n v="88198"/>
    <n v="5.32"/>
    <x v="2"/>
  </r>
  <r>
    <x v="606"/>
    <x v="606"/>
    <x v="3"/>
    <n v="0.03"/>
    <n v="7.35"/>
    <n v="5.96"/>
    <x v="1"/>
    <x v="1"/>
    <x v="2"/>
    <x v="7"/>
    <s v="Small Box"/>
    <s v="1/4 Fold Party Design Invitations &amp; White Envelopes, 24 8-1/2&quot; X 11&quot; Cards, 25 Env./Pack"/>
    <n v="0.38"/>
    <x v="0"/>
    <x v="2"/>
    <x v="3"/>
    <s v="Pueblo West"/>
    <n v="81007"/>
    <x v="117"/>
    <x v="118"/>
    <x v="1262"/>
    <x v="3"/>
    <x v="1287"/>
    <n v="88198"/>
    <n v="7.3199999999999994"/>
    <x v="2"/>
  </r>
  <r>
    <x v="820"/>
    <x v="820"/>
    <x v="0"/>
    <n v="0.06"/>
    <n v="65.989999999999995"/>
    <n v="8.8000000000000007"/>
    <x v="2"/>
    <x v="1"/>
    <x v="1"/>
    <x v="12"/>
    <s v="Small Box"/>
    <s v="6120"/>
    <n v="0.57999999999999996"/>
    <x v="0"/>
    <x v="2"/>
    <x v="8"/>
    <s v="Santa Cruz"/>
    <n v="95062"/>
    <x v="118"/>
    <x v="120"/>
    <x v="1263"/>
    <x v="13"/>
    <x v="1288"/>
    <n v="87954"/>
    <n v="65.929999999999993"/>
    <x v="2"/>
  </r>
  <r>
    <x v="820"/>
    <x v="820"/>
    <x v="0"/>
    <n v="0"/>
    <n v="195.99"/>
    <n v="4.2"/>
    <x v="2"/>
    <x v="1"/>
    <x v="1"/>
    <x v="12"/>
    <s v="Small Box"/>
    <s v="KH 688"/>
    <n v="0.56999999999999995"/>
    <x v="0"/>
    <x v="2"/>
    <x v="8"/>
    <s v="Santa Cruz"/>
    <n v="95062"/>
    <x v="118"/>
    <x v="121"/>
    <x v="1264"/>
    <x v="5"/>
    <x v="1289"/>
    <n v="87954"/>
    <n v="195.99"/>
    <x v="2"/>
  </r>
  <r>
    <x v="366"/>
    <x v="366"/>
    <x v="0"/>
    <n v="0.06"/>
    <n v="65.989999999999995"/>
    <n v="8.8000000000000007"/>
    <x v="2"/>
    <x v="1"/>
    <x v="1"/>
    <x v="12"/>
    <s v="Small Box"/>
    <s v="6120"/>
    <n v="0.57999999999999996"/>
    <x v="0"/>
    <x v="2"/>
    <x v="4"/>
    <s v="Seattle"/>
    <n v="98119"/>
    <x v="118"/>
    <x v="120"/>
    <x v="1263"/>
    <x v="20"/>
    <x v="1290"/>
    <n v="45380"/>
    <n v="65.929999999999993"/>
    <x v="2"/>
  </r>
  <r>
    <x v="366"/>
    <x v="366"/>
    <x v="0"/>
    <n v="0"/>
    <n v="195.99"/>
    <n v="4.2"/>
    <x v="2"/>
    <x v="1"/>
    <x v="1"/>
    <x v="12"/>
    <s v="Small Box"/>
    <s v="KH 688"/>
    <n v="0.56999999999999995"/>
    <x v="0"/>
    <x v="2"/>
    <x v="4"/>
    <s v="Seattle"/>
    <n v="98119"/>
    <x v="118"/>
    <x v="121"/>
    <x v="1265"/>
    <x v="22"/>
    <x v="1291"/>
    <n v="45380"/>
    <n v="195.99"/>
    <x v="2"/>
  </r>
  <r>
    <x v="431"/>
    <x v="431"/>
    <x v="0"/>
    <n v="0.06"/>
    <n v="1.26"/>
    <n v="0.7"/>
    <x v="1"/>
    <x v="3"/>
    <x v="2"/>
    <x v="14"/>
    <s v="Wrap Bag"/>
    <s v="Bagged Rubber Bands"/>
    <n v="0.81"/>
    <x v="0"/>
    <x v="2"/>
    <x v="8"/>
    <s v="Hacienda Heights"/>
    <n v="91745"/>
    <x v="118"/>
    <x v="118"/>
    <x v="1266"/>
    <x v="7"/>
    <x v="1292"/>
    <n v="88571"/>
    <n v="1.2"/>
    <x v="2"/>
  </r>
  <r>
    <x v="821"/>
    <x v="821"/>
    <x v="0"/>
    <n v="0.06"/>
    <n v="1.76"/>
    <n v="0.7"/>
    <x v="1"/>
    <x v="3"/>
    <x v="2"/>
    <x v="2"/>
    <s v="Wrap Bag"/>
    <s v="Newell 310"/>
    <n v="0.56000000000000005"/>
    <x v="0"/>
    <x v="3"/>
    <x v="22"/>
    <s v="Branford"/>
    <n v="6405"/>
    <x v="118"/>
    <x v="121"/>
    <x v="290"/>
    <x v="45"/>
    <x v="1293"/>
    <n v="88571"/>
    <n v="1.7"/>
    <x v="3"/>
  </r>
  <r>
    <x v="822"/>
    <x v="822"/>
    <x v="0"/>
    <n v="0.02"/>
    <n v="24.98"/>
    <n v="8.7899999999999991"/>
    <x v="1"/>
    <x v="3"/>
    <x v="2"/>
    <x v="6"/>
    <s v="Small Box"/>
    <s v="2300 Heavy-Duty Transfer File Systems by Perma"/>
    <n v="0.66"/>
    <x v="0"/>
    <x v="3"/>
    <x v="22"/>
    <s v="Danbury"/>
    <n v="6810"/>
    <x v="118"/>
    <x v="120"/>
    <x v="1267"/>
    <x v="35"/>
    <x v="1294"/>
    <n v="88571"/>
    <n v="24.96"/>
    <x v="3"/>
  </r>
  <r>
    <x v="823"/>
    <x v="823"/>
    <x v="0"/>
    <n v="0.05"/>
    <n v="35.99"/>
    <n v="5.99"/>
    <x v="2"/>
    <x v="3"/>
    <x v="1"/>
    <x v="12"/>
    <s v="Wrap Bag"/>
    <s v="Accessory41"/>
    <n v="0.38"/>
    <x v="0"/>
    <x v="3"/>
    <x v="29"/>
    <s v="Lewiston"/>
    <n v="4240"/>
    <x v="118"/>
    <x v="121"/>
    <x v="1268"/>
    <x v="0"/>
    <x v="1295"/>
    <n v="88571"/>
    <n v="35.940000000000005"/>
    <x v="3"/>
  </r>
  <r>
    <x v="824"/>
    <x v="824"/>
    <x v="0"/>
    <n v="0.06"/>
    <n v="3.6"/>
    <n v="2.2000000000000002"/>
    <x v="1"/>
    <x v="1"/>
    <x v="2"/>
    <x v="7"/>
    <s v="Wrap Bag"/>
    <s v="Telephone Message Books with Fax/Mobile Section, 4 1/4&quot; x 6&quot;"/>
    <n v="0.39"/>
    <x v="0"/>
    <x v="0"/>
    <x v="12"/>
    <s v="Pensacola"/>
    <n v="32503"/>
    <x v="118"/>
    <x v="121"/>
    <x v="1269"/>
    <x v="7"/>
    <x v="1296"/>
    <n v="91407"/>
    <n v="3.54"/>
    <x v="0"/>
  </r>
  <r>
    <x v="825"/>
    <x v="825"/>
    <x v="1"/>
    <n v="0.05"/>
    <n v="17.670000000000002"/>
    <n v="8.99"/>
    <x v="1"/>
    <x v="2"/>
    <x v="0"/>
    <x v="11"/>
    <s v="Small Pack"/>
    <s v="Executive Impressions 12&quot; Wall Clock"/>
    <n v="0.47"/>
    <x v="0"/>
    <x v="3"/>
    <x v="36"/>
    <s v="Camp Springs"/>
    <n v="20746"/>
    <x v="118"/>
    <x v="120"/>
    <x v="1270"/>
    <x v="47"/>
    <x v="1297"/>
    <n v="88234"/>
    <n v="17.62"/>
    <x v="3"/>
  </r>
  <r>
    <x v="826"/>
    <x v="826"/>
    <x v="2"/>
    <n v="0.1"/>
    <n v="2.62"/>
    <n v="0.8"/>
    <x v="1"/>
    <x v="2"/>
    <x v="2"/>
    <x v="14"/>
    <s v="Wrap Bag"/>
    <s v="Staples Metal Binder Clips"/>
    <n v="0.39"/>
    <x v="0"/>
    <x v="0"/>
    <x v="12"/>
    <s v="Brandon"/>
    <n v="33511"/>
    <x v="118"/>
    <x v="122"/>
    <x v="1271"/>
    <x v="31"/>
    <x v="1298"/>
    <n v="89686"/>
    <n v="2.52"/>
    <x v="0"/>
  </r>
  <r>
    <x v="824"/>
    <x v="824"/>
    <x v="2"/>
    <n v="0.03"/>
    <n v="13.48"/>
    <n v="4.51"/>
    <x v="2"/>
    <x v="1"/>
    <x v="2"/>
    <x v="6"/>
    <s v="Small Box"/>
    <s v="Tenex Personal Project File with Scoop Front Design, Black"/>
    <n v="0.59"/>
    <x v="0"/>
    <x v="0"/>
    <x v="12"/>
    <s v="Pensacola"/>
    <n v="32503"/>
    <x v="118"/>
    <x v="123"/>
    <x v="1272"/>
    <x v="7"/>
    <x v="1299"/>
    <n v="91408"/>
    <n v="13.450000000000001"/>
    <x v="0"/>
  </r>
  <r>
    <x v="827"/>
    <x v="827"/>
    <x v="2"/>
    <n v="0.02"/>
    <n v="21.98"/>
    <n v="2.87"/>
    <x v="1"/>
    <x v="3"/>
    <x v="2"/>
    <x v="2"/>
    <s v="Small Pack"/>
    <s v="Panasonic KP-310 Heavy-Duty Electric Pencil Sharpener"/>
    <n v="0.55000000000000004"/>
    <x v="0"/>
    <x v="2"/>
    <x v="26"/>
    <s v="North Las Vegas"/>
    <n v="89031"/>
    <x v="118"/>
    <x v="121"/>
    <x v="1273"/>
    <x v="8"/>
    <x v="1300"/>
    <n v="87240"/>
    <n v="21.96"/>
    <x v="2"/>
  </r>
  <r>
    <x v="188"/>
    <x v="188"/>
    <x v="4"/>
    <n v="0.1"/>
    <n v="1.6"/>
    <n v="1.29"/>
    <x v="1"/>
    <x v="2"/>
    <x v="2"/>
    <x v="2"/>
    <s v="Wrap Bag"/>
    <s v="Sanford Pocket Accent® Highlighters"/>
    <n v="0.42"/>
    <x v="0"/>
    <x v="2"/>
    <x v="15"/>
    <s v="Holladay"/>
    <n v="84117"/>
    <x v="118"/>
    <x v="118"/>
    <x v="1274"/>
    <x v="8"/>
    <x v="1301"/>
    <n v="90003"/>
    <n v="1.5"/>
    <x v="2"/>
  </r>
  <r>
    <x v="828"/>
    <x v="828"/>
    <x v="0"/>
    <n v="0.01"/>
    <n v="11.7"/>
    <n v="5.63"/>
    <x v="1"/>
    <x v="3"/>
    <x v="2"/>
    <x v="5"/>
    <s v="Small Box"/>
    <s v="Fellowes Binding Cases"/>
    <n v="0.4"/>
    <x v="0"/>
    <x v="0"/>
    <x v="5"/>
    <s v="Sandy Springs"/>
    <n v="30328"/>
    <x v="119"/>
    <x v="117"/>
    <x v="1275"/>
    <x v="47"/>
    <x v="1302"/>
    <n v="86949"/>
    <n v="11.69"/>
    <x v="0"/>
  </r>
  <r>
    <x v="828"/>
    <x v="828"/>
    <x v="0"/>
    <n v="0.03"/>
    <n v="4.55"/>
    <n v="1.49"/>
    <x v="1"/>
    <x v="3"/>
    <x v="2"/>
    <x v="5"/>
    <s v="Small Box"/>
    <s v="Presstex Flexible Ring Binders"/>
    <n v="0.35"/>
    <x v="0"/>
    <x v="0"/>
    <x v="5"/>
    <s v="Sandy Springs"/>
    <n v="30328"/>
    <x v="119"/>
    <x v="120"/>
    <x v="1276"/>
    <x v="13"/>
    <x v="1303"/>
    <n v="86949"/>
    <n v="4.5199999999999996"/>
    <x v="0"/>
  </r>
  <r>
    <x v="829"/>
    <x v="829"/>
    <x v="0"/>
    <n v="0.06"/>
    <n v="4.9800000000000004"/>
    <n v="7.44"/>
    <x v="1"/>
    <x v="2"/>
    <x v="2"/>
    <x v="7"/>
    <s v="Small Box"/>
    <s v="Xerox 1922"/>
    <n v="0.36"/>
    <x v="0"/>
    <x v="0"/>
    <x v="34"/>
    <s v="Chattanooga"/>
    <n v="37421"/>
    <x v="119"/>
    <x v="121"/>
    <x v="1277"/>
    <x v="19"/>
    <x v="1304"/>
    <n v="88959"/>
    <n v="4.9200000000000008"/>
    <x v="0"/>
  </r>
  <r>
    <x v="829"/>
    <x v="829"/>
    <x v="0"/>
    <n v="0.01"/>
    <n v="6.48"/>
    <n v="7.37"/>
    <x v="1"/>
    <x v="2"/>
    <x v="2"/>
    <x v="7"/>
    <s v="Small Box"/>
    <s v="Xerox 210"/>
    <n v="0.37"/>
    <x v="0"/>
    <x v="0"/>
    <x v="34"/>
    <s v="Chattanooga"/>
    <n v="37421"/>
    <x v="119"/>
    <x v="117"/>
    <x v="1278"/>
    <x v="27"/>
    <x v="1305"/>
    <n v="88959"/>
    <n v="6.4700000000000006"/>
    <x v="0"/>
  </r>
  <r>
    <x v="722"/>
    <x v="722"/>
    <x v="2"/>
    <n v="0.1"/>
    <n v="34.229999999999997"/>
    <n v="5.0199999999999996"/>
    <x v="1"/>
    <x v="3"/>
    <x v="0"/>
    <x v="11"/>
    <s v="Small Box"/>
    <s v="Hand-Finished Solid Wood Document Frame"/>
    <n v="0.55000000000000004"/>
    <x v="0"/>
    <x v="2"/>
    <x v="8"/>
    <s v="La Mesa"/>
    <n v="91941"/>
    <x v="119"/>
    <x v="122"/>
    <x v="1279"/>
    <x v="12"/>
    <x v="1306"/>
    <n v="88411"/>
    <n v="34.129999999999995"/>
    <x v="2"/>
  </r>
  <r>
    <x v="830"/>
    <x v="830"/>
    <x v="4"/>
    <n v="0.03"/>
    <n v="2.23"/>
    <n v="4.57"/>
    <x v="1"/>
    <x v="1"/>
    <x v="0"/>
    <x v="11"/>
    <s v="Small Pack"/>
    <s v="Eldon Pizzaz™ Desk Accessories"/>
    <n v="0.41"/>
    <x v="0"/>
    <x v="2"/>
    <x v="15"/>
    <s v="West Valley City"/>
    <n v="84120"/>
    <x v="119"/>
    <x v="121"/>
    <x v="1280"/>
    <x v="4"/>
    <x v="1307"/>
    <n v="89406"/>
    <n v="2.2000000000000002"/>
    <x v="2"/>
  </r>
  <r>
    <x v="831"/>
    <x v="831"/>
    <x v="3"/>
    <n v="7.0000000000000007E-2"/>
    <n v="415.88"/>
    <n v="11.37"/>
    <x v="1"/>
    <x v="3"/>
    <x v="2"/>
    <x v="6"/>
    <s v="Small Box"/>
    <s v="Deluxe Rollaway Locking File with Drawer"/>
    <n v="0.56999999999999995"/>
    <x v="0"/>
    <x v="1"/>
    <x v="10"/>
    <s v="Bloomington"/>
    <n v="61701"/>
    <x v="119"/>
    <x v="120"/>
    <x v="1281"/>
    <x v="3"/>
    <x v="1308"/>
    <n v="88929"/>
    <n v="415.81"/>
    <x v="1"/>
  </r>
  <r>
    <x v="426"/>
    <x v="426"/>
    <x v="3"/>
    <n v="0.03"/>
    <n v="5.98"/>
    <n v="1.49"/>
    <x v="1"/>
    <x v="0"/>
    <x v="2"/>
    <x v="5"/>
    <s v="Small Box"/>
    <s v="Avery Hanging File Binders"/>
    <n v="0.39"/>
    <x v="0"/>
    <x v="3"/>
    <x v="31"/>
    <s v="Washington"/>
    <n v="20016"/>
    <x v="119"/>
    <x v="117"/>
    <x v="1282"/>
    <x v="53"/>
    <x v="1309"/>
    <n v="38852"/>
    <n v="5.95"/>
    <x v="3"/>
  </r>
  <r>
    <x v="832"/>
    <x v="832"/>
    <x v="3"/>
    <n v="0.03"/>
    <n v="5.98"/>
    <n v="1.49"/>
    <x v="1"/>
    <x v="0"/>
    <x v="2"/>
    <x v="5"/>
    <s v="Small Box"/>
    <s v="Avery Hanging File Binders"/>
    <n v="0.39"/>
    <x v="0"/>
    <x v="0"/>
    <x v="12"/>
    <s v="Immokalee"/>
    <n v="34142"/>
    <x v="119"/>
    <x v="117"/>
    <x v="1283"/>
    <x v="31"/>
    <x v="1310"/>
    <n v="87586"/>
    <n v="5.95"/>
    <x v="0"/>
  </r>
  <r>
    <x v="833"/>
    <x v="833"/>
    <x v="0"/>
    <n v="0.09"/>
    <n v="280.98"/>
    <n v="57"/>
    <x v="0"/>
    <x v="2"/>
    <x v="0"/>
    <x v="9"/>
    <s v="Jumbo Drum"/>
    <s v="Hon 2090 “Pillow Soft” Series Mid Back Swivel/Tilt Chairs"/>
    <n v="0.78"/>
    <x v="0"/>
    <x v="3"/>
    <x v="33"/>
    <s v="Cranford"/>
    <n v="7016"/>
    <x v="120"/>
    <x v="124"/>
    <x v="1284"/>
    <x v="21"/>
    <x v="1311"/>
    <n v="86793"/>
    <n v="280.89000000000004"/>
    <x v="3"/>
  </r>
  <r>
    <x v="834"/>
    <x v="834"/>
    <x v="0"/>
    <n v="0.08"/>
    <n v="30.97"/>
    <n v="4"/>
    <x v="1"/>
    <x v="2"/>
    <x v="1"/>
    <x v="1"/>
    <s v="Small Box"/>
    <s v="Microsoft Multimedia Keyboard"/>
    <n v="0.74"/>
    <x v="0"/>
    <x v="3"/>
    <x v="27"/>
    <s v="Upper Arlington"/>
    <n v="43221"/>
    <x v="120"/>
    <x v="117"/>
    <x v="1285"/>
    <x v="60"/>
    <x v="1312"/>
    <n v="90502"/>
    <n v="30.89"/>
    <x v="3"/>
  </r>
  <r>
    <x v="834"/>
    <x v="834"/>
    <x v="0"/>
    <n v="0.1"/>
    <n v="4.13"/>
    <n v="0.5"/>
    <x v="2"/>
    <x v="2"/>
    <x v="2"/>
    <x v="13"/>
    <s v="Small Box"/>
    <s v="Avery 506"/>
    <n v="0.39"/>
    <x v="0"/>
    <x v="3"/>
    <x v="27"/>
    <s v="Upper Arlington"/>
    <n v="43221"/>
    <x v="120"/>
    <x v="123"/>
    <x v="1286"/>
    <x v="27"/>
    <x v="1313"/>
    <n v="90502"/>
    <n v="4.03"/>
    <x v="3"/>
  </r>
  <r>
    <x v="835"/>
    <x v="835"/>
    <x v="2"/>
    <n v="7.0000000000000007E-2"/>
    <n v="29.17"/>
    <n v="6.27"/>
    <x v="1"/>
    <x v="3"/>
    <x v="2"/>
    <x v="5"/>
    <s v="Small Box"/>
    <s v="Binding Machine Supplies"/>
    <n v="0.37"/>
    <x v="0"/>
    <x v="1"/>
    <x v="18"/>
    <s v="San Juan"/>
    <n v="78589"/>
    <x v="120"/>
    <x v="122"/>
    <x v="1287"/>
    <x v="15"/>
    <x v="1314"/>
    <n v="89639"/>
    <n v="29.1"/>
    <x v="1"/>
  </r>
  <r>
    <x v="541"/>
    <x v="541"/>
    <x v="2"/>
    <n v="0.08"/>
    <n v="4.4800000000000004"/>
    <n v="49"/>
    <x v="1"/>
    <x v="0"/>
    <x v="2"/>
    <x v="8"/>
    <s v="Large Box"/>
    <s v="Hoover Portapower™ Portable Vacuum"/>
    <n v="0.6"/>
    <x v="0"/>
    <x v="1"/>
    <x v="18"/>
    <s v="Irving"/>
    <n v="75061"/>
    <x v="120"/>
    <x v="121"/>
    <x v="1288"/>
    <x v="24"/>
    <x v="1315"/>
    <n v="90861"/>
    <n v="4.4000000000000004"/>
    <x v="1"/>
  </r>
  <r>
    <x v="541"/>
    <x v="541"/>
    <x v="2"/>
    <n v="0"/>
    <n v="17.670000000000002"/>
    <n v="8.99"/>
    <x v="1"/>
    <x v="0"/>
    <x v="0"/>
    <x v="11"/>
    <s v="Small Pack"/>
    <s v="Executive Impressions 12&quot; Wall Clock"/>
    <n v="0.47"/>
    <x v="0"/>
    <x v="1"/>
    <x v="18"/>
    <s v="Irving"/>
    <n v="75061"/>
    <x v="120"/>
    <x v="125"/>
    <x v="1289"/>
    <x v="13"/>
    <x v="1316"/>
    <n v="90861"/>
    <n v="17.670000000000002"/>
    <x v="1"/>
  </r>
  <r>
    <x v="836"/>
    <x v="836"/>
    <x v="2"/>
    <n v="0.04"/>
    <n v="8.6"/>
    <n v="6.19"/>
    <x v="1"/>
    <x v="2"/>
    <x v="2"/>
    <x v="5"/>
    <s v="Small Box"/>
    <s v="Avery Printable Repositionable Plastic Tabs"/>
    <n v="0.38"/>
    <x v="0"/>
    <x v="0"/>
    <x v="16"/>
    <s v="Opelika"/>
    <n v="36801"/>
    <x v="120"/>
    <x v="123"/>
    <x v="1290"/>
    <x v="18"/>
    <x v="1317"/>
    <n v="88298"/>
    <n v="8.56"/>
    <x v="0"/>
  </r>
  <r>
    <x v="836"/>
    <x v="836"/>
    <x v="2"/>
    <n v="0.01"/>
    <n v="3.58"/>
    <n v="1.63"/>
    <x v="1"/>
    <x v="2"/>
    <x v="2"/>
    <x v="14"/>
    <s v="Wrap Bag"/>
    <s v="OIC Colored Binder Clips, Assorted Sizes"/>
    <n v="0.36"/>
    <x v="0"/>
    <x v="0"/>
    <x v="16"/>
    <s v="Opelika"/>
    <n v="36801"/>
    <x v="120"/>
    <x v="122"/>
    <x v="1291"/>
    <x v="60"/>
    <x v="1318"/>
    <n v="88298"/>
    <n v="3.5700000000000003"/>
    <x v="0"/>
  </r>
  <r>
    <x v="836"/>
    <x v="836"/>
    <x v="2"/>
    <n v="0.08"/>
    <n v="105.49"/>
    <n v="41.64"/>
    <x v="0"/>
    <x v="2"/>
    <x v="0"/>
    <x v="0"/>
    <s v="Jumbo Box"/>
    <s v="Balt Solid Wood Rectangular Table"/>
    <n v="0.75"/>
    <x v="0"/>
    <x v="0"/>
    <x v="16"/>
    <s v="Opelika"/>
    <n v="36801"/>
    <x v="120"/>
    <x v="125"/>
    <x v="1292"/>
    <x v="20"/>
    <x v="1319"/>
    <n v="88298"/>
    <n v="105.41"/>
    <x v="0"/>
  </r>
  <r>
    <x v="837"/>
    <x v="837"/>
    <x v="4"/>
    <n v="0.08"/>
    <n v="4"/>
    <n v="1.3"/>
    <x v="1"/>
    <x v="0"/>
    <x v="2"/>
    <x v="7"/>
    <s v="Wrap Bag"/>
    <s v="EcoTones® Memo Sheets"/>
    <n v="0.37"/>
    <x v="0"/>
    <x v="2"/>
    <x v="8"/>
    <s v="Atascadero"/>
    <n v="93422"/>
    <x v="120"/>
    <x v="123"/>
    <x v="1293"/>
    <x v="15"/>
    <x v="1320"/>
    <n v="87452"/>
    <n v="3.92"/>
    <x v="2"/>
  </r>
  <r>
    <x v="838"/>
    <x v="838"/>
    <x v="3"/>
    <n v="0.04"/>
    <n v="4.1399999999999997"/>
    <n v="6.6"/>
    <x v="1"/>
    <x v="3"/>
    <x v="0"/>
    <x v="11"/>
    <s v="Small Box"/>
    <s v="Eldon Image Series Black Desk Accessories"/>
    <n v="0.49"/>
    <x v="0"/>
    <x v="2"/>
    <x v="8"/>
    <s v="Lakewood"/>
    <n v="90712"/>
    <x v="120"/>
    <x v="123"/>
    <x v="1294"/>
    <x v="4"/>
    <x v="1321"/>
    <n v="87652"/>
    <n v="4.0999999999999996"/>
    <x v="2"/>
  </r>
  <r>
    <x v="839"/>
    <x v="839"/>
    <x v="0"/>
    <n v="0"/>
    <n v="2.61"/>
    <n v="0.5"/>
    <x v="1"/>
    <x v="3"/>
    <x v="2"/>
    <x v="13"/>
    <s v="Small Box"/>
    <s v="Avery 494"/>
    <n v="0.39"/>
    <x v="0"/>
    <x v="3"/>
    <x v="27"/>
    <s v="Bowling Green"/>
    <n v="43402"/>
    <x v="121"/>
    <x v="124"/>
    <x v="1295"/>
    <x v="19"/>
    <x v="1322"/>
    <n v="88746"/>
    <n v="2.61"/>
    <x v="3"/>
  </r>
  <r>
    <x v="839"/>
    <x v="839"/>
    <x v="0"/>
    <n v="0.04"/>
    <n v="25.38"/>
    <n v="8.99"/>
    <x v="2"/>
    <x v="3"/>
    <x v="0"/>
    <x v="11"/>
    <s v="Small Pack"/>
    <s v="Executive Impressions 13&quot; Chairman Wall Clock"/>
    <n v="0.5"/>
    <x v="0"/>
    <x v="3"/>
    <x v="27"/>
    <s v="Bowling Green"/>
    <n v="43402"/>
    <x v="121"/>
    <x v="122"/>
    <x v="1296"/>
    <x v="64"/>
    <x v="1323"/>
    <n v="88746"/>
    <n v="25.34"/>
    <x v="3"/>
  </r>
  <r>
    <x v="552"/>
    <x v="552"/>
    <x v="1"/>
    <n v="7.0000000000000007E-2"/>
    <n v="30.93"/>
    <n v="3.92"/>
    <x v="1"/>
    <x v="2"/>
    <x v="0"/>
    <x v="11"/>
    <s v="Small Pack"/>
    <s v="Advantus Employee of the Month Certificate Frame, 11 x 13-1/2"/>
    <n v="0.44"/>
    <x v="0"/>
    <x v="1"/>
    <x v="25"/>
    <s v="Warren"/>
    <n v="48093"/>
    <x v="121"/>
    <x v="123"/>
    <x v="1297"/>
    <x v="23"/>
    <x v="1324"/>
    <n v="90386"/>
    <n v="30.86"/>
    <x v="1"/>
  </r>
  <r>
    <x v="552"/>
    <x v="552"/>
    <x v="1"/>
    <n v="0.05"/>
    <n v="297.48"/>
    <n v="18.059999999999999"/>
    <x v="0"/>
    <x v="2"/>
    <x v="1"/>
    <x v="3"/>
    <s v="Jumbo Drum"/>
    <s v="Panasonic KX-P3200 Dot Matrix Printer"/>
    <n v="0.6"/>
    <x v="0"/>
    <x v="1"/>
    <x v="25"/>
    <s v="Warren"/>
    <n v="48093"/>
    <x v="121"/>
    <x v="123"/>
    <x v="1298"/>
    <x v="15"/>
    <x v="1325"/>
    <n v="90386"/>
    <n v="297.43"/>
    <x v="1"/>
  </r>
  <r>
    <x v="552"/>
    <x v="552"/>
    <x v="1"/>
    <n v="7.0000000000000007E-2"/>
    <n v="296.18"/>
    <n v="54.12"/>
    <x v="0"/>
    <x v="2"/>
    <x v="0"/>
    <x v="0"/>
    <s v="Jumbo Box"/>
    <s v="Hon 94000 Series Round Tables"/>
    <n v="0.76"/>
    <x v="0"/>
    <x v="1"/>
    <x v="25"/>
    <s v="Warren"/>
    <n v="48093"/>
    <x v="121"/>
    <x v="124"/>
    <x v="1299"/>
    <x v="5"/>
    <x v="1326"/>
    <n v="90386"/>
    <n v="296.11"/>
    <x v="1"/>
  </r>
  <r>
    <x v="796"/>
    <x v="796"/>
    <x v="2"/>
    <n v="7.0000000000000007E-2"/>
    <n v="12.28"/>
    <n v="6.13"/>
    <x v="1"/>
    <x v="0"/>
    <x v="2"/>
    <x v="6"/>
    <s v="Small Box"/>
    <s v="Recycled Eldon Regeneration Jumbo File"/>
    <n v="0.56999999999999995"/>
    <x v="0"/>
    <x v="2"/>
    <x v="8"/>
    <s v="Sunnyvale"/>
    <n v="94086"/>
    <x v="121"/>
    <x v="126"/>
    <x v="1300"/>
    <x v="62"/>
    <x v="1327"/>
    <n v="88730"/>
    <n v="12.209999999999999"/>
    <x v="2"/>
  </r>
  <r>
    <x v="840"/>
    <x v="840"/>
    <x v="2"/>
    <n v="0.09"/>
    <n v="30.98"/>
    <n v="19.510000000000002"/>
    <x v="1"/>
    <x v="1"/>
    <x v="2"/>
    <x v="15"/>
    <s v="Small Box"/>
    <s v="Staples Colored Interoffice Envelopes"/>
    <n v="0.36"/>
    <x v="0"/>
    <x v="3"/>
    <x v="27"/>
    <s v="Fairfield"/>
    <n v="45014"/>
    <x v="121"/>
    <x v="124"/>
    <x v="1301"/>
    <x v="27"/>
    <x v="1328"/>
    <n v="86645"/>
    <n v="30.89"/>
    <x v="3"/>
  </r>
  <r>
    <x v="840"/>
    <x v="840"/>
    <x v="2"/>
    <n v="0.03"/>
    <n v="49.34"/>
    <n v="10.25"/>
    <x v="1"/>
    <x v="1"/>
    <x v="0"/>
    <x v="11"/>
    <s v="Large Box"/>
    <s v="Electrix Fluorescent Magnifier Lamps &amp; Weighted Base"/>
    <n v="0.56999999999999995"/>
    <x v="0"/>
    <x v="3"/>
    <x v="27"/>
    <s v="Fairfield"/>
    <n v="45014"/>
    <x v="121"/>
    <x v="124"/>
    <x v="1302"/>
    <x v="40"/>
    <x v="1329"/>
    <n v="86645"/>
    <n v="49.31"/>
    <x v="3"/>
  </r>
  <r>
    <x v="841"/>
    <x v="841"/>
    <x v="3"/>
    <n v="0.04"/>
    <n v="160.97999999999999"/>
    <n v="30"/>
    <x v="0"/>
    <x v="2"/>
    <x v="0"/>
    <x v="9"/>
    <s v="Jumbo Drum"/>
    <s v="Office Star - Mid Back Dual function Ergonomic High Back Chair with 2-Way Adjustable Arms"/>
    <n v="0.62"/>
    <x v="0"/>
    <x v="1"/>
    <x v="10"/>
    <s v="Chicago"/>
    <n v="60601"/>
    <x v="121"/>
    <x v="124"/>
    <x v="1303"/>
    <x v="24"/>
    <x v="1330"/>
    <n v="44231"/>
    <n v="160.94"/>
    <x v="1"/>
  </r>
  <r>
    <x v="841"/>
    <x v="841"/>
    <x v="3"/>
    <n v="0.01"/>
    <n v="17.98"/>
    <n v="4"/>
    <x v="1"/>
    <x v="2"/>
    <x v="1"/>
    <x v="1"/>
    <s v="Small Box"/>
    <s v="Belkin 107-key enhanced keyboard, USB/PS/2 interface"/>
    <n v="0.79"/>
    <x v="0"/>
    <x v="1"/>
    <x v="10"/>
    <s v="Chicago"/>
    <n v="60601"/>
    <x v="121"/>
    <x v="124"/>
    <x v="1304"/>
    <x v="65"/>
    <x v="1331"/>
    <n v="44231"/>
    <n v="17.97"/>
    <x v="1"/>
  </r>
  <r>
    <x v="842"/>
    <x v="842"/>
    <x v="3"/>
    <n v="0.04"/>
    <n v="160.97999999999999"/>
    <n v="30"/>
    <x v="0"/>
    <x v="2"/>
    <x v="0"/>
    <x v="9"/>
    <s v="Jumbo Drum"/>
    <s v="Office Star - Mid Back Dual function Ergonomic High Back Chair with 2-Way Adjustable Arms"/>
    <n v="0.62"/>
    <x v="0"/>
    <x v="1"/>
    <x v="38"/>
    <s v="Manhattan"/>
    <n v="66502"/>
    <x v="121"/>
    <x v="124"/>
    <x v="1305"/>
    <x v="13"/>
    <x v="1332"/>
    <n v="87306"/>
    <n v="160.94"/>
    <x v="1"/>
  </r>
  <r>
    <x v="842"/>
    <x v="842"/>
    <x v="3"/>
    <n v="0.06"/>
    <n v="115.99"/>
    <n v="8.99"/>
    <x v="1"/>
    <x v="2"/>
    <x v="1"/>
    <x v="12"/>
    <s v="Small Box"/>
    <s v="5185"/>
    <n v="0.57999999999999996"/>
    <x v="0"/>
    <x v="1"/>
    <x v="38"/>
    <s v="Manhattan"/>
    <n v="66502"/>
    <x v="121"/>
    <x v="123"/>
    <x v="1306"/>
    <x v="41"/>
    <x v="1333"/>
    <n v="87306"/>
    <n v="115.92999999999999"/>
    <x v="1"/>
  </r>
  <r>
    <x v="843"/>
    <x v="843"/>
    <x v="3"/>
    <n v="0.08"/>
    <n v="8.09"/>
    <n v="7.96"/>
    <x v="1"/>
    <x v="1"/>
    <x v="0"/>
    <x v="11"/>
    <s v="Small Box"/>
    <s v="6&quot; Cubicle Wall Clock, Black"/>
    <n v="0.49"/>
    <x v="0"/>
    <x v="2"/>
    <x v="43"/>
    <s v="Alamogordo"/>
    <n v="88310"/>
    <x v="121"/>
    <x v="123"/>
    <x v="1307"/>
    <x v="19"/>
    <x v="1334"/>
    <n v="89209"/>
    <n v="8.01"/>
    <x v="2"/>
  </r>
  <r>
    <x v="844"/>
    <x v="844"/>
    <x v="0"/>
    <n v="0.09"/>
    <n v="6.28"/>
    <n v="5.29"/>
    <x v="1"/>
    <x v="3"/>
    <x v="0"/>
    <x v="11"/>
    <s v="Small Box"/>
    <s v="Eldon® 200 Class™ Desk Accessories, Burgundy"/>
    <n v="0.43"/>
    <x v="0"/>
    <x v="2"/>
    <x v="14"/>
    <s v="Medford"/>
    <n v="97504"/>
    <x v="122"/>
    <x v="123"/>
    <x v="1308"/>
    <x v="3"/>
    <x v="1335"/>
    <n v="87277"/>
    <n v="6.19"/>
    <x v="2"/>
  </r>
  <r>
    <x v="845"/>
    <x v="845"/>
    <x v="0"/>
    <n v="0.01"/>
    <n v="3.26"/>
    <n v="1.86"/>
    <x v="1"/>
    <x v="3"/>
    <x v="2"/>
    <x v="2"/>
    <s v="Wrap Bag"/>
    <s v="Avery Hi-Liter GlideStik Fluorescent Highlighter, Yellow Ink"/>
    <n v="0.41"/>
    <x v="0"/>
    <x v="0"/>
    <x v="12"/>
    <s v="Miami"/>
    <n v="33181"/>
    <x v="122"/>
    <x v="122"/>
    <x v="1309"/>
    <x v="41"/>
    <x v="1336"/>
    <n v="3332"/>
    <n v="3.25"/>
    <x v="0"/>
  </r>
  <r>
    <x v="846"/>
    <x v="846"/>
    <x v="0"/>
    <n v="0.01"/>
    <n v="3.26"/>
    <n v="1.86"/>
    <x v="1"/>
    <x v="3"/>
    <x v="2"/>
    <x v="2"/>
    <s v="Wrap Bag"/>
    <s v="Avery Hi-Liter GlideStik Fluorescent Highlighter, Yellow Ink"/>
    <n v="0.41"/>
    <x v="0"/>
    <x v="3"/>
    <x v="29"/>
    <s v="Portland"/>
    <n v="4101"/>
    <x v="122"/>
    <x v="122"/>
    <x v="1310"/>
    <x v="18"/>
    <x v="1337"/>
    <n v="88152"/>
    <n v="3.25"/>
    <x v="3"/>
  </r>
  <r>
    <x v="847"/>
    <x v="847"/>
    <x v="0"/>
    <n v="0.01"/>
    <n v="7.59"/>
    <n v="4"/>
    <x v="1"/>
    <x v="2"/>
    <x v="0"/>
    <x v="11"/>
    <s v="Wrap Bag"/>
    <s v="Master Giant Foot® Doorstop, Safety Yellow"/>
    <n v="0.42"/>
    <x v="0"/>
    <x v="1"/>
    <x v="7"/>
    <s v="Burnsville"/>
    <n v="55337"/>
    <x v="122"/>
    <x v="123"/>
    <x v="1311"/>
    <x v="40"/>
    <x v="1338"/>
    <n v="88165"/>
    <n v="7.58"/>
    <x v="1"/>
  </r>
  <r>
    <x v="848"/>
    <x v="848"/>
    <x v="0"/>
    <n v="0.05"/>
    <n v="35.99"/>
    <n v="5.99"/>
    <x v="1"/>
    <x v="3"/>
    <x v="1"/>
    <x v="12"/>
    <s v="Wrap Bag"/>
    <s v="Accessory41"/>
    <n v="0.38"/>
    <x v="0"/>
    <x v="3"/>
    <x v="28"/>
    <s v="Baldwin"/>
    <n v="15234"/>
    <x v="122"/>
    <x v="124"/>
    <x v="1312"/>
    <x v="60"/>
    <x v="1339"/>
    <n v="88815"/>
    <n v="35.940000000000005"/>
    <x v="3"/>
  </r>
  <r>
    <x v="849"/>
    <x v="849"/>
    <x v="0"/>
    <n v="0.09"/>
    <n v="3.75"/>
    <n v="0.5"/>
    <x v="1"/>
    <x v="2"/>
    <x v="2"/>
    <x v="13"/>
    <s v="Small Box"/>
    <s v="Avery 496"/>
    <n v="0.37"/>
    <x v="0"/>
    <x v="3"/>
    <x v="33"/>
    <s v="Clifton"/>
    <n v="7011"/>
    <x v="122"/>
    <x v="122"/>
    <x v="1313"/>
    <x v="31"/>
    <x v="1340"/>
    <n v="90624"/>
    <n v="3.66"/>
    <x v="3"/>
  </r>
  <r>
    <x v="850"/>
    <x v="850"/>
    <x v="0"/>
    <n v="0.01"/>
    <n v="30.98"/>
    <n v="9.18"/>
    <x v="1"/>
    <x v="2"/>
    <x v="2"/>
    <x v="7"/>
    <s v="Small Box"/>
    <s v="Xerox 1951"/>
    <n v="0.4"/>
    <x v="0"/>
    <x v="3"/>
    <x v="42"/>
    <s v="Bennington"/>
    <n v="5201"/>
    <x v="122"/>
    <x v="123"/>
    <x v="1314"/>
    <x v="41"/>
    <x v="1341"/>
    <n v="90624"/>
    <n v="30.97"/>
    <x v="3"/>
  </r>
  <r>
    <x v="851"/>
    <x v="851"/>
    <x v="1"/>
    <n v="0.05"/>
    <n v="178.47"/>
    <n v="19.989999999999998"/>
    <x v="2"/>
    <x v="1"/>
    <x v="2"/>
    <x v="6"/>
    <s v="Small Box"/>
    <s v="Hot File® 7-Pocket, Floor Stand"/>
    <n v="0.55000000000000004"/>
    <x v="0"/>
    <x v="2"/>
    <x v="8"/>
    <s v="Oakland"/>
    <n v="94601"/>
    <x v="122"/>
    <x v="127"/>
    <x v="1315"/>
    <x v="13"/>
    <x v="1342"/>
    <n v="87905"/>
    <n v="178.42"/>
    <x v="2"/>
  </r>
  <r>
    <x v="852"/>
    <x v="852"/>
    <x v="1"/>
    <n v="0.06"/>
    <n v="10.97"/>
    <n v="6.5"/>
    <x v="1"/>
    <x v="1"/>
    <x v="1"/>
    <x v="1"/>
    <s v="Small Box"/>
    <s v="Micro Innovations 104 Keyboard"/>
    <n v="0.64"/>
    <x v="0"/>
    <x v="0"/>
    <x v="12"/>
    <s v="Jacksonville"/>
    <n v="32216"/>
    <x v="122"/>
    <x v="122"/>
    <x v="1316"/>
    <x v="23"/>
    <x v="1343"/>
    <n v="90820"/>
    <n v="10.91"/>
    <x v="0"/>
  </r>
  <r>
    <x v="853"/>
    <x v="853"/>
    <x v="4"/>
    <n v="7.0000000000000007E-2"/>
    <n v="5.34"/>
    <n v="5.63"/>
    <x v="1"/>
    <x v="3"/>
    <x v="2"/>
    <x v="5"/>
    <s v="Small Box"/>
    <s v="Pressboard Data Binder, Crimson, 12&quot; X 8 1/2&quot;"/>
    <n v="0.39"/>
    <x v="0"/>
    <x v="2"/>
    <x v="37"/>
    <s v="Eagle"/>
    <n v="83616"/>
    <x v="122"/>
    <x v="122"/>
    <x v="1317"/>
    <x v="1"/>
    <x v="1344"/>
    <n v="88588"/>
    <n v="5.27"/>
    <x v="2"/>
  </r>
  <r>
    <x v="853"/>
    <x v="853"/>
    <x v="4"/>
    <n v="0.03"/>
    <n v="160.97999999999999"/>
    <n v="30"/>
    <x v="0"/>
    <x v="3"/>
    <x v="0"/>
    <x v="9"/>
    <s v="Jumbo Drum"/>
    <s v="Office Star - Mid Back Dual function Ergonomic High Back Chair with 2-Way Adjustable Arms"/>
    <n v="0.62"/>
    <x v="0"/>
    <x v="2"/>
    <x v="37"/>
    <s v="Eagle"/>
    <n v="83616"/>
    <x v="122"/>
    <x v="124"/>
    <x v="1318"/>
    <x v="27"/>
    <x v="1345"/>
    <n v="88588"/>
    <n v="160.94999999999999"/>
    <x v="2"/>
  </r>
  <r>
    <x v="853"/>
    <x v="853"/>
    <x v="4"/>
    <n v="0.04"/>
    <n v="65.989999999999995"/>
    <n v="5.63"/>
    <x v="2"/>
    <x v="3"/>
    <x v="1"/>
    <x v="12"/>
    <s v="Small Box"/>
    <s v="2190"/>
    <n v="0.56000000000000005"/>
    <x v="0"/>
    <x v="2"/>
    <x v="37"/>
    <s v="Eagle"/>
    <n v="83616"/>
    <x v="122"/>
    <x v="123"/>
    <x v="1319"/>
    <x v="9"/>
    <x v="1346"/>
    <n v="88588"/>
    <n v="65.949999999999989"/>
    <x v="2"/>
  </r>
  <r>
    <x v="854"/>
    <x v="854"/>
    <x v="3"/>
    <n v="0"/>
    <n v="5.77"/>
    <n v="4.97"/>
    <x v="1"/>
    <x v="1"/>
    <x v="2"/>
    <x v="5"/>
    <s v="Small Box"/>
    <s v="Avery Binding System Hidden Tab™ Executive Style Index Sets"/>
    <n v="0.35"/>
    <x v="0"/>
    <x v="1"/>
    <x v="6"/>
    <s v="Creve Coeur"/>
    <n v="63141"/>
    <x v="122"/>
    <x v="124"/>
    <x v="1320"/>
    <x v="2"/>
    <x v="1347"/>
    <n v="89777"/>
    <n v="5.77"/>
    <x v="1"/>
  </r>
  <r>
    <x v="500"/>
    <x v="500"/>
    <x v="1"/>
    <n v="0"/>
    <n v="230.98"/>
    <n v="23.78"/>
    <x v="0"/>
    <x v="0"/>
    <x v="0"/>
    <x v="0"/>
    <s v="Jumbo Box"/>
    <s v="Bush® Cubix Conference Tables, Fully Assembled"/>
    <n v="0.6"/>
    <x v="0"/>
    <x v="2"/>
    <x v="3"/>
    <s v="Thornton"/>
    <n v="80229"/>
    <x v="123"/>
    <x v="127"/>
    <x v="1321"/>
    <x v="34"/>
    <x v="1348"/>
    <n v="87813"/>
    <n v="230.98"/>
    <x v="2"/>
  </r>
  <r>
    <x v="855"/>
    <x v="855"/>
    <x v="2"/>
    <n v="0.04"/>
    <n v="120.98"/>
    <n v="3.99"/>
    <x v="1"/>
    <x v="3"/>
    <x v="2"/>
    <x v="8"/>
    <s v="Small Box"/>
    <s v="Belkin 325VA UPS Surge Protector, 6'"/>
    <n v="0.6"/>
    <x v="0"/>
    <x v="1"/>
    <x v="18"/>
    <s v="Harlingen"/>
    <n v="78550"/>
    <x v="123"/>
    <x v="124"/>
    <x v="1322"/>
    <x v="40"/>
    <x v="1349"/>
    <n v="90109"/>
    <n v="120.94"/>
    <x v="1"/>
  </r>
  <r>
    <x v="855"/>
    <x v="855"/>
    <x v="2"/>
    <n v="0.02"/>
    <n v="55.99"/>
    <n v="5"/>
    <x v="1"/>
    <x v="3"/>
    <x v="1"/>
    <x v="12"/>
    <s v="Small Pack"/>
    <s v="Accessory36"/>
    <n v="0.83"/>
    <x v="0"/>
    <x v="1"/>
    <x v="18"/>
    <s v="Harlingen"/>
    <n v="78550"/>
    <x v="123"/>
    <x v="124"/>
    <x v="1323"/>
    <x v="7"/>
    <x v="1350"/>
    <n v="90109"/>
    <n v="55.97"/>
    <x v="1"/>
  </r>
  <r>
    <x v="856"/>
    <x v="856"/>
    <x v="2"/>
    <n v="0.05"/>
    <n v="23.99"/>
    <n v="15.68"/>
    <x v="0"/>
    <x v="3"/>
    <x v="0"/>
    <x v="11"/>
    <s v="Jumbo Drum"/>
    <s v="Westinghouse Floor Lamp with Metal Mesh Shade, Black"/>
    <n v="0.62"/>
    <x v="0"/>
    <x v="1"/>
    <x v="18"/>
    <s v="Houston"/>
    <n v="77036"/>
    <x v="123"/>
    <x v="125"/>
    <x v="1324"/>
    <x v="4"/>
    <x v="1351"/>
    <n v="90109"/>
    <n v="23.939999999999998"/>
    <x v="1"/>
  </r>
  <r>
    <x v="857"/>
    <x v="857"/>
    <x v="2"/>
    <n v="0.06"/>
    <n v="122.99"/>
    <n v="19.989999999999998"/>
    <x v="1"/>
    <x v="0"/>
    <x v="2"/>
    <x v="5"/>
    <s v="Small Box"/>
    <s v="GBC Therma-A-Bind 250T Electric Binding System"/>
    <n v="0.37"/>
    <x v="0"/>
    <x v="1"/>
    <x v="25"/>
    <s v="Garden City"/>
    <n v="48135"/>
    <x v="123"/>
    <x v="127"/>
    <x v="1325"/>
    <x v="4"/>
    <x v="1352"/>
    <n v="86655"/>
    <n v="122.92999999999999"/>
    <x v="1"/>
  </r>
  <r>
    <x v="802"/>
    <x v="802"/>
    <x v="2"/>
    <n v="0.08"/>
    <n v="68.81"/>
    <n v="60"/>
    <x v="0"/>
    <x v="0"/>
    <x v="2"/>
    <x v="8"/>
    <s v="Jumbo Drum"/>
    <s v="Holmes Replacement Filter for HEPA Air Cleaner, Very Large Room, HEPA Filter"/>
    <n v="0.41"/>
    <x v="0"/>
    <x v="1"/>
    <x v="25"/>
    <s v="Grand Rapids"/>
    <n v="49505"/>
    <x v="123"/>
    <x v="127"/>
    <x v="1326"/>
    <x v="40"/>
    <x v="1353"/>
    <n v="86655"/>
    <n v="68.73"/>
    <x v="1"/>
  </r>
  <r>
    <x v="803"/>
    <x v="803"/>
    <x v="2"/>
    <n v="0.06"/>
    <n v="122.99"/>
    <n v="19.989999999999998"/>
    <x v="1"/>
    <x v="0"/>
    <x v="2"/>
    <x v="5"/>
    <s v="Small Box"/>
    <s v="GBC Therma-A-Bind 250T Electric Binding System"/>
    <n v="0.37"/>
    <x v="0"/>
    <x v="3"/>
    <x v="11"/>
    <s v="New York City"/>
    <n v="10024"/>
    <x v="123"/>
    <x v="127"/>
    <x v="1327"/>
    <x v="26"/>
    <x v="1354"/>
    <n v="962"/>
    <n v="122.92999999999999"/>
    <x v="3"/>
  </r>
  <r>
    <x v="803"/>
    <x v="803"/>
    <x v="2"/>
    <n v="0.08"/>
    <n v="68.81"/>
    <n v="60"/>
    <x v="0"/>
    <x v="0"/>
    <x v="2"/>
    <x v="8"/>
    <s v="Jumbo Drum"/>
    <s v="Holmes Replacement Filter for HEPA Air Cleaner, Very Large Room, HEPA Filter"/>
    <n v="0.41"/>
    <x v="0"/>
    <x v="3"/>
    <x v="11"/>
    <s v="New York City"/>
    <n v="10024"/>
    <x v="123"/>
    <x v="127"/>
    <x v="1326"/>
    <x v="66"/>
    <x v="1355"/>
    <n v="962"/>
    <n v="68.73"/>
    <x v="3"/>
  </r>
  <r>
    <x v="858"/>
    <x v="858"/>
    <x v="4"/>
    <n v="0.02"/>
    <n v="15.14"/>
    <n v="4.53"/>
    <x v="1"/>
    <x v="0"/>
    <x v="2"/>
    <x v="6"/>
    <s v="Small Box"/>
    <s v="Eldon® Gobal File Keepers"/>
    <n v="0.81"/>
    <x v="0"/>
    <x v="2"/>
    <x v="8"/>
    <s v="Oxnard"/>
    <n v="93030"/>
    <x v="123"/>
    <x v="122"/>
    <x v="1328"/>
    <x v="6"/>
    <x v="1356"/>
    <n v="91488"/>
    <n v="15.120000000000001"/>
    <x v="2"/>
  </r>
  <r>
    <x v="859"/>
    <x v="859"/>
    <x v="4"/>
    <n v="0.05"/>
    <n v="30.98"/>
    <n v="9.18"/>
    <x v="1"/>
    <x v="2"/>
    <x v="2"/>
    <x v="7"/>
    <s v="Small Box"/>
    <s v="Xerox 1951"/>
    <n v="0.4"/>
    <x v="0"/>
    <x v="3"/>
    <x v="29"/>
    <s v="South Portland"/>
    <n v="4106"/>
    <x v="123"/>
    <x v="124"/>
    <x v="1329"/>
    <x v="9"/>
    <x v="1357"/>
    <n v="87029"/>
    <n v="30.93"/>
    <x v="3"/>
  </r>
  <r>
    <x v="860"/>
    <x v="860"/>
    <x v="3"/>
    <n v="0.05"/>
    <n v="20.99"/>
    <n v="3.3"/>
    <x v="1"/>
    <x v="3"/>
    <x v="1"/>
    <x v="12"/>
    <s v="Small Pack"/>
    <s v="Accessory39"/>
    <n v="0.81"/>
    <x v="0"/>
    <x v="2"/>
    <x v="3"/>
    <s v="Littleton"/>
    <n v="80122"/>
    <x v="123"/>
    <x v="122"/>
    <x v="1330"/>
    <x v="7"/>
    <x v="1358"/>
    <n v="87757"/>
    <n v="20.939999999999998"/>
    <x v="2"/>
  </r>
  <r>
    <x v="861"/>
    <x v="861"/>
    <x v="0"/>
    <n v="0.02"/>
    <n v="417.4"/>
    <n v="75.23"/>
    <x v="0"/>
    <x v="0"/>
    <x v="0"/>
    <x v="0"/>
    <s v="Jumbo Box"/>
    <s v="Bretford “Just In Time” Height-Adjustable Multi-Task Work Tables"/>
    <n v="0.79"/>
    <x v="0"/>
    <x v="1"/>
    <x v="2"/>
    <s v="Indianapolis"/>
    <n v="46203"/>
    <x v="124"/>
    <x v="127"/>
    <x v="1331"/>
    <x v="3"/>
    <x v="1359"/>
    <n v="90538"/>
    <n v="417.38"/>
    <x v="1"/>
  </r>
  <r>
    <x v="862"/>
    <x v="862"/>
    <x v="1"/>
    <n v="0.04"/>
    <n v="9.11"/>
    <n v="2.15"/>
    <x v="1"/>
    <x v="1"/>
    <x v="2"/>
    <x v="7"/>
    <s v="Wrap Bag"/>
    <s v="Black Print Carbonless Snap-Off® Rapid Letter, 8 1/2&quot; x 7&quot;"/>
    <n v="0.4"/>
    <x v="0"/>
    <x v="0"/>
    <x v="21"/>
    <s v="Richmond"/>
    <n v="23223"/>
    <x v="124"/>
    <x v="122"/>
    <x v="1332"/>
    <x v="8"/>
    <x v="1360"/>
    <n v="86752"/>
    <n v="9.07"/>
    <x v="0"/>
  </r>
  <r>
    <x v="863"/>
    <x v="863"/>
    <x v="3"/>
    <n v="0.01"/>
    <n v="15.31"/>
    <n v="8.7799999999999994"/>
    <x v="1"/>
    <x v="2"/>
    <x v="2"/>
    <x v="6"/>
    <s v="Small Box"/>
    <s v="Eldon Jumbo ProFile™ Portable File Boxes Graphite/Black"/>
    <n v="0.56999999999999995"/>
    <x v="0"/>
    <x v="1"/>
    <x v="18"/>
    <s v="Midland"/>
    <n v="79701"/>
    <x v="124"/>
    <x v="127"/>
    <x v="1333"/>
    <x v="35"/>
    <x v="1361"/>
    <n v="90888"/>
    <n v="15.3"/>
    <x v="1"/>
  </r>
  <r>
    <x v="863"/>
    <x v="863"/>
    <x v="3"/>
    <n v="0.05"/>
    <n v="7.99"/>
    <n v="5.03"/>
    <x v="2"/>
    <x v="2"/>
    <x v="1"/>
    <x v="12"/>
    <s v="Medium Box"/>
    <s v="Bell Sonecor JB700 Caller ID"/>
    <n v="0.6"/>
    <x v="0"/>
    <x v="1"/>
    <x v="18"/>
    <s v="Midland"/>
    <n v="79701"/>
    <x v="124"/>
    <x v="128"/>
    <x v="1334"/>
    <x v="7"/>
    <x v="1362"/>
    <n v="90888"/>
    <n v="7.94"/>
    <x v="1"/>
  </r>
  <r>
    <x v="864"/>
    <x v="864"/>
    <x v="0"/>
    <n v="0.02"/>
    <n v="73.98"/>
    <n v="14.52"/>
    <x v="1"/>
    <x v="2"/>
    <x v="1"/>
    <x v="1"/>
    <s v="Small Box"/>
    <s v="Keytronic French Keyboard"/>
    <n v="0.65"/>
    <x v="0"/>
    <x v="2"/>
    <x v="3"/>
    <s v="Broomfield"/>
    <n v="80020"/>
    <x v="125"/>
    <x v="126"/>
    <x v="1335"/>
    <x v="18"/>
    <x v="1363"/>
    <n v="89730"/>
    <n v="73.960000000000008"/>
    <x v="2"/>
  </r>
  <r>
    <x v="865"/>
    <x v="865"/>
    <x v="0"/>
    <n v="0.08"/>
    <n v="3.69"/>
    <n v="0.5"/>
    <x v="1"/>
    <x v="0"/>
    <x v="2"/>
    <x v="13"/>
    <s v="Small Box"/>
    <s v="Avery 487"/>
    <n v="0.38"/>
    <x v="0"/>
    <x v="0"/>
    <x v="12"/>
    <s v="Coral Springs"/>
    <n v="33065"/>
    <x v="125"/>
    <x v="126"/>
    <x v="1336"/>
    <x v="37"/>
    <x v="1364"/>
    <n v="89193"/>
    <n v="3.61"/>
    <x v="0"/>
  </r>
  <r>
    <x v="866"/>
    <x v="866"/>
    <x v="1"/>
    <n v="0.05"/>
    <n v="35.99"/>
    <n v="1.1000000000000001"/>
    <x v="1"/>
    <x v="3"/>
    <x v="1"/>
    <x v="12"/>
    <s v="Small Box"/>
    <s v="Accessory35"/>
    <n v="0.55000000000000004"/>
    <x v="0"/>
    <x v="3"/>
    <x v="27"/>
    <s v="Hilliard"/>
    <n v="43026"/>
    <x v="125"/>
    <x v="125"/>
    <x v="1337"/>
    <x v="13"/>
    <x v="1365"/>
    <n v="87193"/>
    <n v="35.940000000000005"/>
    <x v="3"/>
  </r>
  <r>
    <x v="867"/>
    <x v="867"/>
    <x v="1"/>
    <n v="7.0000000000000007E-2"/>
    <n v="4.76"/>
    <n v="0.88"/>
    <x v="2"/>
    <x v="1"/>
    <x v="2"/>
    <x v="7"/>
    <s v="Wrap Bag"/>
    <s v="Wirebound Voice Message Log Book"/>
    <n v="0.39"/>
    <x v="0"/>
    <x v="2"/>
    <x v="3"/>
    <s v="Louisville"/>
    <n v="80027"/>
    <x v="125"/>
    <x v="125"/>
    <x v="1338"/>
    <x v="19"/>
    <x v="1366"/>
    <n v="88611"/>
    <n v="4.6899999999999995"/>
    <x v="2"/>
  </r>
  <r>
    <x v="868"/>
    <x v="868"/>
    <x v="1"/>
    <n v="7.0000000000000007E-2"/>
    <n v="2.78"/>
    <n v="1.49"/>
    <x v="1"/>
    <x v="0"/>
    <x v="2"/>
    <x v="5"/>
    <s v="Small Box"/>
    <s v="Wilson Jones Suede Grain Vinyl Binders"/>
    <n v="0.36"/>
    <x v="0"/>
    <x v="0"/>
    <x v="17"/>
    <s v="Slidell"/>
    <n v="70458"/>
    <x v="125"/>
    <x v="128"/>
    <x v="1339"/>
    <x v="40"/>
    <x v="1367"/>
    <n v="87297"/>
    <n v="2.71"/>
    <x v="0"/>
  </r>
  <r>
    <x v="869"/>
    <x v="869"/>
    <x v="1"/>
    <n v="0.08"/>
    <n v="6.48"/>
    <n v="8.4"/>
    <x v="1"/>
    <x v="1"/>
    <x v="2"/>
    <x v="7"/>
    <s v="Small Box"/>
    <s v="Xerox 212"/>
    <n v="0.37"/>
    <x v="0"/>
    <x v="0"/>
    <x v="12"/>
    <s v="Tampa"/>
    <n v="33614"/>
    <x v="125"/>
    <x v="127"/>
    <x v="1340"/>
    <x v="12"/>
    <x v="1168"/>
    <n v="85979"/>
    <n v="6.4"/>
    <x v="0"/>
  </r>
  <r>
    <x v="217"/>
    <x v="217"/>
    <x v="4"/>
    <n v="0.01"/>
    <n v="16.48"/>
    <n v="1.99"/>
    <x v="1"/>
    <x v="1"/>
    <x v="1"/>
    <x v="1"/>
    <s v="Small Pack"/>
    <s v="Maxell DVD-RAM Discs"/>
    <n v="0.42"/>
    <x v="0"/>
    <x v="0"/>
    <x v="23"/>
    <s v="Hilton Head Island"/>
    <n v="29915"/>
    <x v="125"/>
    <x v="128"/>
    <x v="1341"/>
    <x v="12"/>
    <x v="1368"/>
    <n v="90334"/>
    <n v="16.47"/>
    <x v="0"/>
  </r>
  <r>
    <x v="870"/>
    <x v="870"/>
    <x v="4"/>
    <n v="7.0000000000000007E-2"/>
    <n v="300.97000000000003"/>
    <n v="7.18"/>
    <x v="1"/>
    <x v="0"/>
    <x v="1"/>
    <x v="1"/>
    <s v="Small Box"/>
    <s v="Gyration Ultra Professional Cordless Optical Suite"/>
    <n v="0.48"/>
    <x v="0"/>
    <x v="3"/>
    <x v="27"/>
    <s v="Strongsville"/>
    <n v="44136"/>
    <x v="125"/>
    <x v="125"/>
    <x v="1342"/>
    <x v="0"/>
    <x v="1369"/>
    <n v="88239"/>
    <n v="300.90000000000003"/>
    <x v="3"/>
  </r>
  <r>
    <x v="70"/>
    <x v="70"/>
    <x v="4"/>
    <n v="7.0000000000000007E-2"/>
    <n v="300.97000000000003"/>
    <n v="7.18"/>
    <x v="1"/>
    <x v="0"/>
    <x v="1"/>
    <x v="1"/>
    <s v="Small Box"/>
    <s v="Gyration Ultra Professional Cordless Optical Suite"/>
    <n v="0.48"/>
    <x v="0"/>
    <x v="3"/>
    <x v="28"/>
    <s v="Philadelphia"/>
    <n v="19112"/>
    <x v="125"/>
    <x v="125"/>
    <x v="1342"/>
    <x v="12"/>
    <x v="1370"/>
    <n v="41253"/>
    <n v="300.90000000000003"/>
    <x v="3"/>
  </r>
  <r>
    <x v="871"/>
    <x v="871"/>
    <x v="1"/>
    <n v="0.09"/>
    <n v="16.98"/>
    <n v="12.39"/>
    <x v="1"/>
    <x v="3"/>
    <x v="2"/>
    <x v="15"/>
    <s v="Small Box"/>
    <s v="Brown Kraft Recycled Envelopes"/>
    <n v="0.35"/>
    <x v="0"/>
    <x v="1"/>
    <x v="6"/>
    <s v="Independence"/>
    <n v="64055"/>
    <x v="126"/>
    <x v="126"/>
    <x v="1343"/>
    <x v="18"/>
    <x v="1371"/>
    <n v="89440"/>
    <n v="16.89"/>
    <x v="1"/>
  </r>
  <r>
    <x v="872"/>
    <x v="872"/>
    <x v="1"/>
    <n v="0.09"/>
    <n v="16.98"/>
    <n v="12.39"/>
    <x v="1"/>
    <x v="3"/>
    <x v="2"/>
    <x v="15"/>
    <s v="Small Box"/>
    <s v="Brown Kraft Recycled Envelopes"/>
    <n v="0.35"/>
    <x v="0"/>
    <x v="3"/>
    <x v="11"/>
    <s v="New York City"/>
    <n v="10177"/>
    <x v="126"/>
    <x v="126"/>
    <x v="1343"/>
    <x v="45"/>
    <x v="1372"/>
    <n v="7364"/>
    <n v="16.89"/>
    <x v="3"/>
  </r>
  <r>
    <x v="873"/>
    <x v="873"/>
    <x v="2"/>
    <n v="0.06"/>
    <n v="300.97000000000003"/>
    <n v="7.18"/>
    <x v="1"/>
    <x v="3"/>
    <x v="1"/>
    <x v="1"/>
    <s v="Small Box"/>
    <s v="Gyration Ultra Professional Cordless Optical Suite"/>
    <n v="0.48"/>
    <x v="0"/>
    <x v="0"/>
    <x v="21"/>
    <s v="Newport News"/>
    <n v="23602"/>
    <x v="126"/>
    <x v="128"/>
    <x v="1344"/>
    <x v="3"/>
    <x v="1373"/>
    <n v="87147"/>
    <n v="300.91000000000003"/>
    <x v="0"/>
  </r>
  <r>
    <x v="637"/>
    <x v="637"/>
    <x v="2"/>
    <n v="0.09"/>
    <n v="243.98"/>
    <n v="43.32"/>
    <x v="0"/>
    <x v="0"/>
    <x v="0"/>
    <x v="9"/>
    <s v="Jumbo Drum"/>
    <s v="Hon Deluxe Fabric Upholstered Stacking Chairs, Rounded Back"/>
    <n v="0.55000000000000004"/>
    <x v="0"/>
    <x v="0"/>
    <x v="12"/>
    <s v="North Miami Beach"/>
    <n v="33160"/>
    <x v="126"/>
    <x v="129"/>
    <x v="1345"/>
    <x v="28"/>
    <x v="1374"/>
    <n v="88627"/>
    <n v="243.89"/>
    <x v="0"/>
  </r>
  <r>
    <x v="874"/>
    <x v="874"/>
    <x v="2"/>
    <n v="0.05"/>
    <n v="70.97"/>
    <n v="3.5"/>
    <x v="1"/>
    <x v="2"/>
    <x v="2"/>
    <x v="8"/>
    <s v="Small Box"/>
    <s v="Tripp Lite Isotel 8 Ultra 8 Outlet Metal Surge"/>
    <n v="0.59"/>
    <x v="0"/>
    <x v="1"/>
    <x v="30"/>
    <s v="Racine"/>
    <n v="53402"/>
    <x v="126"/>
    <x v="129"/>
    <x v="1346"/>
    <x v="0"/>
    <x v="1375"/>
    <n v="91466"/>
    <n v="70.92"/>
    <x v="1"/>
  </r>
  <r>
    <x v="875"/>
    <x v="875"/>
    <x v="2"/>
    <n v="0"/>
    <n v="5.28"/>
    <n v="6.26"/>
    <x v="1"/>
    <x v="2"/>
    <x v="2"/>
    <x v="7"/>
    <s v="Small Box"/>
    <s v="Xerox 1928"/>
    <n v="0.4"/>
    <x v="0"/>
    <x v="1"/>
    <x v="30"/>
    <s v="Sheboygan"/>
    <n v="53081"/>
    <x v="126"/>
    <x v="130"/>
    <x v="1347"/>
    <x v="34"/>
    <x v="1376"/>
    <n v="91466"/>
    <n v="5.28"/>
    <x v="1"/>
  </r>
  <r>
    <x v="876"/>
    <x v="876"/>
    <x v="3"/>
    <n v="0.03"/>
    <n v="29.34"/>
    <n v="7.87"/>
    <x v="1"/>
    <x v="3"/>
    <x v="0"/>
    <x v="11"/>
    <s v="Small Box"/>
    <s v="Seth Thomas 14&quot; Putty-Colored Wall Clock"/>
    <n v="0.54"/>
    <x v="0"/>
    <x v="2"/>
    <x v="8"/>
    <s v="Los Gatos"/>
    <n v="95032"/>
    <x v="126"/>
    <x v="126"/>
    <x v="1348"/>
    <x v="3"/>
    <x v="1377"/>
    <n v="86011"/>
    <n v="29.31"/>
    <x v="2"/>
  </r>
  <r>
    <x v="640"/>
    <x v="640"/>
    <x v="3"/>
    <n v="0.05"/>
    <n v="83.1"/>
    <n v="6.13"/>
    <x v="2"/>
    <x v="0"/>
    <x v="1"/>
    <x v="1"/>
    <s v="Small Box"/>
    <s v="Micro Innovations Micro Digital Wireless Keyboard and Mouse, Gray"/>
    <n v="0.45"/>
    <x v="0"/>
    <x v="3"/>
    <x v="11"/>
    <s v="Commack"/>
    <n v="11725"/>
    <x v="126"/>
    <x v="125"/>
    <x v="1349"/>
    <x v="41"/>
    <x v="1378"/>
    <n v="89007"/>
    <n v="83.05"/>
    <x v="3"/>
  </r>
  <r>
    <x v="877"/>
    <x v="877"/>
    <x v="3"/>
    <n v="0.08"/>
    <n v="13.9"/>
    <n v="7.59"/>
    <x v="1"/>
    <x v="3"/>
    <x v="2"/>
    <x v="16"/>
    <s v="Small Pack"/>
    <s v="Acme Hot Forged Carbon Steel Scissors with Nickel-Plated Handles, 3 7/8&quot; Cut, 8&quot;L"/>
    <n v="0.56000000000000005"/>
    <x v="0"/>
    <x v="1"/>
    <x v="10"/>
    <s v="Saint Charles"/>
    <n v="60174"/>
    <x v="126"/>
    <x v="125"/>
    <x v="1350"/>
    <x v="15"/>
    <x v="1379"/>
    <n v="88461"/>
    <n v="13.82"/>
    <x v="1"/>
  </r>
  <r>
    <x v="181"/>
    <x v="181"/>
    <x v="0"/>
    <n v="0.05"/>
    <n v="6.48"/>
    <n v="8.73"/>
    <x v="1"/>
    <x v="1"/>
    <x v="2"/>
    <x v="7"/>
    <s v="Small Box"/>
    <s v="Xerox 227"/>
    <n v="0.37"/>
    <x v="0"/>
    <x v="0"/>
    <x v="9"/>
    <s v="Charlotte"/>
    <n v="28206"/>
    <x v="127"/>
    <x v="125"/>
    <x v="1351"/>
    <x v="64"/>
    <x v="1380"/>
    <n v="4839"/>
    <n v="6.4300000000000006"/>
    <x v="0"/>
  </r>
  <r>
    <x v="878"/>
    <x v="878"/>
    <x v="0"/>
    <n v="0.05"/>
    <n v="6.48"/>
    <n v="8.73"/>
    <x v="1"/>
    <x v="1"/>
    <x v="2"/>
    <x v="7"/>
    <s v="Small Box"/>
    <s v="Xerox 227"/>
    <n v="0.37"/>
    <x v="0"/>
    <x v="3"/>
    <x v="27"/>
    <s v="North Olmsted"/>
    <n v="44070"/>
    <x v="127"/>
    <x v="125"/>
    <x v="1352"/>
    <x v="13"/>
    <x v="1381"/>
    <n v="87632"/>
    <n v="6.4300000000000006"/>
    <x v="3"/>
  </r>
  <r>
    <x v="879"/>
    <x v="879"/>
    <x v="1"/>
    <n v="0.02"/>
    <n v="5.98"/>
    <n v="5.15"/>
    <x v="1"/>
    <x v="3"/>
    <x v="2"/>
    <x v="7"/>
    <s v="Small Box"/>
    <s v="Xerox 193"/>
    <n v="0.36"/>
    <x v="0"/>
    <x v="1"/>
    <x v="18"/>
    <s v="Round Rock"/>
    <n v="78664"/>
    <x v="127"/>
    <x v="131"/>
    <x v="1353"/>
    <x v="6"/>
    <x v="1382"/>
    <n v="87407"/>
    <n v="5.9600000000000009"/>
    <x v="1"/>
  </r>
  <r>
    <x v="880"/>
    <x v="880"/>
    <x v="1"/>
    <n v="0.05"/>
    <n v="6.48"/>
    <n v="2.74"/>
    <x v="1"/>
    <x v="3"/>
    <x v="1"/>
    <x v="1"/>
    <s v="Small Pack"/>
    <s v="Sony MFD2HD Formatted Diskettes, 10/Pack"/>
    <n v="0.71"/>
    <x v="0"/>
    <x v="0"/>
    <x v="9"/>
    <s v="Asheboro"/>
    <n v="27203"/>
    <x v="127"/>
    <x v="125"/>
    <x v="1354"/>
    <x v="9"/>
    <x v="1383"/>
    <n v="91042"/>
    <n v="6.4300000000000006"/>
    <x v="0"/>
  </r>
  <r>
    <x v="880"/>
    <x v="880"/>
    <x v="1"/>
    <n v="0.09"/>
    <n v="12.53"/>
    <n v="0.5"/>
    <x v="1"/>
    <x v="3"/>
    <x v="2"/>
    <x v="13"/>
    <s v="Small Box"/>
    <s v="Avery 485"/>
    <n v="0.38"/>
    <x v="0"/>
    <x v="0"/>
    <x v="9"/>
    <s v="Asheboro"/>
    <n v="27203"/>
    <x v="127"/>
    <x v="126"/>
    <x v="1355"/>
    <x v="12"/>
    <x v="1384"/>
    <n v="91042"/>
    <n v="12.44"/>
    <x v="0"/>
  </r>
  <r>
    <x v="880"/>
    <x v="880"/>
    <x v="1"/>
    <n v="0.08"/>
    <n v="65.989999999999995"/>
    <n v="8.99"/>
    <x v="2"/>
    <x v="3"/>
    <x v="1"/>
    <x v="12"/>
    <s v="Small Box"/>
    <s v="i270"/>
    <n v="0.55000000000000004"/>
    <x v="0"/>
    <x v="0"/>
    <x v="9"/>
    <s v="Asheboro"/>
    <n v="27203"/>
    <x v="127"/>
    <x v="131"/>
    <x v="1356"/>
    <x v="2"/>
    <x v="1385"/>
    <n v="91042"/>
    <n v="65.91"/>
    <x v="0"/>
  </r>
  <r>
    <x v="881"/>
    <x v="881"/>
    <x v="1"/>
    <n v="0"/>
    <n v="99.99"/>
    <n v="19.989999999999998"/>
    <x v="1"/>
    <x v="1"/>
    <x v="1"/>
    <x v="3"/>
    <s v="Small Box"/>
    <s v="AT&amp;T 2230 Dual Handset Phone With Caller ID/Call Waiting"/>
    <n v="0.52"/>
    <x v="0"/>
    <x v="2"/>
    <x v="4"/>
    <s v="Redmond"/>
    <n v="98052"/>
    <x v="128"/>
    <x v="131"/>
    <x v="1357"/>
    <x v="5"/>
    <x v="1386"/>
    <n v="91454"/>
    <n v="99.99"/>
    <x v="2"/>
  </r>
  <r>
    <x v="882"/>
    <x v="882"/>
    <x v="1"/>
    <n v="0.06"/>
    <n v="13.99"/>
    <n v="7.51"/>
    <x v="1"/>
    <x v="1"/>
    <x v="1"/>
    <x v="3"/>
    <s v="Medium Box"/>
    <s v="Sharp EL500L Fraction Calculator"/>
    <n v="0.39"/>
    <x v="0"/>
    <x v="1"/>
    <x v="2"/>
    <s v="West Lafayette"/>
    <n v="47906"/>
    <x v="128"/>
    <x v="132"/>
    <x v="1358"/>
    <x v="31"/>
    <x v="1387"/>
    <n v="89943"/>
    <n v="13.93"/>
    <x v="1"/>
  </r>
  <r>
    <x v="882"/>
    <x v="882"/>
    <x v="1"/>
    <n v="0.06"/>
    <n v="15.04"/>
    <n v="1.97"/>
    <x v="1"/>
    <x v="1"/>
    <x v="2"/>
    <x v="7"/>
    <s v="Wrap Bag"/>
    <s v="White GlueTop Scratch Pads"/>
    <n v="0.39"/>
    <x v="0"/>
    <x v="1"/>
    <x v="2"/>
    <s v="West Lafayette"/>
    <n v="47906"/>
    <x v="128"/>
    <x v="126"/>
    <x v="1359"/>
    <x v="6"/>
    <x v="1388"/>
    <n v="89943"/>
    <n v="14.979999999999999"/>
    <x v="1"/>
  </r>
  <r>
    <x v="776"/>
    <x v="776"/>
    <x v="1"/>
    <n v="0.03"/>
    <n v="17.48"/>
    <n v="1.99"/>
    <x v="1"/>
    <x v="3"/>
    <x v="1"/>
    <x v="1"/>
    <s v="Small Pack"/>
    <s v="Maxell Pro 80 Minute CD-R, 10/Pack"/>
    <n v="0.45"/>
    <x v="0"/>
    <x v="0"/>
    <x v="12"/>
    <s v="Kendall"/>
    <n v="33156"/>
    <x v="128"/>
    <x v="131"/>
    <x v="1360"/>
    <x v="21"/>
    <x v="1389"/>
    <n v="90753"/>
    <n v="17.45"/>
    <x v="0"/>
  </r>
  <r>
    <x v="883"/>
    <x v="883"/>
    <x v="2"/>
    <n v="0.09"/>
    <n v="7.64"/>
    <n v="5.83"/>
    <x v="1"/>
    <x v="0"/>
    <x v="2"/>
    <x v="7"/>
    <s v="Wrap Bag"/>
    <s v="Rediform Wirebound &quot;Phone Memo&quot; Message Book, 11 x 5-3/4"/>
    <n v="0.36"/>
    <x v="0"/>
    <x v="3"/>
    <x v="29"/>
    <s v="West Scarborough"/>
    <n v="4070"/>
    <x v="128"/>
    <x v="130"/>
    <x v="1361"/>
    <x v="13"/>
    <x v="1390"/>
    <n v="89434"/>
    <n v="7.55"/>
    <x v="3"/>
  </r>
  <r>
    <x v="125"/>
    <x v="125"/>
    <x v="2"/>
    <n v="0.08"/>
    <n v="6.48"/>
    <n v="2.74"/>
    <x v="1"/>
    <x v="2"/>
    <x v="1"/>
    <x v="1"/>
    <s v="Small Pack"/>
    <s v="Sony MFD2HD Formatted Diskettes, 10/Pack"/>
    <n v="0.71"/>
    <x v="0"/>
    <x v="1"/>
    <x v="6"/>
    <s v="Oakville"/>
    <n v="63129"/>
    <x v="128"/>
    <x v="132"/>
    <x v="1362"/>
    <x v="27"/>
    <x v="1391"/>
    <n v="87899"/>
    <n v="6.4"/>
    <x v="1"/>
  </r>
  <r>
    <x v="185"/>
    <x v="185"/>
    <x v="4"/>
    <n v="0.04"/>
    <n v="95.43"/>
    <n v="19.989999999999998"/>
    <x v="1"/>
    <x v="0"/>
    <x v="2"/>
    <x v="6"/>
    <s v="Small Box"/>
    <s v="Fellowes Stor/Drawer® Steel Plus™ Storage Drawers"/>
    <n v="0.79"/>
    <x v="0"/>
    <x v="3"/>
    <x v="28"/>
    <s v="Pottstown"/>
    <n v="19464"/>
    <x v="128"/>
    <x v="132"/>
    <x v="1363"/>
    <x v="62"/>
    <x v="1392"/>
    <n v="88783"/>
    <n v="95.39"/>
    <x v="3"/>
  </r>
  <r>
    <x v="884"/>
    <x v="884"/>
    <x v="1"/>
    <n v="0.01"/>
    <n v="500.98"/>
    <n v="26"/>
    <x v="0"/>
    <x v="3"/>
    <x v="0"/>
    <x v="9"/>
    <s v="Jumbo Drum"/>
    <s v="Global Troy™ Executive Leather Low-Back Tilter"/>
    <n v="0.6"/>
    <x v="0"/>
    <x v="3"/>
    <x v="44"/>
    <s v="Huntington"/>
    <n v="25705"/>
    <x v="129"/>
    <x v="132"/>
    <x v="1364"/>
    <x v="15"/>
    <x v="1393"/>
    <n v="90796"/>
    <n v="500.97"/>
    <x v="3"/>
  </r>
  <r>
    <x v="884"/>
    <x v="884"/>
    <x v="1"/>
    <n v="0.08"/>
    <n v="9.77"/>
    <n v="6.02"/>
    <x v="1"/>
    <x v="3"/>
    <x v="0"/>
    <x v="11"/>
    <s v="Medium Box"/>
    <s v="DAX Solid Wood Frames"/>
    <n v="0.48"/>
    <x v="0"/>
    <x v="3"/>
    <x v="44"/>
    <s v="Huntington"/>
    <n v="25705"/>
    <x v="129"/>
    <x v="132"/>
    <x v="1365"/>
    <x v="13"/>
    <x v="1394"/>
    <n v="90796"/>
    <n v="9.69"/>
    <x v="3"/>
  </r>
  <r>
    <x v="884"/>
    <x v="884"/>
    <x v="1"/>
    <n v="0.09"/>
    <n v="3.28"/>
    <n v="0.98"/>
    <x v="1"/>
    <x v="3"/>
    <x v="2"/>
    <x v="2"/>
    <s v="Wrap Bag"/>
    <s v="Newell 329"/>
    <n v="0.59"/>
    <x v="0"/>
    <x v="3"/>
    <x v="44"/>
    <s v="Huntington"/>
    <n v="25705"/>
    <x v="129"/>
    <x v="129"/>
    <x v="1366"/>
    <x v="25"/>
    <x v="1395"/>
    <n v="90796"/>
    <n v="3.19"/>
    <x v="3"/>
  </r>
  <r>
    <x v="885"/>
    <x v="885"/>
    <x v="1"/>
    <n v="0.03"/>
    <n v="2.16"/>
    <n v="6.05"/>
    <x v="1"/>
    <x v="1"/>
    <x v="2"/>
    <x v="5"/>
    <s v="Small Box"/>
    <s v="Peel &amp; Stick Add-On Corner Pockets"/>
    <n v="0.37"/>
    <x v="0"/>
    <x v="2"/>
    <x v="8"/>
    <s v="Sacramento"/>
    <n v="95823"/>
    <x v="129"/>
    <x v="132"/>
    <x v="1367"/>
    <x v="12"/>
    <x v="1396"/>
    <n v="87824"/>
    <n v="2.1300000000000003"/>
    <x v="2"/>
  </r>
  <r>
    <x v="885"/>
    <x v="885"/>
    <x v="1"/>
    <n v="0.03"/>
    <n v="9.7100000000000009"/>
    <n v="9.4499999999999993"/>
    <x v="1"/>
    <x v="1"/>
    <x v="2"/>
    <x v="6"/>
    <s v="Small Box"/>
    <s v="Filing/Storage Totes and Swivel Casters"/>
    <n v="0.6"/>
    <x v="0"/>
    <x v="2"/>
    <x v="8"/>
    <s v="Sacramento"/>
    <n v="95823"/>
    <x v="129"/>
    <x v="131"/>
    <x v="1368"/>
    <x v="0"/>
    <x v="1397"/>
    <n v="87824"/>
    <n v="9.6800000000000015"/>
    <x v="2"/>
  </r>
  <r>
    <x v="176"/>
    <x v="176"/>
    <x v="1"/>
    <n v="0.09"/>
    <n v="1.74"/>
    <n v="4.08"/>
    <x v="2"/>
    <x v="1"/>
    <x v="0"/>
    <x v="11"/>
    <s v="Small Pack"/>
    <s v="Eldon Regeneration Recycled Desk Accessories, Smoke"/>
    <n v="0.53"/>
    <x v="0"/>
    <x v="0"/>
    <x v="17"/>
    <s v="Bossier City"/>
    <n v="71111"/>
    <x v="129"/>
    <x v="129"/>
    <x v="1369"/>
    <x v="7"/>
    <x v="1398"/>
    <n v="88713"/>
    <n v="1.65"/>
    <x v="0"/>
  </r>
  <r>
    <x v="176"/>
    <x v="176"/>
    <x v="1"/>
    <n v="0.08"/>
    <n v="227.55"/>
    <n v="32.479999999999997"/>
    <x v="0"/>
    <x v="1"/>
    <x v="0"/>
    <x v="0"/>
    <s v="Jumbo Box"/>
    <s v="Hon Rectangular Conference Tables"/>
    <n v="0.68"/>
    <x v="0"/>
    <x v="0"/>
    <x v="17"/>
    <s v="Bossier City"/>
    <n v="71111"/>
    <x v="129"/>
    <x v="131"/>
    <x v="1370"/>
    <x v="47"/>
    <x v="1399"/>
    <n v="88713"/>
    <n v="227.47"/>
    <x v="0"/>
  </r>
  <r>
    <x v="203"/>
    <x v="203"/>
    <x v="2"/>
    <n v="0.01"/>
    <n v="15.67"/>
    <n v="1.39"/>
    <x v="2"/>
    <x v="1"/>
    <x v="2"/>
    <x v="15"/>
    <s v="Small Box"/>
    <s v="#10 White Business Envelopes,4 1/8 x 9 1/2"/>
    <n v="0.38"/>
    <x v="0"/>
    <x v="0"/>
    <x v="21"/>
    <s v="Reston"/>
    <n v="20190"/>
    <x v="129"/>
    <x v="131"/>
    <x v="1371"/>
    <x v="8"/>
    <x v="1400"/>
    <n v="90190"/>
    <n v="15.66"/>
    <x v="0"/>
  </r>
  <r>
    <x v="886"/>
    <x v="886"/>
    <x v="2"/>
    <n v="0.02"/>
    <n v="3.8"/>
    <n v="1.49"/>
    <x v="1"/>
    <x v="0"/>
    <x v="2"/>
    <x v="5"/>
    <s v="Small Box"/>
    <s v="Durable Pressboard Binders"/>
    <n v="0.38"/>
    <x v="0"/>
    <x v="3"/>
    <x v="35"/>
    <s v="Boston"/>
    <n v="2215"/>
    <x v="129"/>
    <x v="130"/>
    <x v="1372"/>
    <x v="18"/>
    <x v="1401"/>
    <n v="87617"/>
    <n v="3.78"/>
    <x v="3"/>
  </r>
  <r>
    <x v="321"/>
    <x v="321"/>
    <x v="0"/>
    <n v="0.03"/>
    <n v="223.98"/>
    <n v="15.01"/>
    <x v="1"/>
    <x v="0"/>
    <x v="2"/>
    <x v="5"/>
    <s v="Small Box"/>
    <s v="GBC DocuBind TL200 Manual Binding Machine"/>
    <n v="0.38"/>
    <x v="0"/>
    <x v="0"/>
    <x v="21"/>
    <s v="Burke"/>
    <n v="22015"/>
    <x v="130"/>
    <x v="129"/>
    <x v="1373"/>
    <x v="31"/>
    <x v="1402"/>
    <n v="86725"/>
    <n v="223.95"/>
    <x v="0"/>
  </r>
  <r>
    <x v="887"/>
    <x v="887"/>
    <x v="4"/>
    <n v="0.09"/>
    <n v="78.69"/>
    <n v="19.989999999999998"/>
    <x v="1"/>
    <x v="0"/>
    <x v="0"/>
    <x v="11"/>
    <s v="Small Box"/>
    <s v="Howard Miller 12-3/4 Diameter Accuwave DS ™ Wall Clock"/>
    <n v="0.43"/>
    <x v="0"/>
    <x v="1"/>
    <x v="7"/>
    <s v="Prior Lake"/>
    <n v="55372"/>
    <x v="130"/>
    <x v="133"/>
    <x v="1374"/>
    <x v="47"/>
    <x v="1403"/>
    <n v="86838"/>
    <n v="78.599999999999994"/>
    <x v="1"/>
  </r>
  <r>
    <x v="887"/>
    <x v="887"/>
    <x v="4"/>
    <n v="0.08"/>
    <n v="3.28"/>
    <n v="2.31"/>
    <x v="1"/>
    <x v="0"/>
    <x v="2"/>
    <x v="2"/>
    <s v="Wrap Bag"/>
    <s v="Newell 321"/>
    <n v="0.56000000000000005"/>
    <x v="0"/>
    <x v="1"/>
    <x v="7"/>
    <s v="Prior Lake"/>
    <n v="55372"/>
    <x v="130"/>
    <x v="129"/>
    <x v="1375"/>
    <x v="12"/>
    <x v="1404"/>
    <n v="86838"/>
    <n v="3.1999999999999997"/>
    <x v="1"/>
  </r>
  <r>
    <x v="887"/>
    <x v="887"/>
    <x v="4"/>
    <n v="0.05"/>
    <n v="3.28"/>
    <n v="4.2"/>
    <x v="1"/>
    <x v="0"/>
    <x v="2"/>
    <x v="2"/>
    <s v="Wrap Bag"/>
    <s v="Newell 351"/>
    <n v="0.56000000000000005"/>
    <x v="0"/>
    <x v="1"/>
    <x v="7"/>
    <s v="Prior Lake"/>
    <n v="55372"/>
    <x v="130"/>
    <x v="129"/>
    <x v="1376"/>
    <x v="7"/>
    <x v="1405"/>
    <n v="86838"/>
    <n v="3.23"/>
    <x v="1"/>
  </r>
  <r>
    <x v="887"/>
    <x v="887"/>
    <x v="4"/>
    <n v="0.05"/>
    <n v="3.58"/>
    <n v="1.63"/>
    <x v="1"/>
    <x v="0"/>
    <x v="2"/>
    <x v="14"/>
    <s v="Wrap Bag"/>
    <s v="OIC Colored Binder Clips, Assorted Sizes"/>
    <n v="0.36"/>
    <x v="0"/>
    <x v="1"/>
    <x v="7"/>
    <s v="Prior Lake"/>
    <n v="55372"/>
    <x v="130"/>
    <x v="129"/>
    <x v="1377"/>
    <x v="7"/>
    <x v="1406"/>
    <n v="86838"/>
    <n v="3.5300000000000002"/>
    <x v="1"/>
  </r>
  <r>
    <x v="760"/>
    <x v="760"/>
    <x v="4"/>
    <n v="0"/>
    <n v="9.27"/>
    <n v="4.3899999999999997"/>
    <x v="1"/>
    <x v="3"/>
    <x v="2"/>
    <x v="7"/>
    <s v="Wrap Bag"/>
    <s v="Wirebound Message Books, Four 2 3/4&quot; x 5&quot; Forms per Page, 600 Sets per Book"/>
    <n v="0.38"/>
    <x v="0"/>
    <x v="1"/>
    <x v="20"/>
    <s v="Bettendorf"/>
    <n v="52722"/>
    <x v="130"/>
    <x v="133"/>
    <x v="1378"/>
    <x v="3"/>
    <x v="1407"/>
    <n v="86959"/>
    <n v="9.27"/>
    <x v="1"/>
  </r>
  <r>
    <x v="326"/>
    <x v="326"/>
    <x v="3"/>
    <n v="0.04"/>
    <n v="5.98"/>
    <n v="4.38"/>
    <x v="1"/>
    <x v="3"/>
    <x v="1"/>
    <x v="1"/>
    <s v="Small Pack"/>
    <s v="Imation 3.5&quot; DS/HD IBM Formatted Diskettes, 10/Pack"/>
    <n v="0.75"/>
    <x v="0"/>
    <x v="0"/>
    <x v="12"/>
    <s v="Boca Raton"/>
    <n v="33433"/>
    <x v="130"/>
    <x v="133"/>
    <x v="1379"/>
    <x v="8"/>
    <x v="1408"/>
    <n v="89515"/>
    <n v="5.94"/>
    <x v="0"/>
  </r>
  <r>
    <x v="215"/>
    <x v="215"/>
    <x v="1"/>
    <n v="0.08"/>
    <n v="2.62"/>
    <n v="0.8"/>
    <x v="2"/>
    <x v="0"/>
    <x v="2"/>
    <x v="14"/>
    <s v="Wrap Bag"/>
    <s v="Staples Metal Binder Clips"/>
    <n v="0.39"/>
    <x v="0"/>
    <x v="2"/>
    <x v="8"/>
    <s v="Menlo Park"/>
    <n v="94025"/>
    <x v="131"/>
    <x v="130"/>
    <x v="1380"/>
    <x v="4"/>
    <x v="1409"/>
    <n v="88728"/>
    <n v="2.54"/>
    <x v="2"/>
  </r>
  <r>
    <x v="888"/>
    <x v="888"/>
    <x v="4"/>
    <n v="0.03"/>
    <n v="162.93"/>
    <n v="19.989999999999998"/>
    <x v="1"/>
    <x v="3"/>
    <x v="2"/>
    <x v="15"/>
    <s v="Small Box"/>
    <s v="Multimedia Mailers"/>
    <n v="0.39"/>
    <x v="0"/>
    <x v="3"/>
    <x v="22"/>
    <s v="Naugatuck"/>
    <n v="6770"/>
    <x v="131"/>
    <x v="133"/>
    <x v="1381"/>
    <x v="6"/>
    <x v="1410"/>
    <n v="88644"/>
    <n v="162.9"/>
    <x v="3"/>
  </r>
  <r>
    <x v="889"/>
    <x v="889"/>
    <x v="4"/>
    <n v="0.01"/>
    <n v="11.58"/>
    <n v="5.72"/>
    <x v="1"/>
    <x v="3"/>
    <x v="2"/>
    <x v="15"/>
    <s v="Small Box"/>
    <s v="Peel &amp; Seel® Recycled Catalog Envelopes, Brown"/>
    <n v="0.35"/>
    <x v="0"/>
    <x v="3"/>
    <x v="22"/>
    <s v="Seymour"/>
    <n v="6478"/>
    <x v="131"/>
    <x v="130"/>
    <x v="1382"/>
    <x v="0"/>
    <x v="1411"/>
    <n v="88644"/>
    <n v="11.57"/>
    <x v="3"/>
  </r>
  <r>
    <x v="890"/>
    <x v="890"/>
    <x v="4"/>
    <n v="0.01"/>
    <n v="55.99"/>
    <n v="5"/>
    <x v="1"/>
    <x v="3"/>
    <x v="1"/>
    <x v="12"/>
    <s v="Small Pack"/>
    <s v="Accessory6"/>
    <n v="0.8"/>
    <x v="0"/>
    <x v="3"/>
    <x v="29"/>
    <s v="Auburn"/>
    <n v="4210"/>
    <x v="131"/>
    <x v="133"/>
    <x v="1383"/>
    <x v="4"/>
    <x v="1412"/>
    <n v="88644"/>
    <n v="55.980000000000004"/>
    <x v="3"/>
  </r>
  <r>
    <x v="891"/>
    <x v="891"/>
    <x v="4"/>
    <n v="0.06"/>
    <n v="13.9"/>
    <n v="7.59"/>
    <x v="1"/>
    <x v="3"/>
    <x v="2"/>
    <x v="16"/>
    <s v="Small Pack"/>
    <s v="Acme Hot Forged Carbon Steel Scissors with Nickel-Plated Handles, 3 7/8&quot; Cut, 8&quot;L"/>
    <n v="0.56000000000000005"/>
    <x v="0"/>
    <x v="3"/>
    <x v="47"/>
    <s v="Concord"/>
    <n v="3301"/>
    <x v="131"/>
    <x v="133"/>
    <x v="1384"/>
    <x v="4"/>
    <x v="1413"/>
    <n v="88644"/>
    <n v="13.84"/>
    <x v="3"/>
  </r>
  <r>
    <x v="892"/>
    <x v="892"/>
    <x v="4"/>
    <n v="0"/>
    <n v="25.38"/>
    <n v="8.99"/>
    <x v="1"/>
    <x v="1"/>
    <x v="0"/>
    <x v="11"/>
    <s v="Small Pack"/>
    <s v="Executive Impressions 13&quot; Chairman Wall Clock"/>
    <n v="0.5"/>
    <x v="0"/>
    <x v="2"/>
    <x v="4"/>
    <s v="Longview"/>
    <n v="98632"/>
    <x v="131"/>
    <x v="130"/>
    <x v="1385"/>
    <x v="60"/>
    <x v="1414"/>
    <n v="88826"/>
    <n v="25.38"/>
    <x v="2"/>
  </r>
  <r>
    <x v="46"/>
    <x v="46"/>
    <x v="3"/>
    <n v="0.06"/>
    <n v="30.42"/>
    <n v="8.65"/>
    <x v="1"/>
    <x v="3"/>
    <x v="1"/>
    <x v="1"/>
    <s v="Small Box"/>
    <s v="Fellowes Internet Keyboard, Platinum"/>
    <n v="0.74"/>
    <x v="0"/>
    <x v="3"/>
    <x v="11"/>
    <s v="Deer Park"/>
    <n v="11729"/>
    <x v="131"/>
    <x v="130"/>
    <x v="1386"/>
    <x v="19"/>
    <x v="1415"/>
    <n v="86124"/>
    <n v="30.360000000000003"/>
    <x v="3"/>
  </r>
  <r>
    <x v="46"/>
    <x v="46"/>
    <x v="3"/>
    <n v="0.02"/>
    <n v="37.94"/>
    <n v="5.08"/>
    <x v="1"/>
    <x v="3"/>
    <x v="2"/>
    <x v="7"/>
    <s v="Wrap Bag"/>
    <s v="Snap-A-Way® Black Print Carbonless Ruled Speed Letter, Triplicate"/>
    <n v="0.38"/>
    <x v="0"/>
    <x v="3"/>
    <x v="11"/>
    <s v="Deer Park"/>
    <n v="11729"/>
    <x v="131"/>
    <x v="133"/>
    <x v="1387"/>
    <x v="2"/>
    <x v="1416"/>
    <n v="86124"/>
    <n v="37.919999999999995"/>
    <x v="3"/>
  </r>
  <r>
    <x v="216"/>
    <x v="216"/>
    <x v="0"/>
    <n v="0.01"/>
    <n v="95.99"/>
    <n v="4.9000000000000004"/>
    <x v="1"/>
    <x v="3"/>
    <x v="1"/>
    <x v="12"/>
    <s v="Small Box"/>
    <s v="T60"/>
    <n v="0.56000000000000005"/>
    <x v="0"/>
    <x v="2"/>
    <x v="3"/>
    <s v="Fort Collins"/>
    <n v="80525"/>
    <x v="132"/>
    <x v="130"/>
    <x v="1388"/>
    <x v="1"/>
    <x v="1417"/>
    <n v="87671"/>
    <n v="95.97999999999999"/>
    <x v="2"/>
  </r>
  <r>
    <x v="893"/>
    <x v="893"/>
    <x v="0"/>
    <n v="7.0000000000000007E-2"/>
    <n v="152.47999999999999"/>
    <n v="6.5"/>
    <x v="1"/>
    <x v="0"/>
    <x v="1"/>
    <x v="1"/>
    <s v="Small Box"/>
    <s v="Adesso Programmable 142-Key Keyboard"/>
    <n v="0.74"/>
    <x v="0"/>
    <x v="0"/>
    <x v="34"/>
    <s v="Murfreesboro"/>
    <n v="37130"/>
    <x v="132"/>
    <x v="134"/>
    <x v="1389"/>
    <x v="64"/>
    <x v="1418"/>
    <n v="90706"/>
    <n v="152.41"/>
    <x v="0"/>
  </r>
  <r>
    <x v="894"/>
    <x v="894"/>
    <x v="0"/>
    <n v="0"/>
    <n v="5.28"/>
    <n v="5.61"/>
    <x v="1"/>
    <x v="3"/>
    <x v="2"/>
    <x v="7"/>
    <s v="Small Box"/>
    <s v="Xerox 1954"/>
    <n v="0.4"/>
    <x v="0"/>
    <x v="0"/>
    <x v="1"/>
    <s v="Texarkana"/>
    <n v="71854"/>
    <x v="132"/>
    <x v="133"/>
    <x v="1390"/>
    <x v="9"/>
    <x v="1419"/>
    <n v="90187"/>
    <n v="5.28"/>
    <x v="0"/>
  </r>
  <r>
    <x v="895"/>
    <x v="895"/>
    <x v="2"/>
    <n v="0.08"/>
    <n v="4.8899999999999997"/>
    <n v="4.93"/>
    <x v="2"/>
    <x v="2"/>
    <x v="1"/>
    <x v="1"/>
    <s v="Small Pack"/>
    <s v="Maxell 3.5&quot; DS/HD IBM-Formatted Diskettes, 10/Pack"/>
    <n v="0.66"/>
    <x v="0"/>
    <x v="2"/>
    <x v="41"/>
    <s v="Glendale"/>
    <n v="85301"/>
    <x v="132"/>
    <x v="133"/>
    <x v="1391"/>
    <x v="40"/>
    <x v="1420"/>
    <n v="89647"/>
    <n v="4.8099999999999996"/>
    <x v="2"/>
  </r>
  <r>
    <x v="895"/>
    <x v="895"/>
    <x v="2"/>
    <n v="7.0000000000000007E-2"/>
    <n v="6.68"/>
    <n v="6.92"/>
    <x v="1"/>
    <x v="2"/>
    <x v="2"/>
    <x v="7"/>
    <s v="Small Box"/>
    <s v="Xerox 1898"/>
    <n v="0.37"/>
    <x v="0"/>
    <x v="2"/>
    <x v="41"/>
    <s v="Glendale"/>
    <n v="85301"/>
    <x v="132"/>
    <x v="135"/>
    <x v="1392"/>
    <x v="47"/>
    <x v="1421"/>
    <n v="89647"/>
    <n v="6.6099999999999994"/>
    <x v="2"/>
  </r>
  <r>
    <x v="896"/>
    <x v="896"/>
    <x v="4"/>
    <n v="0.05"/>
    <n v="59.78"/>
    <n v="10.29"/>
    <x v="1"/>
    <x v="0"/>
    <x v="2"/>
    <x v="5"/>
    <s v="Small Box"/>
    <s v="GBC Recycled Regency Composition Covers"/>
    <n v="0.39"/>
    <x v="0"/>
    <x v="1"/>
    <x v="10"/>
    <s v="Urbana"/>
    <n v="61801"/>
    <x v="132"/>
    <x v="130"/>
    <x v="1393"/>
    <x v="12"/>
    <x v="1422"/>
    <n v="91174"/>
    <n v="59.730000000000004"/>
    <x v="1"/>
  </r>
  <r>
    <x v="897"/>
    <x v="897"/>
    <x v="4"/>
    <n v="0.08"/>
    <n v="20.99"/>
    <n v="1.25"/>
    <x v="1"/>
    <x v="0"/>
    <x v="1"/>
    <x v="12"/>
    <s v="Small Pack"/>
    <s v="Accessory29"/>
    <n v="0.83"/>
    <x v="0"/>
    <x v="1"/>
    <x v="10"/>
    <s v="Vernon Hills"/>
    <n v="60061"/>
    <x v="132"/>
    <x v="134"/>
    <x v="1394"/>
    <x v="51"/>
    <x v="1423"/>
    <n v="91174"/>
    <n v="20.91"/>
    <x v="1"/>
  </r>
  <r>
    <x v="898"/>
    <x v="898"/>
    <x v="4"/>
    <n v="0.02"/>
    <n v="15.94"/>
    <n v="5.45"/>
    <x v="1"/>
    <x v="2"/>
    <x v="2"/>
    <x v="2"/>
    <s v="Small Pack"/>
    <s v="Boston 16701 Slimline Battery Pencil Sharpener"/>
    <n v="0.55000000000000004"/>
    <x v="0"/>
    <x v="1"/>
    <x v="10"/>
    <s v="Carbondale"/>
    <n v="62901"/>
    <x v="132"/>
    <x v="130"/>
    <x v="1395"/>
    <x v="46"/>
    <x v="1424"/>
    <n v="87110"/>
    <n v="15.92"/>
    <x v="1"/>
  </r>
  <r>
    <x v="899"/>
    <x v="899"/>
    <x v="0"/>
    <n v="0.02"/>
    <n v="39.06"/>
    <n v="10.55"/>
    <x v="1"/>
    <x v="0"/>
    <x v="2"/>
    <x v="5"/>
    <s v="Small Box"/>
    <s v="Ibico Recycled Linen-Style Covers"/>
    <n v="0.37"/>
    <x v="0"/>
    <x v="3"/>
    <x v="28"/>
    <s v="Wilkinsburg"/>
    <n v="15221"/>
    <x v="133"/>
    <x v="130"/>
    <x v="1396"/>
    <x v="47"/>
    <x v="1425"/>
    <n v="88633"/>
    <n v="39.04"/>
    <x v="3"/>
  </r>
  <r>
    <x v="899"/>
    <x v="899"/>
    <x v="0"/>
    <n v="0.1"/>
    <n v="37.700000000000003"/>
    <n v="2.99"/>
    <x v="1"/>
    <x v="0"/>
    <x v="2"/>
    <x v="5"/>
    <s v="Small Box"/>
    <s v="Vinyl Sectional Post Binders"/>
    <n v="0.35"/>
    <x v="0"/>
    <x v="3"/>
    <x v="28"/>
    <s v="Wilkinsburg"/>
    <n v="15221"/>
    <x v="133"/>
    <x v="134"/>
    <x v="1397"/>
    <x v="27"/>
    <x v="1426"/>
    <n v="88633"/>
    <n v="37.6"/>
    <x v="3"/>
  </r>
  <r>
    <x v="900"/>
    <x v="900"/>
    <x v="1"/>
    <n v="0.05"/>
    <n v="26.48"/>
    <n v="6.93"/>
    <x v="1"/>
    <x v="0"/>
    <x v="0"/>
    <x v="11"/>
    <s v="Small Box"/>
    <s v="DAX Natural Wood-Tone Poster Frame"/>
    <n v="0.49"/>
    <x v="0"/>
    <x v="2"/>
    <x v="24"/>
    <s v="Helena"/>
    <n v="59601"/>
    <x v="133"/>
    <x v="134"/>
    <x v="1398"/>
    <x v="40"/>
    <x v="1427"/>
    <n v="90031"/>
    <n v="26.43"/>
    <x v="2"/>
  </r>
  <r>
    <x v="901"/>
    <x v="901"/>
    <x v="1"/>
    <n v="0.05"/>
    <n v="26.48"/>
    <n v="6.93"/>
    <x v="1"/>
    <x v="0"/>
    <x v="0"/>
    <x v="11"/>
    <s v="Small Box"/>
    <s v="DAX Natural Wood-Tone Poster Frame"/>
    <n v="0.49"/>
    <x v="0"/>
    <x v="3"/>
    <x v="11"/>
    <s v="New York City"/>
    <n v="10012"/>
    <x v="133"/>
    <x v="134"/>
    <x v="1399"/>
    <x v="67"/>
    <x v="1428"/>
    <n v="41793"/>
    <n v="26.43"/>
    <x v="3"/>
  </r>
  <r>
    <x v="188"/>
    <x v="188"/>
    <x v="1"/>
    <n v="0.01"/>
    <n v="30.98"/>
    <n v="6.5"/>
    <x v="1"/>
    <x v="3"/>
    <x v="1"/>
    <x v="1"/>
    <s v="Small Box"/>
    <s v="Belkin ErgoBoard™ Keyboard"/>
    <n v="0.64"/>
    <x v="0"/>
    <x v="2"/>
    <x v="15"/>
    <s v="Holladay"/>
    <n v="84117"/>
    <x v="133"/>
    <x v="134"/>
    <x v="1400"/>
    <x v="8"/>
    <x v="1429"/>
    <n v="90001"/>
    <n v="30.97"/>
    <x v="2"/>
  </r>
  <r>
    <x v="188"/>
    <x v="188"/>
    <x v="1"/>
    <n v="0.01"/>
    <n v="40.99"/>
    <n v="19.989999999999998"/>
    <x v="1"/>
    <x v="3"/>
    <x v="2"/>
    <x v="7"/>
    <s v="Small Box"/>
    <s v="White Dual Perf Computer Printout Paper, 2700 Sheets, 1 Part, Heavyweight, 20 lbs., 14 7/8 x 11"/>
    <n v="0.36"/>
    <x v="0"/>
    <x v="2"/>
    <x v="15"/>
    <s v="Holladay"/>
    <n v="84117"/>
    <x v="133"/>
    <x v="136"/>
    <x v="1401"/>
    <x v="8"/>
    <x v="1430"/>
    <n v="90001"/>
    <n v="40.980000000000004"/>
    <x v="2"/>
  </r>
  <r>
    <x v="902"/>
    <x v="902"/>
    <x v="4"/>
    <n v="0.08"/>
    <n v="6.48"/>
    <n v="7.03"/>
    <x v="1"/>
    <x v="3"/>
    <x v="2"/>
    <x v="7"/>
    <s v="Small Box"/>
    <s v="Xerox 214"/>
    <n v="0.37"/>
    <x v="0"/>
    <x v="1"/>
    <x v="18"/>
    <s v="San Antonio"/>
    <n v="78207"/>
    <x v="133"/>
    <x v="134"/>
    <x v="1402"/>
    <x v="19"/>
    <x v="1431"/>
    <n v="90594"/>
    <n v="6.4"/>
    <x v="1"/>
  </r>
  <r>
    <x v="902"/>
    <x v="902"/>
    <x v="4"/>
    <n v="0.01"/>
    <n v="20.34"/>
    <n v="35"/>
    <x v="1"/>
    <x v="3"/>
    <x v="2"/>
    <x v="6"/>
    <s v="Large Box"/>
    <s v="Tennsco Commercial Shelving"/>
    <n v="0.84"/>
    <x v="0"/>
    <x v="1"/>
    <x v="18"/>
    <s v="San Antonio"/>
    <n v="78207"/>
    <x v="133"/>
    <x v="134"/>
    <x v="1403"/>
    <x v="62"/>
    <x v="1432"/>
    <n v="90594"/>
    <n v="20.329999999999998"/>
    <x v="1"/>
  </r>
  <r>
    <x v="324"/>
    <x v="324"/>
    <x v="4"/>
    <n v="0.08"/>
    <n v="2.94"/>
    <n v="0.96"/>
    <x v="1"/>
    <x v="1"/>
    <x v="2"/>
    <x v="2"/>
    <s v="Wrap Bag"/>
    <s v="Newell 343"/>
    <n v="0.57999999999999996"/>
    <x v="0"/>
    <x v="3"/>
    <x v="11"/>
    <s v="New York City"/>
    <n v="10154"/>
    <x v="133"/>
    <x v="137"/>
    <x v="1404"/>
    <x v="35"/>
    <x v="1433"/>
    <n v="8353"/>
    <n v="2.86"/>
    <x v="3"/>
  </r>
  <r>
    <x v="325"/>
    <x v="325"/>
    <x v="4"/>
    <n v="0.06"/>
    <n v="8.32"/>
    <n v="2.38"/>
    <x v="1"/>
    <x v="1"/>
    <x v="1"/>
    <x v="1"/>
    <s v="Small Pack"/>
    <s v="Imation 3.5 IBM Formatted Diskettes, 10/Box"/>
    <n v="0.74"/>
    <x v="0"/>
    <x v="2"/>
    <x v="4"/>
    <s v="Seattle"/>
    <n v="98115"/>
    <x v="133"/>
    <x v="137"/>
    <x v="1405"/>
    <x v="4"/>
    <x v="1434"/>
    <n v="88905"/>
    <n v="8.26"/>
    <x v="2"/>
  </r>
  <r>
    <x v="325"/>
    <x v="325"/>
    <x v="4"/>
    <n v="0.08"/>
    <n v="2.94"/>
    <n v="0.96"/>
    <x v="1"/>
    <x v="1"/>
    <x v="2"/>
    <x v="2"/>
    <s v="Wrap Bag"/>
    <s v="Newell 343"/>
    <n v="0.57999999999999996"/>
    <x v="0"/>
    <x v="2"/>
    <x v="4"/>
    <s v="Seattle"/>
    <n v="98115"/>
    <x v="133"/>
    <x v="137"/>
    <x v="1404"/>
    <x v="5"/>
    <x v="1435"/>
    <n v="88905"/>
    <n v="2.86"/>
    <x v="2"/>
  </r>
  <r>
    <x v="903"/>
    <x v="903"/>
    <x v="3"/>
    <n v="0.08"/>
    <n v="73.98"/>
    <n v="4"/>
    <x v="1"/>
    <x v="3"/>
    <x v="1"/>
    <x v="1"/>
    <s v="Small Box"/>
    <s v="Keytronic 105-Key Spanish Keyboard"/>
    <n v="0.77"/>
    <x v="0"/>
    <x v="1"/>
    <x v="38"/>
    <s v="Garden City"/>
    <n v="67846"/>
    <x v="133"/>
    <x v="136"/>
    <x v="1406"/>
    <x v="40"/>
    <x v="1436"/>
    <n v="86102"/>
    <n v="73.900000000000006"/>
    <x v="1"/>
  </r>
  <r>
    <x v="903"/>
    <x v="903"/>
    <x v="3"/>
    <n v="0.02"/>
    <n v="3.68"/>
    <n v="1.32"/>
    <x v="1"/>
    <x v="3"/>
    <x v="2"/>
    <x v="16"/>
    <s v="Wrap Bag"/>
    <s v="*Staples* vLetter Openers, 2/Pack"/>
    <n v="0.83"/>
    <x v="0"/>
    <x v="1"/>
    <x v="38"/>
    <s v="Garden City"/>
    <n v="67846"/>
    <x v="133"/>
    <x v="137"/>
    <x v="1407"/>
    <x v="2"/>
    <x v="1437"/>
    <n v="86102"/>
    <n v="3.66"/>
    <x v="1"/>
  </r>
  <r>
    <x v="904"/>
    <x v="904"/>
    <x v="0"/>
    <n v="0.04"/>
    <n v="18.97"/>
    <n v="9.5399999999999991"/>
    <x v="1"/>
    <x v="0"/>
    <x v="2"/>
    <x v="7"/>
    <s v="Small Box"/>
    <s v="Xerox 1939"/>
    <n v="0.37"/>
    <x v="0"/>
    <x v="2"/>
    <x v="8"/>
    <s v="Petaluma"/>
    <n v="94952"/>
    <x v="134"/>
    <x v="137"/>
    <x v="1408"/>
    <x v="18"/>
    <x v="1438"/>
    <n v="88534"/>
    <n v="18.93"/>
    <x v="2"/>
  </r>
  <r>
    <x v="904"/>
    <x v="904"/>
    <x v="0"/>
    <n v="0.09"/>
    <n v="10.98"/>
    <n v="3.37"/>
    <x v="1"/>
    <x v="0"/>
    <x v="2"/>
    <x v="16"/>
    <s v="Small Pack"/>
    <s v="Fiskars® Softgrip Scissors"/>
    <n v="0.56999999999999995"/>
    <x v="0"/>
    <x v="2"/>
    <x v="8"/>
    <s v="Petaluma"/>
    <n v="94952"/>
    <x v="134"/>
    <x v="137"/>
    <x v="1409"/>
    <x v="2"/>
    <x v="1439"/>
    <n v="88534"/>
    <n v="10.89"/>
    <x v="2"/>
  </r>
  <r>
    <x v="490"/>
    <x v="490"/>
    <x v="0"/>
    <n v="7.0000000000000007E-2"/>
    <n v="279.48"/>
    <n v="35"/>
    <x v="1"/>
    <x v="0"/>
    <x v="2"/>
    <x v="6"/>
    <s v="Large Box"/>
    <s v="Tennsco Snap-Together Open Shelving Units, Starter Sets and Add-On Units"/>
    <n v="0.8"/>
    <x v="0"/>
    <x v="1"/>
    <x v="6"/>
    <s v="Saint Louis"/>
    <n v="63116"/>
    <x v="134"/>
    <x v="134"/>
    <x v="1410"/>
    <x v="19"/>
    <x v="1440"/>
    <n v="88503"/>
    <n v="279.41000000000003"/>
    <x v="1"/>
  </r>
  <r>
    <x v="905"/>
    <x v="905"/>
    <x v="0"/>
    <n v="0"/>
    <n v="14.42"/>
    <n v="6.75"/>
    <x v="2"/>
    <x v="0"/>
    <x v="2"/>
    <x v="8"/>
    <s v="Medium Box"/>
    <s v="Holmes Odor Grabber"/>
    <n v="0.52"/>
    <x v="0"/>
    <x v="2"/>
    <x v="8"/>
    <s v="Yuba City"/>
    <n v="95991"/>
    <x v="134"/>
    <x v="137"/>
    <x v="1411"/>
    <x v="5"/>
    <x v="1441"/>
    <n v="87847"/>
    <n v="14.42"/>
    <x v="2"/>
  </r>
  <r>
    <x v="906"/>
    <x v="906"/>
    <x v="0"/>
    <n v="0.1"/>
    <n v="8.17"/>
    <n v="1.69"/>
    <x v="1"/>
    <x v="3"/>
    <x v="2"/>
    <x v="7"/>
    <s v="Wrap Bag"/>
    <s v="Wirebound Message Forms, Four 2 3/4 x 5 Forms per Page, Pink Paper"/>
    <n v="0.38"/>
    <x v="0"/>
    <x v="2"/>
    <x v="8"/>
    <s v="Stockton"/>
    <n v="95207"/>
    <x v="134"/>
    <x v="134"/>
    <x v="1412"/>
    <x v="23"/>
    <x v="1442"/>
    <n v="88731"/>
    <n v="8.07"/>
    <x v="2"/>
  </r>
  <r>
    <x v="906"/>
    <x v="906"/>
    <x v="0"/>
    <n v="0.03"/>
    <n v="110.99"/>
    <n v="2.5"/>
    <x v="1"/>
    <x v="3"/>
    <x v="1"/>
    <x v="12"/>
    <s v="Small Box"/>
    <s v="T18"/>
    <n v="0.56999999999999995"/>
    <x v="0"/>
    <x v="2"/>
    <x v="8"/>
    <s v="Stockton"/>
    <n v="95207"/>
    <x v="134"/>
    <x v="136"/>
    <x v="1413"/>
    <x v="37"/>
    <x v="1443"/>
    <n v="88731"/>
    <n v="110.96"/>
    <x v="2"/>
  </r>
  <r>
    <x v="907"/>
    <x v="907"/>
    <x v="1"/>
    <n v="0.04"/>
    <n v="12.44"/>
    <n v="6.27"/>
    <x v="1"/>
    <x v="3"/>
    <x v="2"/>
    <x v="6"/>
    <s v="Medium Box"/>
    <s v="Eldon Simplefile® Box Office®"/>
    <n v="0.56999999999999995"/>
    <x v="0"/>
    <x v="0"/>
    <x v="1"/>
    <s v="Jonesboro"/>
    <n v="72401"/>
    <x v="134"/>
    <x v="137"/>
    <x v="1414"/>
    <x v="24"/>
    <x v="1444"/>
    <n v="90787"/>
    <n v="12.4"/>
    <x v="0"/>
  </r>
  <r>
    <x v="257"/>
    <x v="257"/>
    <x v="1"/>
    <n v="0.04"/>
    <n v="12.44"/>
    <n v="6.27"/>
    <x v="1"/>
    <x v="3"/>
    <x v="2"/>
    <x v="6"/>
    <s v="Medium Box"/>
    <s v="Eldon Simplefile® Box Office®"/>
    <n v="0.56999999999999995"/>
    <x v="0"/>
    <x v="2"/>
    <x v="8"/>
    <s v="San Diego"/>
    <n v="92037"/>
    <x v="134"/>
    <x v="137"/>
    <x v="1415"/>
    <x v="65"/>
    <x v="1445"/>
    <n v="32710"/>
    <n v="12.4"/>
    <x v="2"/>
  </r>
  <r>
    <x v="908"/>
    <x v="908"/>
    <x v="1"/>
    <n v="0.09"/>
    <n v="5.4"/>
    <n v="7.78"/>
    <x v="1"/>
    <x v="3"/>
    <x v="2"/>
    <x v="5"/>
    <s v="Small Box"/>
    <s v="3M Organizer Strips"/>
    <n v="0.37"/>
    <x v="0"/>
    <x v="2"/>
    <x v="8"/>
    <s v="Davis"/>
    <n v="95616"/>
    <x v="134"/>
    <x v="137"/>
    <x v="1416"/>
    <x v="13"/>
    <x v="1446"/>
    <n v="86118"/>
    <n v="5.3100000000000005"/>
    <x v="2"/>
  </r>
  <r>
    <x v="633"/>
    <x v="633"/>
    <x v="1"/>
    <n v="0.03"/>
    <n v="28.53"/>
    <n v="1.49"/>
    <x v="1"/>
    <x v="3"/>
    <x v="2"/>
    <x v="5"/>
    <s v="Small Box"/>
    <s v="Lock-Up Easel 'Spel-Binder'"/>
    <n v="0.38"/>
    <x v="0"/>
    <x v="2"/>
    <x v="8"/>
    <s v="Calexico"/>
    <n v="92231"/>
    <x v="134"/>
    <x v="137"/>
    <x v="1417"/>
    <x v="12"/>
    <x v="1447"/>
    <n v="88589"/>
    <n v="28.5"/>
    <x v="2"/>
  </r>
  <r>
    <x v="633"/>
    <x v="633"/>
    <x v="1"/>
    <n v="7.0000000000000007E-2"/>
    <n v="5.98"/>
    <n v="7.15"/>
    <x v="1"/>
    <x v="3"/>
    <x v="2"/>
    <x v="7"/>
    <s v="Small Box"/>
    <s v="Universal Premium White Copier/Laser Paper (20Lb. and 87 Bright)"/>
    <n v="0.36"/>
    <x v="0"/>
    <x v="2"/>
    <x v="8"/>
    <s v="Calexico"/>
    <n v="92231"/>
    <x v="134"/>
    <x v="136"/>
    <x v="1418"/>
    <x v="5"/>
    <x v="1448"/>
    <n v="88589"/>
    <n v="5.91"/>
    <x v="2"/>
  </r>
  <r>
    <x v="909"/>
    <x v="909"/>
    <x v="2"/>
    <n v="7.0000000000000007E-2"/>
    <n v="35.99"/>
    <n v="5.99"/>
    <x v="1"/>
    <x v="3"/>
    <x v="1"/>
    <x v="12"/>
    <s v="Wrap Bag"/>
    <s v="Accessory41"/>
    <n v="0.38"/>
    <x v="0"/>
    <x v="1"/>
    <x v="25"/>
    <s v="Eastpointe"/>
    <n v="48021"/>
    <x v="134"/>
    <x v="138"/>
    <x v="1419"/>
    <x v="18"/>
    <x v="1449"/>
    <n v="88558"/>
    <n v="35.92"/>
    <x v="1"/>
  </r>
  <r>
    <x v="266"/>
    <x v="266"/>
    <x v="2"/>
    <n v="0.08"/>
    <n v="65.989999999999995"/>
    <n v="5.92"/>
    <x v="2"/>
    <x v="3"/>
    <x v="1"/>
    <x v="12"/>
    <s v="Small Box"/>
    <s v="i500plus"/>
    <n v="0.57999999999999996"/>
    <x v="0"/>
    <x v="1"/>
    <x v="25"/>
    <s v="Farmington Hills"/>
    <n v="48336"/>
    <x v="134"/>
    <x v="139"/>
    <x v="1420"/>
    <x v="41"/>
    <x v="1450"/>
    <n v="88558"/>
    <n v="65.91"/>
    <x v="1"/>
  </r>
  <r>
    <x v="910"/>
    <x v="910"/>
    <x v="3"/>
    <n v="0.1"/>
    <n v="7.37"/>
    <n v="5.53"/>
    <x v="1"/>
    <x v="1"/>
    <x v="1"/>
    <x v="1"/>
    <s v="Small Pack"/>
    <s v="Imation 3.5&quot; Unformatted DS/HD Diskettes, 10/Box"/>
    <n v="0.69"/>
    <x v="0"/>
    <x v="0"/>
    <x v="23"/>
    <s v="Hilton Head Island"/>
    <n v="29915"/>
    <x v="134"/>
    <x v="134"/>
    <x v="1421"/>
    <x v="37"/>
    <x v="1451"/>
    <n v="91258"/>
    <n v="7.2700000000000005"/>
    <x v="0"/>
  </r>
  <r>
    <x v="388"/>
    <x v="388"/>
    <x v="1"/>
    <n v="7.0000000000000007E-2"/>
    <n v="19.84"/>
    <n v="4.0999999999999996"/>
    <x v="1"/>
    <x v="2"/>
    <x v="2"/>
    <x v="2"/>
    <s v="Wrap Bag"/>
    <s v="Prismacolor Color Pencil Set"/>
    <n v="0.44"/>
    <x v="0"/>
    <x v="2"/>
    <x v="8"/>
    <s v="Vallejo"/>
    <n v="94591"/>
    <x v="135"/>
    <x v="136"/>
    <x v="1422"/>
    <x v="13"/>
    <x v="1452"/>
    <n v="87175"/>
    <n v="19.77"/>
    <x v="2"/>
  </r>
  <r>
    <x v="911"/>
    <x v="911"/>
    <x v="1"/>
    <n v="7.0000000000000007E-2"/>
    <n v="8.34"/>
    <n v="1.43"/>
    <x v="1"/>
    <x v="2"/>
    <x v="2"/>
    <x v="7"/>
    <s v="Wrap Bag"/>
    <s v="REDIFORM Incoming/Outgoing Call Register, 11&quot; X 8 1/2&quot;, 100 Messages"/>
    <n v="0.35"/>
    <x v="0"/>
    <x v="0"/>
    <x v="17"/>
    <s v="Terrytown"/>
    <n v="70056"/>
    <x v="135"/>
    <x v="140"/>
    <x v="1423"/>
    <x v="47"/>
    <x v="1453"/>
    <n v="87175"/>
    <n v="8.27"/>
    <x v="0"/>
  </r>
  <r>
    <x v="911"/>
    <x v="911"/>
    <x v="1"/>
    <n v="0.09"/>
    <n v="4.9800000000000004"/>
    <n v="6.07"/>
    <x v="1"/>
    <x v="2"/>
    <x v="2"/>
    <x v="7"/>
    <s v="Small Box"/>
    <s v="Xerox 1897"/>
    <n v="0.36"/>
    <x v="0"/>
    <x v="0"/>
    <x v="17"/>
    <s v="Terrytown"/>
    <n v="70056"/>
    <x v="135"/>
    <x v="136"/>
    <x v="1424"/>
    <x v="13"/>
    <x v="1454"/>
    <n v="87175"/>
    <n v="4.8900000000000006"/>
    <x v="0"/>
  </r>
  <r>
    <x v="120"/>
    <x v="120"/>
    <x v="2"/>
    <n v="0.02"/>
    <n v="4.0599999999999996"/>
    <n v="6.89"/>
    <x v="2"/>
    <x v="0"/>
    <x v="2"/>
    <x v="8"/>
    <s v="Small Box"/>
    <s v="Eureka Disposable Bags for Sanitaire® Vibra Groomer I® Upright Vac"/>
    <n v="0.6"/>
    <x v="0"/>
    <x v="3"/>
    <x v="28"/>
    <s v="Allentown"/>
    <n v="18103"/>
    <x v="135"/>
    <x v="135"/>
    <x v="1425"/>
    <x v="4"/>
    <x v="1455"/>
    <n v="88668"/>
    <n v="4.04"/>
    <x v="3"/>
  </r>
  <r>
    <x v="120"/>
    <x v="120"/>
    <x v="2"/>
    <n v="7.0000000000000007E-2"/>
    <n v="9.49"/>
    <n v="5.76"/>
    <x v="1"/>
    <x v="0"/>
    <x v="1"/>
    <x v="3"/>
    <s v="Medium Box"/>
    <s v="Sharp EL501VB Scientific Calculator, Battery Operated, 10-Digit Display, Hard Case"/>
    <n v="0.39"/>
    <x v="0"/>
    <x v="3"/>
    <x v="28"/>
    <s v="Allentown"/>
    <n v="18103"/>
    <x v="135"/>
    <x v="135"/>
    <x v="1426"/>
    <x v="24"/>
    <x v="1456"/>
    <n v="88668"/>
    <n v="9.42"/>
    <x v="3"/>
  </r>
  <r>
    <x v="912"/>
    <x v="912"/>
    <x v="2"/>
    <n v="7.0000000000000007E-2"/>
    <n v="172.99"/>
    <n v="19.989999999999998"/>
    <x v="1"/>
    <x v="3"/>
    <x v="2"/>
    <x v="5"/>
    <s v="Small Box"/>
    <s v="Ibico EB-19 Dual Function Manual Binding System"/>
    <n v="0.39"/>
    <x v="0"/>
    <x v="3"/>
    <x v="27"/>
    <s v="Lima"/>
    <n v="45801"/>
    <x v="135"/>
    <x v="137"/>
    <x v="1427"/>
    <x v="45"/>
    <x v="1457"/>
    <n v="86500"/>
    <n v="172.92000000000002"/>
    <x v="3"/>
  </r>
  <r>
    <x v="913"/>
    <x v="913"/>
    <x v="2"/>
    <n v="0.09"/>
    <n v="7.64"/>
    <n v="1.39"/>
    <x v="1"/>
    <x v="3"/>
    <x v="2"/>
    <x v="15"/>
    <s v="Small Box"/>
    <s v="#10- 4 1/8&quot; x 9 1/2&quot; Security-Tint Envelopes"/>
    <n v="0.36"/>
    <x v="0"/>
    <x v="3"/>
    <x v="27"/>
    <s v="Lorain"/>
    <n v="44052"/>
    <x v="135"/>
    <x v="141"/>
    <x v="1428"/>
    <x v="3"/>
    <x v="1458"/>
    <n v="86500"/>
    <n v="7.55"/>
    <x v="3"/>
  </r>
  <r>
    <x v="914"/>
    <x v="914"/>
    <x v="4"/>
    <n v="0.06"/>
    <n v="2.94"/>
    <n v="0.96"/>
    <x v="1"/>
    <x v="3"/>
    <x v="2"/>
    <x v="2"/>
    <s v="Wrap Bag"/>
    <s v="Newell 343"/>
    <n v="0.57999999999999996"/>
    <x v="0"/>
    <x v="0"/>
    <x v="12"/>
    <s v="Fruit Cove"/>
    <n v="32259"/>
    <x v="135"/>
    <x v="136"/>
    <x v="1429"/>
    <x v="6"/>
    <x v="1459"/>
    <n v="88279"/>
    <n v="2.88"/>
    <x v="0"/>
  </r>
  <r>
    <x v="915"/>
    <x v="915"/>
    <x v="4"/>
    <n v="0.04"/>
    <n v="62.05"/>
    <n v="3.99"/>
    <x v="1"/>
    <x v="3"/>
    <x v="2"/>
    <x v="8"/>
    <s v="Small Box"/>
    <s v="Acco Smartsocket™ Table Surge Protector, 6 Color-Coded Adapter Outlets"/>
    <n v="0.55000000000000004"/>
    <x v="0"/>
    <x v="1"/>
    <x v="10"/>
    <s v="Mundelein"/>
    <n v="60060"/>
    <x v="135"/>
    <x v="136"/>
    <x v="1430"/>
    <x v="29"/>
    <x v="1460"/>
    <n v="86794"/>
    <n v="62.01"/>
    <x v="1"/>
  </r>
  <r>
    <x v="916"/>
    <x v="916"/>
    <x v="3"/>
    <n v="7.0000000000000007E-2"/>
    <n v="34.54"/>
    <n v="14.72"/>
    <x v="1"/>
    <x v="3"/>
    <x v="2"/>
    <x v="5"/>
    <s v="Small Box"/>
    <s v="GBC Recycled Grain Textured Covers"/>
    <n v="0.37"/>
    <x v="0"/>
    <x v="0"/>
    <x v="17"/>
    <s v="New Iberia"/>
    <n v="70560"/>
    <x v="135"/>
    <x v="136"/>
    <x v="1431"/>
    <x v="40"/>
    <x v="1461"/>
    <n v="86860"/>
    <n v="34.47"/>
    <x v="0"/>
  </r>
  <r>
    <x v="916"/>
    <x v="916"/>
    <x v="3"/>
    <n v="0.02"/>
    <n v="12.28"/>
    <n v="6.47"/>
    <x v="1"/>
    <x v="3"/>
    <x v="2"/>
    <x v="7"/>
    <s v="Small Box"/>
    <s v="Xerox 1881"/>
    <n v="0.38"/>
    <x v="0"/>
    <x v="0"/>
    <x v="17"/>
    <s v="New Iberia"/>
    <n v="70560"/>
    <x v="135"/>
    <x v="137"/>
    <x v="1432"/>
    <x v="13"/>
    <x v="1462"/>
    <n v="86860"/>
    <n v="12.26"/>
    <x v="0"/>
  </r>
  <r>
    <x v="916"/>
    <x v="916"/>
    <x v="3"/>
    <n v="0.06"/>
    <n v="34.58"/>
    <n v="8.99"/>
    <x v="2"/>
    <x v="3"/>
    <x v="2"/>
    <x v="2"/>
    <s v="Small Pack"/>
    <s v="Panasonic KP-350BK Electric Pencil Sharpener with Auto Stop"/>
    <n v="0.56000000000000005"/>
    <x v="0"/>
    <x v="0"/>
    <x v="17"/>
    <s v="New Iberia"/>
    <n v="70560"/>
    <x v="135"/>
    <x v="140"/>
    <x v="1433"/>
    <x v="1"/>
    <x v="1463"/>
    <n v="86860"/>
    <n v="34.519999999999996"/>
    <x v="0"/>
  </r>
  <r>
    <x v="917"/>
    <x v="917"/>
    <x v="0"/>
    <n v="0.1"/>
    <n v="1.89"/>
    <n v="0.76"/>
    <x v="1"/>
    <x v="1"/>
    <x v="2"/>
    <x v="14"/>
    <s v="Wrap Bag"/>
    <s v="Revere Boxed Rubber Bands by Revere"/>
    <n v="0.83"/>
    <x v="0"/>
    <x v="0"/>
    <x v="12"/>
    <s v="Palm Beach Gardens"/>
    <n v="33403"/>
    <x v="136"/>
    <x v="138"/>
    <x v="1434"/>
    <x v="41"/>
    <x v="1464"/>
    <n v="87117"/>
    <n v="1.7899999999999998"/>
    <x v="0"/>
  </r>
  <r>
    <x v="353"/>
    <x v="353"/>
    <x v="1"/>
    <n v="0.04"/>
    <n v="10.98"/>
    <n v="3.99"/>
    <x v="1"/>
    <x v="0"/>
    <x v="2"/>
    <x v="8"/>
    <s v="Small Box"/>
    <s v="Staples Surge Protector 6 outlet"/>
    <n v="0.57999999999999996"/>
    <x v="0"/>
    <x v="0"/>
    <x v="0"/>
    <s v="Gulfport"/>
    <n v="39503"/>
    <x v="136"/>
    <x v="136"/>
    <x v="1435"/>
    <x v="9"/>
    <x v="1465"/>
    <n v="87485"/>
    <n v="10.940000000000001"/>
    <x v="0"/>
  </r>
  <r>
    <x v="918"/>
    <x v="918"/>
    <x v="1"/>
    <n v="0.05"/>
    <n v="39.99"/>
    <n v="10.25"/>
    <x v="2"/>
    <x v="1"/>
    <x v="1"/>
    <x v="1"/>
    <s v="Small Box"/>
    <s v="Zoom V.92 V.44 PCI Internal Controllerless FaxModem"/>
    <n v="0.55000000000000004"/>
    <x v="0"/>
    <x v="0"/>
    <x v="12"/>
    <s v="North Port"/>
    <n v="34287"/>
    <x v="136"/>
    <x v="140"/>
    <x v="1436"/>
    <x v="6"/>
    <x v="1466"/>
    <n v="88380"/>
    <n v="39.940000000000005"/>
    <x v="0"/>
  </r>
  <r>
    <x v="919"/>
    <x v="919"/>
    <x v="4"/>
    <n v="0.1"/>
    <n v="3.36"/>
    <n v="6.27"/>
    <x v="2"/>
    <x v="3"/>
    <x v="2"/>
    <x v="5"/>
    <s v="Small Box"/>
    <s v="Cardinal Poly Pocket Divider Pockets for Ring Binders"/>
    <n v="0.4"/>
    <x v="0"/>
    <x v="3"/>
    <x v="29"/>
    <s v="Sanford"/>
    <n v="4073"/>
    <x v="136"/>
    <x v="140"/>
    <x v="1437"/>
    <x v="18"/>
    <x v="1467"/>
    <n v="91063"/>
    <n v="3.26"/>
    <x v="3"/>
  </r>
  <r>
    <x v="920"/>
    <x v="920"/>
    <x v="4"/>
    <n v="7.0000000000000007E-2"/>
    <n v="12.28"/>
    <n v="4.8600000000000003"/>
    <x v="1"/>
    <x v="3"/>
    <x v="2"/>
    <x v="7"/>
    <s v="Small Box"/>
    <s v="Xerox 1933"/>
    <n v="0.38"/>
    <x v="0"/>
    <x v="3"/>
    <x v="29"/>
    <s v="South Portland"/>
    <n v="4106"/>
    <x v="136"/>
    <x v="138"/>
    <x v="1438"/>
    <x v="0"/>
    <x v="1468"/>
    <n v="91063"/>
    <n v="12.209999999999999"/>
    <x v="3"/>
  </r>
  <r>
    <x v="921"/>
    <x v="921"/>
    <x v="4"/>
    <n v="0.09"/>
    <n v="20.99"/>
    <n v="0.99"/>
    <x v="1"/>
    <x v="3"/>
    <x v="1"/>
    <x v="12"/>
    <s v="Wrap Bag"/>
    <s v="Accessory25"/>
    <n v="0.56999999999999995"/>
    <x v="0"/>
    <x v="3"/>
    <x v="35"/>
    <s v="Norwood"/>
    <n v="2062"/>
    <x v="136"/>
    <x v="136"/>
    <x v="1439"/>
    <x v="15"/>
    <x v="1469"/>
    <n v="91063"/>
    <n v="20.9"/>
    <x v="3"/>
  </r>
  <r>
    <x v="902"/>
    <x v="902"/>
    <x v="3"/>
    <n v="0"/>
    <n v="73.98"/>
    <n v="12.14"/>
    <x v="2"/>
    <x v="3"/>
    <x v="1"/>
    <x v="1"/>
    <s v="Small Box"/>
    <s v="Keytronic 105-Key Spanish Keyboard"/>
    <n v="0.67"/>
    <x v="0"/>
    <x v="1"/>
    <x v="18"/>
    <s v="San Antonio"/>
    <n v="78207"/>
    <x v="136"/>
    <x v="138"/>
    <x v="1440"/>
    <x v="40"/>
    <x v="1470"/>
    <n v="90593"/>
    <n v="73.98"/>
    <x v="1"/>
  </r>
  <r>
    <x v="487"/>
    <x v="487"/>
    <x v="1"/>
    <n v="7.0000000000000007E-2"/>
    <n v="300.98"/>
    <n v="64.73"/>
    <x v="0"/>
    <x v="3"/>
    <x v="0"/>
    <x v="9"/>
    <s v="Jumbo Drum"/>
    <s v="Global Leather and Oak Executive Chair, Black"/>
    <n v="0.56000000000000005"/>
    <x v="0"/>
    <x v="1"/>
    <x v="2"/>
    <s v="Jeffersonville"/>
    <n v="47130"/>
    <x v="137"/>
    <x v="135"/>
    <x v="1441"/>
    <x v="15"/>
    <x v="1471"/>
    <n v="86828"/>
    <n v="300.91000000000003"/>
    <x v="1"/>
  </r>
  <r>
    <x v="487"/>
    <x v="487"/>
    <x v="1"/>
    <n v="0.01"/>
    <n v="20.98"/>
    <n v="45"/>
    <x v="0"/>
    <x v="3"/>
    <x v="2"/>
    <x v="6"/>
    <s v="Jumbo Drum"/>
    <s v="Tennsco Lockers, Sand"/>
    <n v="0.61"/>
    <x v="0"/>
    <x v="1"/>
    <x v="2"/>
    <s v="Jeffersonville"/>
    <n v="47130"/>
    <x v="137"/>
    <x v="140"/>
    <x v="1442"/>
    <x v="51"/>
    <x v="1472"/>
    <n v="86828"/>
    <n v="20.97"/>
    <x v="1"/>
  </r>
  <r>
    <x v="922"/>
    <x v="922"/>
    <x v="1"/>
    <n v="7.0000000000000007E-2"/>
    <n v="155.06"/>
    <n v="7.07"/>
    <x v="1"/>
    <x v="1"/>
    <x v="2"/>
    <x v="6"/>
    <s v="Small Box"/>
    <s v="Dual Level, Single-Width Filing Carts"/>
    <n v="0.59"/>
    <x v="0"/>
    <x v="2"/>
    <x v="8"/>
    <s v="Los Angeles"/>
    <n v="90004"/>
    <x v="137"/>
    <x v="140"/>
    <x v="1443"/>
    <x v="15"/>
    <x v="1473"/>
    <n v="5920"/>
    <n v="154.99"/>
    <x v="2"/>
  </r>
  <r>
    <x v="923"/>
    <x v="923"/>
    <x v="1"/>
    <n v="7.0000000000000007E-2"/>
    <n v="155.06"/>
    <n v="7.07"/>
    <x v="1"/>
    <x v="1"/>
    <x v="2"/>
    <x v="6"/>
    <s v="Small Box"/>
    <s v="Dual Level, Single-Width Filing Carts"/>
    <n v="0.59"/>
    <x v="0"/>
    <x v="1"/>
    <x v="19"/>
    <s v="Midwest City"/>
    <n v="73110"/>
    <x v="137"/>
    <x v="140"/>
    <x v="1444"/>
    <x v="6"/>
    <x v="1474"/>
    <n v="89096"/>
    <n v="154.99"/>
    <x v="1"/>
  </r>
  <r>
    <x v="924"/>
    <x v="924"/>
    <x v="4"/>
    <n v="0.04"/>
    <n v="9.99"/>
    <n v="11.59"/>
    <x v="1"/>
    <x v="3"/>
    <x v="2"/>
    <x v="7"/>
    <s v="Small Box"/>
    <s v="Hammermill Color Copier Paper (28Lb. and 96 Bright)"/>
    <n v="0.4"/>
    <x v="0"/>
    <x v="2"/>
    <x v="8"/>
    <s v="Eureka"/>
    <n v="95501"/>
    <x v="137"/>
    <x v="135"/>
    <x v="1445"/>
    <x v="18"/>
    <x v="1475"/>
    <n v="89835"/>
    <n v="9.9500000000000011"/>
    <x v="2"/>
  </r>
  <r>
    <x v="735"/>
    <x v="735"/>
    <x v="0"/>
    <n v="0.09"/>
    <n v="58.14"/>
    <n v="36.61"/>
    <x v="0"/>
    <x v="3"/>
    <x v="0"/>
    <x v="10"/>
    <s v="Jumbo Box"/>
    <s v="O'Sullivan 3-Shelf Heavy-Duty Bookcases"/>
    <n v="0.61"/>
    <x v="0"/>
    <x v="2"/>
    <x v="8"/>
    <s v="Rancho Cucamonga"/>
    <n v="91730"/>
    <x v="138"/>
    <x v="135"/>
    <x v="1446"/>
    <x v="56"/>
    <x v="1476"/>
    <n v="90493"/>
    <n v="58.05"/>
    <x v="2"/>
  </r>
  <r>
    <x v="742"/>
    <x v="742"/>
    <x v="0"/>
    <n v="0.1"/>
    <n v="442.14"/>
    <n v="14.7"/>
    <x v="0"/>
    <x v="2"/>
    <x v="1"/>
    <x v="3"/>
    <s v="Jumbo Drum"/>
    <s v="Okidata ML390 Turbo Dot Matrix Printers"/>
    <n v="0.56000000000000005"/>
    <x v="0"/>
    <x v="1"/>
    <x v="30"/>
    <s v="New Berlin"/>
    <n v="53151"/>
    <x v="138"/>
    <x v="135"/>
    <x v="1447"/>
    <x v="5"/>
    <x v="1477"/>
    <n v="87187"/>
    <n v="442.03999999999996"/>
    <x v="1"/>
  </r>
  <r>
    <x v="925"/>
    <x v="925"/>
    <x v="1"/>
    <n v="0.04"/>
    <n v="100.98"/>
    <n v="35.840000000000003"/>
    <x v="0"/>
    <x v="1"/>
    <x v="0"/>
    <x v="10"/>
    <s v="Jumbo Box"/>
    <s v="Bush Westfield Collection Bookcases, Fully Assembled"/>
    <n v="0.62"/>
    <x v="0"/>
    <x v="3"/>
    <x v="33"/>
    <s v="Union City"/>
    <n v="7086"/>
    <x v="138"/>
    <x v="135"/>
    <x v="1448"/>
    <x v="3"/>
    <x v="1478"/>
    <n v="90854"/>
    <n v="100.94"/>
    <x v="3"/>
  </r>
  <r>
    <x v="90"/>
    <x v="90"/>
    <x v="1"/>
    <n v="0.1"/>
    <n v="218.75"/>
    <n v="69.64"/>
    <x v="0"/>
    <x v="3"/>
    <x v="0"/>
    <x v="0"/>
    <s v="Jumbo Box"/>
    <s v="BoxOffice By Design Rectangular and Half-Moon Meeting Room Tables"/>
    <n v="0.77"/>
    <x v="0"/>
    <x v="0"/>
    <x v="32"/>
    <s v="Pleasure Ridge Park"/>
    <n v="40258"/>
    <x v="138"/>
    <x v="135"/>
    <x v="1449"/>
    <x v="40"/>
    <x v="1479"/>
    <n v="89505"/>
    <n v="218.65"/>
    <x v="0"/>
  </r>
  <r>
    <x v="926"/>
    <x v="926"/>
    <x v="2"/>
    <n v="0.02"/>
    <n v="27.48"/>
    <n v="4"/>
    <x v="1"/>
    <x v="1"/>
    <x v="1"/>
    <x v="1"/>
    <s v="Small Box"/>
    <s v="Belkin MediaBoard 104- Keyboard"/>
    <n v="0.75"/>
    <x v="0"/>
    <x v="2"/>
    <x v="37"/>
    <s v="Boise"/>
    <n v="83701"/>
    <x v="138"/>
    <x v="142"/>
    <x v="1450"/>
    <x v="6"/>
    <x v="1480"/>
    <n v="89497"/>
    <n v="27.46"/>
    <x v="2"/>
  </r>
  <r>
    <x v="926"/>
    <x v="926"/>
    <x v="2"/>
    <n v="0.08"/>
    <n v="10.06"/>
    <n v="2.06"/>
    <x v="1"/>
    <x v="1"/>
    <x v="2"/>
    <x v="7"/>
    <s v="Wrap Bag"/>
    <s v="Riverleaf Stik-Withit® Designer Note Cubes®"/>
    <n v="0.39"/>
    <x v="0"/>
    <x v="2"/>
    <x v="37"/>
    <s v="Boise"/>
    <n v="83701"/>
    <x v="138"/>
    <x v="143"/>
    <x v="1451"/>
    <x v="7"/>
    <x v="1481"/>
    <n v="89497"/>
    <n v="9.98"/>
    <x v="2"/>
  </r>
  <r>
    <x v="247"/>
    <x v="247"/>
    <x v="4"/>
    <n v="0.1"/>
    <n v="4.26"/>
    <n v="1.2"/>
    <x v="1"/>
    <x v="1"/>
    <x v="2"/>
    <x v="2"/>
    <s v="Wrap Bag"/>
    <s v="Dixon Prang® Watercolor Pencils, 10-Color Set with Brush"/>
    <n v="0.44"/>
    <x v="0"/>
    <x v="2"/>
    <x v="8"/>
    <s v="Los Angeles"/>
    <n v="90041"/>
    <x v="138"/>
    <x v="135"/>
    <x v="1452"/>
    <x v="43"/>
    <x v="1482"/>
    <n v="3042"/>
    <n v="4.16"/>
    <x v="2"/>
  </r>
  <r>
    <x v="927"/>
    <x v="927"/>
    <x v="4"/>
    <n v="0.1"/>
    <n v="4.26"/>
    <n v="1.2"/>
    <x v="1"/>
    <x v="1"/>
    <x v="2"/>
    <x v="2"/>
    <s v="Wrap Bag"/>
    <s v="Dixon Prang® Watercolor Pencils, 10-Color Set with Brush"/>
    <n v="0.44"/>
    <x v="0"/>
    <x v="2"/>
    <x v="8"/>
    <s v="Santa Maria"/>
    <n v="93454"/>
    <x v="138"/>
    <x v="135"/>
    <x v="1453"/>
    <x v="45"/>
    <x v="1483"/>
    <n v="87980"/>
    <n v="4.16"/>
    <x v="2"/>
  </r>
  <r>
    <x v="928"/>
    <x v="928"/>
    <x v="4"/>
    <n v="0.04"/>
    <n v="6.35"/>
    <n v="1.02"/>
    <x v="1"/>
    <x v="0"/>
    <x v="2"/>
    <x v="7"/>
    <s v="Wrap Bag"/>
    <s v="Telephone Message Books with Fax/Mobile Section, 5 1/2&quot; x 3 3/16&quot;"/>
    <n v="0.39"/>
    <x v="0"/>
    <x v="1"/>
    <x v="18"/>
    <s v="Dallas"/>
    <n v="75220"/>
    <x v="138"/>
    <x v="139"/>
    <x v="1454"/>
    <x v="30"/>
    <x v="1484"/>
    <n v="20261"/>
    <n v="6.31"/>
    <x v="1"/>
  </r>
  <r>
    <x v="929"/>
    <x v="929"/>
    <x v="4"/>
    <n v="0.09"/>
    <n v="31.74"/>
    <n v="12.62"/>
    <x v="2"/>
    <x v="0"/>
    <x v="2"/>
    <x v="5"/>
    <s v="Small Box"/>
    <s v="GBC Wire Binding Strips"/>
    <n v="0.37"/>
    <x v="0"/>
    <x v="1"/>
    <x v="18"/>
    <s v="Lancaster"/>
    <n v="75146"/>
    <x v="138"/>
    <x v="138"/>
    <x v="1455"/>
    <x v="13"/>
    <x v="1485"/>
    <n v="86409"/>
    <n v="31.65"/>
    <x v="1"/>
  </r>
  <r>
    <x v="929"/>
    <x v="929"/>
    <x v="4"/>
    <n v="0.04"/>
    <n v="6.35"/>
    <n v="1.02"/>
    <x v="1"/>
    <x v="0"/>
    <x v="2"/>
    <x v="7"/>
    <s v="Wrap Bag"/>
    <s v="Telephone Message Books with Fax/Mobile Section, 5 1/2&quot; x 3 3/16&quot;"/>
    <n v="0.39"/>
    <x v="0"/>
    <x v="1"/>
    <x v="18"/>
    <s v="Lancaster"/>
    <n v="75146"/>
    <x v="138"/>
    <x v="139"/>
    <x v="1456"/>
    <x v="1"/>
    <x v="1486"/>
    <n v="86409"/>
    <n v="6.31"/>
    <x v="1"/>
  </r>
  <r>
    <x v="929"/>
    <x v="929"/>
    <x v="4"/>
    <n v="0.02"/>
    <n v="65.989999999999995"/>
    <n v="8.99"/>
    <x v="2"/>
    <x v="0"/>
    <x v="1"/>
    <x v="12"/>
    <s v="Small Box"/>
    <s v="Talkabout T8367"/>
    <n v="0.56000000000000005"/>
    <x v="0"/>
    <x v="1"/>
    <x v="18"/>
    <s v="Lancaster"/>
    <n v="75146"/>
    <x v="138"/>
    <x v="135"/>
    <x v="1457"/>
    <x v="2"/>
    <x v="1487"/>
    <n v="86409"/>
    <n v="65.97"/>
    <x v="1"/>
  </r>
  <r>
    <x v="930"/>
    <x v="930"/>
    <x v="4"/>
    <n v="0.09"/>
    <n v="20.48"/>
    <n v="6.32"/>
    <x v="1"/>
    <x v="1"/>
    <x v="2"/>
    <x v="8"/>
    <s v="Small Box"/>
    <s v="Kensington 6 Outlet Guardian Standard Surge Protector"/>
    <n v="0.57999999999999996"/>
    <x v="0"/>
    <x v="1"/>
    <x v="25"/>
    <s v="Dearborn Heights"/>
    <n v="48127"/>
    <x v="138"/>
    <x v="135"/>
    <x v="1458"/>
    <x v="18"/>
    <x v="1488"/>
    <n v="89040"/>
    <n v="20.39"/>
    <x v="1"/>
  </r>
  <r>
    <x v="930"/>
    <x v="930"/>
    <x v="4"/>
    <n v="0.06"/>
    <n v="15.67"/>
    <n v="1.39"/>
    <x v="1"/>
    <x v="1"/>
    <x v="2"/>
    <x v="15"/>
    <s v="Small Box"/>
    <s v="#10 White Business Envelopes,4 1/8 x 9 1/2"/>
    <n v="0.38"/>
    <x v="0"/>
    <x v="1"/>
    <x v="25"/>
    <s v="Dearborn Heights"/>
    <n v="48127"/>
    <x v="138"/>
    <x v="135"/>
    <x v="1459"/>
    <x v="6"/>
    <x v="1489"/>
    <n v="89040"/>
    <n v="15.61"/>
    <x v="1"/>
  </r>
  <r>
    <x v="931"/>
    <x v="931"/>
    <x v="4"/>
    <n v="0.08"/>
    <n v="30.98"/>
    <n v="8.74"/>
    <x v="1"/>
    <x v="3"/>
    <x v="2"/>
    <x v="7"/>
    <s v="Small Box"/>
    <s v="Xerox 1979"/>
    <n v="0.4"/>
    <x v="0"/>
    <x v="1"/>
    <x v="25"/>
    <s v="Westland"/>
    <n v="48185"/>
    <x v="138"/>
    <x v="135"/>
    <x v="1460"/>
    <x v="28"/>
    <x v="1490"/>
    <n v="90387"/>
    <n v="30.900000000000002"/>
    <x v="1"/>
  </r>
  <r>
    <x v="932"/>
    <x v="932"/>
    <x v="4"/>
    <n v="0.09"/>
    <n v="159.31"/>
    <n v="60"/>
    <x v="0"/>
    <x v="3"/>
    <x v="0"/>
    <x v="0"/>
    <s v="Jumbo Drum"/>
    <s v="Hon Non-Folding Utility Tables"/>
    <n v="0.55000000000000004"/>
    <x v="0"/>
    <x v="3"/>
    <x v="28"/>
    <s v="Sharon"/>
    <n v="16146"/>
    <x v="138"/>
    <x v="144"/>
    <x v="1461"/>
    <x v="46"/>
    <x v="1491"/>
    <n v="90387"/>
    <n v="159.22"/>
    <x v="3"/>
  </r>
  <r>
    <x v="932"/>
    <x v="932"/>
    <x v="4"/>
    <n v="0.06"/>
    <n v="55.99"/>
    <n v="5"/>
    <x v="1"/>
    <x v="3"/>
    <x v="1"/>
    <x v="12"/>
    <s v="Small Pack"/>
    <s v="Accessory36"/>
    <n v="0.83"/>
    <x v="0"/>
    <x v="3"/>
    <x v="28"/>
    <s v="Sharon"/>
    <n v="16146"/>
    <x v="138"/>
    <x v="144"/>
    <x v="1462"/>
    <x v="62"/>
    <x v="1492"/>
    <n v="90387"/>
    <n v="55.93"/>
    <x v="3"/>
  </r>
  <r>
    <x v="546"/>
    <x v="546"/>
    <x v="3"/>
    <n v="0.01"/>
    <n v="5.94"/>
    <n v="9.92"/>
    <x v="1"/>
    <x v="2"/>
    <x v="2"/>
    <x v="5"/>
    <s v="Small Box"/>
    <s v="Storex Dura Pro™ Binders"/>
    <n v="0.38"/>
    <x v="0"/>
    <x v="2"/>
    <x v="26"/>
    <s v="Reno"/>
    <n v="89502"/>
    <x v="138"/>
    <x v="139"/>
    <x v="1463"/>
    <x v="4"/>
    <x v="1493"/>
    <n v="90578"/>
    <n v="5.9300000000000006"/>
    <x v="2"/>
  </r>
  <r>
    <x v="546"/>
    <x v="546"/>
    <x v="3"/>
    <n v="0"/>
    <n v="6.48"/>
    <n v="5.1100000000000003"/>
    <x v="1"/>
    <x v="2"/>
    <x v="2"/>
    <x v="7"/>
    <s v="Small Box"/>
    <s v="Xerox 231"/>
    <n v="0.37"/>
    <x v="0"/>
    <x v="2"/>
    <x v="26"/>
    <s v="Reno"/>
    <n v="89502"/>
    <x v="138"/>
    <x v="144"/>
    <x v="1464"/>
    <x v="27"/>
    <x v="1494"/>
    <n v="90578"/>
    <n v="6.48"/>
    <x v="2"/>
  </r>
  <r>
    <x v="933"/>
    <x v="933"/>
    <x v="3"/>
    <n v="0.01"/>
    <n v="65.989999999999995"/>
    <n v="8.99"/>
    <x v="2"/>
    <x v="0"/>
    <x v="1"/>
    <x v="12"/>
    <s v="Small Box"/>
    <s v="5180"/>
    <n v="0.56000000000000005"/>
    <x v="0"/>
    <x v="2"/>
    <x v="8"/>
    <s v="Rancho Cucamonga"/>
    <n v="91730"/>
    <x v="138"/>
    <x v="135"/>
    <x v="1465"/>
    <x v="15"/>
    <x v="1495"/>
    <n v="87135"/>
    <n v="65.97999999999999"/>
    <x v="2"/>
  </r>
  <r>
    <x v="156"/>
    <x v="156"/>
    <x v="3"/>
    <n v="0.03"/>
    <n v="205.99"/>
    <n v="3"/>
    <x v="1"/>
    <x v="0"/>
    <x v="1"/>
    <x v="12"/>
    <s v="Small Box"/>
    <s v="6185"/>
    <n v="0.57999999999999996"/>
    <x v="0"/>
    <x v="3"/>
    <x v="27"/>
    <s v="Shaker Heights"/>
    <n v="44118"/>
    <x v="138"/>
    <x v="135"/>
    <x v="1466"/>
    <x v="16"/>
    <x v="1496"/>
    <n v="88784"/>
    <n v="205.96"/>
    <x v="3"/>
  </r>
  <r>
    <x v="934"/>
    <x v="934"/>
    <x v="0"/>
    <n v="0.04"/>
    <n v="1.98"/>
    <n v="0.7"/>
    <x v="2"/>
    <x v="3"/>
    <x v="2"/>
    <x v="14"/>
    <s v="Wrap Bag"/>
    <s v="Brites Rubber Bands, 1 1/2 oz. Box"/>
    <n v="0.83"/>
    <x v="0"/>
    <x v="3"/>
    <x v="22"/>
    <s v="Newington"/>
    <n v="6111"/>
    <x v="139"/>
    <x v="144"/>
    <x v="1467"/>
    <x v="6"/>
    <x v="477"/>
    <n v="89291"/>
    <n v="1.94"/>
    <x v="3"/>
  </r>
  <r>
    <x v="935"/>
    <x v="935"/>
    <x v="0"/>
    <n v="0.03"/>
    <n v="55.99"/>
    <n v="5"/>
    <x v="1"/>
    <x v="3"/>
    <x v="1"/>
    <x v="12"/>
    <s v="Small Pack"/>
    <s v="Accessory36"/>
    <n v="0.83"/>
    <x v="0"/>
    <x v="3"/>
    <x v="33"/>
    <s v="Belleville"/>
    <n v="7109"/>
    <x v="139"/>
    <x v="144"/>
    <x v="1468"/>
    <x v="13"/>
    <x v="1497"/>
    <n v="89291"/>
    <n v="55.96"/>
    <x v="3"/>
  </r>
  <r>
    <x v="936"/>
    <x v="936"/>
    <x v="0"/>
    <n v="0"/>
    <n v="11.97"/>
    <n v="4.9800000000000004"/>
    <x v="1"/>
    <x v="2"/>
    <x v="2"/>
    <x v="8"/>
    <s v="Small Box"/>
    <s v="Staples 6 Outlet Surge"/>
    <n v="0.57999999999999996"/>
    <x v="0"/>
    <x v="1"/>
    <x v="18"/>
    <s v="Abilene"/>
    <n v="79605"/>
    <x v="139"/>
    <x v="143"/>
    <x v="1469"/>
    <x v="7"/>
    <x v="1498"/>
    <n v="89258"/>
    <n v="11.97"/>
    <x v="1"/>
  </r>
  <r>
    <x v="937"/>
    <x v="937"/>
    <x v="1"/>
    <n v="0.03"/>
    <n v="4.9800000000000004"/>
    <n v="0.8"/>
    <x v="1"/>
    <x v="0"/>
    <x v="2"/>
    <x v="7"/>
    <s v="Wrap Bag"/>
    <s v="Rediform S.O.S. Phone Message Books"/>
    <n v="0.36"/>
    <x v="0"/>
    <x v="3"/>
    <x v="33"/>
    <s v="South Vineland"/>
    <n v="8360"/>
    <x v="139"/>
    <x v="144"/>
    <x v="1470"/>
    <x v="9"/>
    <x v="1499"/>
    <n v="87804"/>
    <n v="4.95"/>
    <x v="3"/>
  </r>
  <r>
    <x v="928"/>
    <x v="928"/>
    <x v="1"/>
    <n v="0.01"/>
    <n v="9.31"/>
    <n v="3.98"/>
    <x v="1"/>
    <x v="0"/>
    <x v="2"/>
    <x v="16"/>
    <s v="Small Pack"/>
    <s v="Acme® Forged Steel Scissors with Black Enamel Handles"/>
    <n v="0.56000000000000005"/>
    <x v="0"/>
    <x v="1"/>
    <x v="18"/>
    <s v="Dallas"/>
    <n v="75220"/>
    <x v="139"/>
    <x v="144"/>
    <x v="1471"/>
    <x v="68"/>
    <x v="1500"/>
    <n v="646"/>
    <n v="9.3000000000000007"/>
    <x v="1"/>
  </r>
  <r>
    <x v="938"/>
    <x v="938"/>
    <x v="1"/>
    <n v="0.01"/>
    <n v="9.31"/>
    <n v="3.98"/>
    <x v="1"/>
    <x v="0"/>
    <x v="2"/>
    <x v="16"/>
    <s v="Small Pack"/>
    <s v="Acme® Forged Steel Scissors with Black Enamel Handles"/>
    <n v="0.56000000000000005"/>
    <x v="0"/>
    <x v="1"/>
    <x v="18"/>
    <s v="Lake Jackson"/>
    <n v="77566"/>
    <x v="139"/>
    <x v="144"/>
    <x v="1472"/>
    <x v="9"/>
    <x v="1501"/>
    <n v="86411"/>
    <n v="9.3000000000000007"/>
    <x v="1"/>
  </r>
  <r>
    <x v="939"/>
    <x v="939"/>
    <x v="2"/>
    <n v="0.09"/>
    <n v="5.84"/>
    <n v="0.83"/>
    <x v="1"/>
    <x v="0"/>
    <x v="2"/>
    <x v="2"/>
    <s v="Wrap Bag"/>
    <s v="Avery Hi-Liter® Smear-Safe Highlighters"/>
    <n v="0.49"/>
    <x v="0"/>
    <x v="2"/>
    <x v="4"/>
    <s v="Walla Walla"/>
    <n v="99362"/>
    <x v="139"/>
    <x v="145"/>
    <x v="1473"/>
    <x v="3"/>
    <x v="1502"/>
    <n v="90244"/>
    <n v="5.75"/>
    <x v="2"/>
  </r>
  <r>
    <x v="76"/>
    <x v="76"/>
    <x v="2"/>
    <n v="0.09"/>
    <n v="50.98"/>
    <n v="6.5"/>
    <x v="1"/>
    <x v="2"/>
    <x v="1"/>
    <x v="1"/>
    <s v="Small Box"/>
    <s v="Microsoft Natural Multimedia Keyboard"/>
    <n v="0.73"/>
    <x v="0"/>
    <x v="0"/>
    <x v="16"/>
    <s v="Decatur"/>
    <n v="35601"/>
    <x v="139"/>
    <x v="146"/>
    <x v="1474"/>
    <x v="51"/>
    <x v="1503"/>
    <n v="86815"/>
    <n v="50.889999999999993"/>
    <x v="0"/>
  </r>
  <r>
    <x v="940"/>
    <x v="940"/>
    <x v="2"/>
    <n v="0.03"/>
    <n v="20.98"/>
    <n v="1.49"/>
    <x v="1"/>
    <x v="0"/>
    <x v="2"/>
    <x v="5"/>
    <s v="Small Box"/>
    <s v="Avery Legal 4-Ring Binder"/>
    <n v="0.35"/>
    <x v="0"/>
    <x v="0"/>
    <x v="34"/>
    <s v="Hendersonville"/>
    <n v="37075"/>
    <x v="139"/>
    <x v="135"/>
    <x v="1475"/>
    <x v="41"/>
    <x v="1504"/>
    <n v="90104"/>
    <n v="20.95"/>
    <x v="0"/>
  </r>
  <r>
    <x v="221"/>
    <x v="221"/>
    <x v="4"/>
    <n v="0.02"/>
    <n v="7.64"/>
    <n v="1.39"/>
    <x v="1"/>
    <x v="2"/>
    <x v="2"/>
    <x v="15"/>
    <s v="Small Box"/>
    <s v="#10- 4 1/8&quot; x 9 1/2&quot; Security-Tint Envelopes"/>
    <n v="0.36"/>
    <x v="0"/>
    <x v="3"/>
    <x v="35"/>
    <s v="Boston"/>
    <n v="2118"/>
    <x v="139"/>
    <x v="139"/>
    <x v="1476"/>
    <x v="30"/>
    <x v="1505"/>
    <n v="13735"/>
    <n v="7.62"/>
    <x v="3"/>
  </r>
  <r>
    <x v="941"/>
    <x v="941"/>
    <x v="4"/>
    <n v="0.02"/>
    <n v="7.64"/>
    <n v="1.39"/>
    <x v="1"/>
    <x v="2"/>
    <x v="2"/>
    <x v="15"/>
    <s v="Small Box"/>
    <s v="#10- 4 1/8&quot; x 9 1/2&quot; Security-Tint Envelopes"/>
    <n v="0.36"/>
    <x v="0"/>
    <x v="1"/>
    <x v="18"/>
    <s v="El Paso"/>
    <n v="79907"/>
    <x v="139"/>
    <x v="139"/>
    <x v="1477"/>
    <x v="1"/>
    <x v="1506"/>
    <n v="88103"/>
    <n v="7.62"/>
    <x v="1"/>
  </r>
  <r>
    <x v="514"/>
    <x v="514"/>
    <x v="4"/>
    <n v="0.04"/>
    <n v="2.08"/>
    <n v="1.49"/>
    <x v="1"/>
    <x v="2"/>
    <x v="2"/>
    <x v="5"/>
    <s v="Small Box"/>
    <s v="Economy Binders"/>
    <n v="0.36"/>
    <x v="0"/>
    <x v="1"/>
    <x v="18"/>
    <s v="Channelview"/>
    <n v="77530"/>
    <x v="139"/>
    <x v="139"/>
    <x v="1478"/>
    <x v="47"/>
    <x v="1507"/>
    <n v="89982"/>
    <n v="2.04"/>
    <x v="1"/>
  </r>
  <r>
    <x v="942"/>
    <x v="942"/>
    <x v="3"/>
    <n v="7.0000000000000007E-2"/>
    <n v="12.99"/>
    <n v="9.44"/>
    <x v="1"/>
    <x v="0"/>
    <x v="1"/>
    <x v="3"/>
    <s v="Medium Box"/>
    <s v="Hewlett Packard 6S Scientific Calculator"/>
    <n v="0.39"/>
    <x v="0"/>
    <x v="2"/>
    <x v="24"/>
    <s v="Missoula"/>
    <n v="59801"/>
    <x v="139"/>
    <x v="139"/>
    <x v="1479"/>
    <x v="27"/>
    <x v="1508"/>
    <n v="90032"/>
    <n v="12.92"/>
    <x v="2"/>
  </r>
  <r>
    <x v="901"/>
    <x v="901"/>
    <x v="3"/>
    <n v="0.08"/>
    <n v="5"/>
    <n v="3.39"/>
    <x v="1"/>
    <x v="0"/>
    <x v="2"/>
    <x v="14"/>
    <s v="Wrap Bag"/>
    <s v="Advantus Plastic Paper Clips"/>
    <n v="0.37"/>
    <x v="0"/>
    <x v="3"/>
    <x v="11"/>
    <s v="New York City"/>
    <n v="10012"/>
    <x v="139"/>
    <x v="144"/>
    <x v="1480"/>
    <x v="49"/>
    <x v="1509"/>
    <n v="42949"/>
    <n v="4.92"/>
    <x v="3"/>
  </r>
  <r>
    <x v="901"/>
    <x v="901"/>
    <x v="3"/>
    <n v="7.0000000000000007E-2"/>
    <n v="12.99"/>
    <n v="9.44"/>
    <x v="1"/>
    <x v="0"/>
    <x v="1"/>
    <x v="3"/>
    <s v="Medium Box"/>
    <s v="Hewlett Packard 6S Scientific Calculator"/>
    <n v="0.39"/>
    <x v="0"/>
    <x v="3"/>
    <x v="11"/>
    <s v="New York City"/>
    <n v="10012"/>
    <x v="139"/>
    <x v="139"/>
    <x v="1479"/>
    <x v="69"/>
    <x v="1510"/>
    <n v="42949"/>
    <n v="12.92"/>
    <x v="3"/>
  </r>
  <r>
    <x v="646"/>
    <x v="646"/>
    <x v="3"/>
    <n v="0.06"/>
    <n v="218.08"/>
    <n v="18.059999999999999"/>
    <x v="2"/>
    <x v="1"/>
    <x v="0"/>
    <x v="9"/>
    <s v="Large Box"/>
    <s v="Lifetime Advantage™ Folding Chairs, 4/Carton"/>
    <n v="0.56999999999999995"/>
    <x v="0"/>
    <x v="2"/>
    <x v="37"/>
    <s v="Twin Falls"/>
    <n v="83301"/>
    <x v="139"/>
    <x v="139"/>
    <x v="1481"/>
    <x v="12"/>
    <x v="1511"/>
    <n v="87934"/>
    <n v="218.02"/>
    <x v="2"/>
  </r>
  <r>
    <x v="943"/>
    <x v="943"/>
    <x v="0"/>
    <n v="0.1"/>
    <n v="130.97999999999999"/>
    <n v="30"/>
    <x v="0"/>
    <x v="0"/>
    <x v="0"/>
    <x v="9"/>
    <s v="Jumbo Drum"/>
    <s v="Office Star - Contemporary Task Swivel chair with 2-way adjustable arms, Plum"/>
    <n v="0.78"/>
    <x v="0"/>
    <x v="2"/>
    <x v="43"/>
    <s v="Las Cruces"/>
    <n v="88001"/>
    <x v="140"/>
    <x v="143"/>
    <x v="1482"/>
    <x v="27"/>
    <x v="1512"/>
    <n v="89184"/>
    <n v="130.88"/>
    <x v="2"/>
  </r>
  <r>
    <x v="713"/>
    <x v="713"/>
    <x v="0"/>
    <n v="0.06"/>
    <n v="4.9800000000000004"/>
    <n v="4.95"/>
    <x v="1"/>
    <x v="3"/>
    <x v="2"/>
    <x v="5"/>
    <s v="Small Box"/>
    <s v="Cardinal Holdit Business Card Pockets"/>
    <n v="0.37"/>
    <x v="0"/>
    <x v="2"/>
    <x v="41"/>
    <s v="Bullhead City"/>
    <n v="86442"/>
    <x v="140"/>
    <x v="143"/>
    <x v="1483"/>
    <x v="47"/>
    <x v="1513"/>
    <n v="87677"/>
    <n v="4.9200000000000008"/>
    <x v="2"/>
  </r>
  <r>
    <x v="401"/>
    <x v="401"/>
    <x v="1"/>
    <n v="7.0000000000000007E-2"/>
    <n v="1.68"/>
    <n v="1.57"/>
    <x v="1"/>
    <x v="3"/>
    <x v="2"/>
    <x v="2"/>
    <s v="Wrap Bag"/>
    <s v="Newell 323"/>
    <n v="0.59"/>
    <x v="0"/>
    <x v="2"/>
    <x v="8"/>
    <s v="San Francisco"/>
    <n v="94122"/>
    <x v="140"/>
    <x v="139"/>
    <x v="1484"/>
    <x v="70"/>
    <x v="1514"/>
    <n v="3585"/>
    <n v="1.6099999999999999"/>
    <x v="2"/>
  </r>
  <r>
    <x v="944"/>
    <x v="944"/>
    <x v="1"/>
    <n v="7.0000000000000007E-2"/>
    <n v="10.06"/>
    <n v="2.06"/>
    <x v="1"/>
    <x v="3"/>
    <x v="2"/>
    <x v="7"/>
    <s v="Wrap Bag"/>
    <s v="Riverleaf Stik-Withit® Designer Note Cubes®"/>
    <n v="0.39"/>
    <x v="0"/>
    <x v="1"/>
    <x v="18"/>
    <s v="Gainesville"/>
    <n v="76240"/>
    <x v="140"/>
    <x v="144"/>
    <x v="1485"/>
    <x v="35"/>
    <x v="1515"/>
    <n v="88361"/>
    <n v="9.99"/>
    <x v="1"/>
  </r>
  <r>
    <x v="944"/>
    <x v="944"/>
    <x v="1"/>
    <n v="7.0000000000000007E-2"/>
    <n v="1.68"/>
    <n v="1.57"/>
    <x v="1"/>
    <x v="3"/>
    <x v="2"/>
    <x v="2"/>
    <s v="Wrap Bag"/>
    <s v="Newell 323"/>
    <n v="0.59"/>
    <x v="0"/>
    <x v="1"/>
    <x v="18"/>
    <s v="Gainesville"/>
    <n v="76240"/>
    <x v="140"/>
    <x v="139"/>
    <x v="1486"/>
    <x v="16"/>
    <x v="1516"/>
    <n v="88361"/>
    <n v="1.6099999999999999"/>
    <x v="1"/>
  </r>
  <r>
    <x v="680"/>
    <x v="680"/>
    <x v="2"/>
    <n v="0.03"/>
    <n v="256.99"/>
    <n v="11.25"/>
    <x v="1"/>
    <x v="2"/>
    <x v="1"/>
    <x v="1"/>
    <s v="Small Box"/>
    <s v="Hayes Optima 56K V.90 Internal Voice Modem"/>
    <n v="0.51"/>
    <x v="0"/>
    <x v="3"/>
    <x v="11"/>
    <s v="New York City"/>
    <n v="10009"/>
    <x v="140"/>
    <x v="144"/>
    <x v="1487"/>
    <x v="11"/>
    <x v="1517"/>
    <n v="46853"/>
    <n v="256.96000000000004"/>
    <x v="3"/>
  </r>
  <r>
    <x v="792"/>
    <x v="792"/>
    <x v="4"/>
    <n v="0.01"/>
    <n v="115.99"/>
    <n v="56.14"/>
    <x v="0"/>
    <x v="2"/>
    <x v="1"/>
    <x v="3"/>
    <s v="Jumbo Drum"/>
    <s v="Hewlett-Packard Deskjet 5550 Color Inkjet Printer"/>
    <n v="0.4"/>
    <x v="0"/>
    <x v="2"/>
    <x v="3"/>
    <s v="Aurora"/>
    <n v="80013"/>
    <x v="140"/>
    <x v="139"/>
    <x v="1488"/>
    <x v="18"/>
    <x v="1518"/>
    <n v="86535"/>
    <n v="115.97999999999999"/>
    <x v="2"/>
  </r>
  <r>
    <x v="945"/>
    <x v="945"/>
    <x v="4"/>
    <n v="0.01"/>
    <n v="35.99"/>
    <n v="0.99"/>
    <x v="1"/>
    <x v="0"/>
    <x v="1"/>
    <x v="12"/>
    <s v="Small Pack"/>
    <s v="Accessory31"/>
    <n v="0.35"/>
    <x v="0"/>
    <x v="1"/>
    <x v="30"/>
    <s v="Oak Creek"/>
    <n v="53154"/>
    <x v="140"/>
    <x v="139"/>
    <x v="1489"/>
    <x v="46"/>
    <x v="1519"/>
    <n v="89047"/>
    <n v="35.980000000000004"/>
    <x v="1"/>
  </r>
  <r>
    <x v="946"/>
    <x v="946"/>
    <x v="3"/>
    <n v="0.03"/>
    <n v="25.98"/>
    <n v="4.08"/>
    <x v="1"/>
    <x v="0"/>
    <x v="2"/>
    <x v="2"/>
    <s v="Small Pack"/>
    <s v="Boston 1799 Powerhouse™ Electric Pencil Sharpener"/>
    <n v="0.56999999999999995"/>
    <x v="0"/>
    <x v="3"/>
    <x v="11"/>
    <s v="Lindenhurst"/>
    <n v="11757"/>
    <x v="140"/>
    <x v="145"/>
    <x v="1490"/>
    <x v="47"/>
    <x v="1520"/>
    <n v="89174"/>
    <n v="25.95"/>
    <x v="3"/>
  </r>
  <r>
    <x v="946"/>
    <x v="946"/>
    <x v="3"/>
    <n v="0.1"/>
    <n v="20.98"/>
    <n v="53.03"/>
    <x v="0"/>
    <x v="0"/>
    <x v="2"/>
    <x v="6"/>
    <s v="Jumbo Drum"/>
    <s v="Tennsco Lockers, Gray"/>
    <n v="0.78"/>
    <x v="0"/>
    <x v="3"/>
    <x v="11"/>
    <s v="Lindenhurst"/>
    <n v="11757"/>
    <x v="140"/>
    <x v="144"/>
    <x v="1491"/>
    <x v="47"/>
    <x v="1521"/>
    <n v="89174"/>
    <n v="20.88"/>
    <x v="3"/>
  </r>
  <r>
    <x v="947"/>
    <x v="947"/>
    <x v="0"/>
    <n v="0.01"/>
    <n v="2.16"/>
    <n v="6.05"/>
    <x v="1"/>
    <x v="3"/>
    <x v="2"/>
    <x v="5"/>
    <s v="Small Box"/>
    <s v="Peel &amp; Stick Add-On Corner Pockets"/>
    <n v="0.37"/>
    <x v="0"/>
    <x v="0"/>
    <x v="17"/>
    <s v="Lafayette"/>
    <n v="70506"/>
    <x v="141"/>
    <x v="145"/>
    <x v="1492"/>
    <x v="22"/>
    <x v="1522"/>
    <n v="87208"/>
    <n v="2.1500000000000004"/>
    <x v="0"/>
  </r>
  <r>
    <x v="948"/>
    <x v="948"/>
    <x v="0"/>
    <n v="7.0000000000000007E-2"/>
    <n v="21.38"/>
    <n v="8.99"/>
    <x v="1"/>
    <x v="3"/>
    <x v="2"/>
    <x v="2"/>
    <s v="Small Pack"/>
    <s v="Boston 1730 StandUp Electric Pencil Sharpener"/>
    <n v="0.59"/>
    <x v="0"/>
    <x v="0"/>
    <x v="17"/>
    <s v="Lake Charles"/>
    <n v="70601"/>
    <x v="141"/>
    <x v="145"/>
    <x v="1493"/>
    <x v="6"/>
    <x v="1523"/>
    <n v="87208"/>
    <n v="21.31"/>
    <x v="0"/>
  </r>
  <r>
    <x v="949"/>
    <x v="949"/>
    <x v="1"/>
    <n v="7.0000000000000007E-2"/>
    <n v="2.61"/>
    <n v="0.5"/>
    <x v="1"/>
    <x v="2"/>
    <x v="2"/>
    <x v="13"/>
    <s v="Small Box"/>
    <s v="Avery 494"/>
    <n v="0.39"/>
    <x v="0"/>
    <x v="2"/>
    <x v="15"/>
    <s v="Spanish Fork"/>
    <n v="84660"/>
    <x v="141"/>
    <x v="139"/>
    <x v="1494"/>
    <x v="9"/>
    <x v="1524"/>
    <n v="86913"/>
    <n v="2.54"/>
    <x v="2"/>
  </r>
  <r>
    <x v="950"/>
    <x v="950"/>
    <x v="1"/>
    <n v="0.03"/>
    <n v="42.8"/>
    <n v="2.99"/>
    <x v="1"/>
    <x v="3"/>
    <x v="2"/>
    <x v="5"/>
    <s v="Small Box"/>
    <s v="Wilson Jones Elliptical Ring 3 1/2&quot; Capacity Binders, 800 sheets"/>
    <n v="0.36"/>
    <x v="0"/>
    <x v="3"/>
    <x v="36"/>
    <s v="Annapolis"/>
    <n v="21403"/>
    <x v="141"/>
    <x v="143"/>
    <x v="1495"/>
    <x v="47"/>
    <x v="1525"/>
    <n v="87298"/>
    <n v="42.769999999999996"/>
    <x v="3"/>
  </r>
  <r>
    <x v="951"/>
    <x v="951"/>
    <x v="2"/>
    <n v="7.0000000000000007E-2"/>
    <n v="16.91"/>
    <n v="6.25"/>
    <x v="1"/>
    <x v="2"/>
    <x v="2"/>
    <x v="6"/>
    <s v="Small Box"/>
    <s v="Tenex Personal Self-Stacking Standard File Box, Black/Gray"/>
    <n v="0.57999999999999996"/>
    <x v="0"/>
    <x v="3"/>
    <x v="33"/>
    <s v="Millville"/>
    <n v="8332"/>
    <x v="141"/>
    <x v="147"/>
    <x v="1496"/>
    <x v="21"/>
    <x v="1526"/>
    <n v="86014"/>
    <n v="16.84"/>
    <x v="3"/>
  </r>
  <r>
    <x v="914"/>
    <x v="914"/>
    <x v="2"/>
    <n v="0.04"/>
    <n v="67.28"/>
    <n v="19.989999999999998"/>
    <x v="1"/>
    <x v="3"/>
    <x v="2"/>
    <x v="5"/>
    <s v="Small Box"/>
    <s v="Catalog Binders with Expanding Posts"/>
    <n v="0.4"/>
    <x v="0"/>
    <x v="0"/>
    <x v="12"/>
    <s v="Fruit Cove"/>
    <n v="32259"/>
    <x v="141"/>
    <x v="146"/>
    <x v="1497"/>
    <x v="52"/>
    <x v="1527"/>
    <n v="88282"/>
    <n v="67.239999999999995"/>
    <x v="0"/>
  </r>
  <r>
    <x v="914"/>
    <x v="914"/>
    <x v="2"/>
    <n v="0.1"/>
    <n v="130.97999999999999"/>
    <n v="54.74"/>
    <x v="0"/>
    <x v="3"/>
    <x v="0"/>
    <x v="10"/>
    <s v="Jumbo Box"/>
    <s v="O'Sullivan Elevations Bookcase, Cherry Finish"/>
    <n v="0.69"/>
    <x v="0"/>
    <x v="0"/>
    <x v="12"/>
    <s v="Fruit Cove"/>
    <n v="32259"/>
    <x v="141"/>
    <x v="139"/>
    <x v="1498"/>
    <x v="25"/>
    <x v="1528"/>
    <n v="88282"/>
    <n v="130.88"/>
    <x v="0"/>
  </r>
  <r>
    <x v="914"/>
    <x v="914"/>
    <x v="2"/>
    <n v="0.04"/>
    <n v="2.78"/>
    <n v="1.25"/>
    <x v="1"/>
    <x v="3"/>
    <x v="2"/>
    <x v="2"/>
    <s v="Wrap Bag"/>
    <s v="Newell 318"/>
    <n v="0.59"/>
    <x v="0"/>
    <x v="0"/>
    <x v="12"/>
    <s v="Fruit Cove"/>
    <n v="32259"/>
    <x v="141"/>
    <x v="139"/>
    <x v="1499"/>
    <x v="51"/>
    <x v="1529"/>
    <n v="88282"/>
    <n v="2.7399999999999998"/>
    <x v="0"/>
  </r>
  <r>
    <x v="952"/>
    <x v="952"/>
    <x v="4"/>
    <n v="0.05"/>
    <n v="63.94"/>
    <n v="14.48"/>
    <x v="1"/>
    <x v="3"/>
    <x v="0"/>
    <x v="11"/>
    <s v="Small Box"/>
    <s v="Howard Miller 16&quot; Diameter Gallery Wall Clock"/>
    <n v="0.46"/>
    <x v="0"/>
    <x v="3"/>
    <x v="27"/>
    <s v="Dayton"/>
    <n v="45406"/>
    <x v="141"/>
    <x v="145"/>
    <x v="1500"/>
    <x v="21"/>
    <x v="1530"/>
    <n v="89320"/>
    <n v="63.89"/>
    <x v="3"/>
  </r>
  <r>
    <x v="897"/>
    <x v="897"/>
    <x v="4"/>
    <n v="0.05"/>
    <n v="204.1"/>
    <n v="13.99"/>
    <x v="1"/>
    <x v="0"/>
    <x v="1"/>
    <x v="3"/>
    <s v="Medium Box"/>
    <s v="Soundgear Copyboard Conference Phone, Optional Battery"/>
    <n v="0.37"/>
    <x v="0"/>
    <x v="1"/>
    <x v="10"/>
    <s v="Vernon Hills"/>
    <n v="60061"/>
    <x v="141"/>
    <x v="145"/>
    <x v="1501"/>
    <x v="46"/>
    <x v="1531"/>
    <n v="91175"/>
    <n v="204.04999999999998"/>
    <x v="1"/>
  </r>
  <r>
    <x v="25"/>
    <x v="25"/>
    <x v="4"/>
    <n v="0.05"/>
    <n v="12.88"/>
    <n v="4.59"/>
    <x v="1"/>
    <x v="2"/>
    <x v="2"/>
    <x v="16"/>
    <s v="Wrap Bag"/>
    <s v="Martin-Yale Premier Letter Opener"/>
    <n v="0.82"/>
    <x v="0"/>
    <x v="1"/>
    <x v="7"/>
    <s v="Edina"/>
    <n v="55410"/>
    <x v="141"/>
    <x v="145"/>
    <x v="1502"/>
    <x v="6"/>
    <x v="1532"/>
    <n v="91286"/>
    <n v="12.83"/>
    <x v="1"/>
  </r>
  <r>
    <x v="953"/>
    <x v="953"/>
    <x v="3"/>
    <n v="0.09"/>
    <n v="77.510000000000005"/>
    <n v="4"/>
    <x v="2"/>
    <x v="2"/>
    <x v="1"/>
    <x v="1"/>
    <s v="Small Box"/>
    <s v="Micro Innovations Media Access Pro Keyboard"/>
    <n v="0.76"/>
    <x v="0"/>
    <x v="0"/>
    <x v="0"/>
    <s v="Olive Branch"/>
    <n v="38654"/>
    <x v="141"/>
    <x v="145"/>
    <x v="1503"/>
    <x v="40"/>
    <x v="1533"/>
    <n v="90524"/>
    <n v="77.42"/>
    <x v="0"/>
  </r>
  <r>
    <x v="953"/>
    <x v="953"/>
    <x v="3"/>
    <n v="0"/>
    <n v="2.88"/>
    <n v="0.7"/>
    <x v="1"/>
    <x v="2"/>
    <x v="2"/>
    <x v="2"/>
    <s v="Wrap Bag"/>
    <s v="Newell 340"/>
    <n v="0.56000000000000005"/>
    <x v="0"/>
    <x v="0"/>
    <x v="0"/>
    <s v="Olive Branch"/>
    <n v="38654"/>
    <x v="141"/>
    <x v="145"/>
    <x v="1504"/>
    <x v="1"/>
    <x v="1534"/>
    <n v="90524"/>
    <n v="2.88"/>
    <x v="0"/>
  </r>
  <r>
    <x v="954"/>
    <x v="954"/>
    <x v="3"/>
    <n v="0.08"/>
    <n v="4.13"/>
    <n v="1.17"/>
    <x v="1"/>
    <x v="2"/>
    <x v="2"/>
    <x v="2"/>
    <s v="Wrap Bag"/>
    <s v="Newell 31"/>
    <n v="0.56999999999999995"/>
    <x v="0"/>
    <x v="1"/>
    <x v="30"/>
    <s v="Janesville"/>
    <n v="53545"/>
    <x v="141"/>
    <x v="145"/>
    <x v="1505"/>
    <x v="3"/>
    <x v="1535"/>
    <n v="90322"/>
    <n v="4.05"/>
    <x v="1"/>
  </r>
  <r>
    <x v="955"/>
    <x v="955"/>
    <x v="0"/>
    <n v="7.0000000000000007E-2"/>
    <n v="124.49"/>
    <n v="51.94"/>
    <x v="0"/>
    <x v="3"/>
    <x v="0"/>
    <x v="0"/>
    <s v="Jumbo Box"/>
    <s v="Bevis 36 x 72 Conference Tables"/>
    <n v="0.63"/>
    <x v="0"/>
    <x v="2"/>
    <x v="41"/>
    <s v="Kingman"/>
    <n v="86401"/>
    <x v="142"/>
    <x v="145"/>
    <x v="1506"/>
    <x v="15"/>
    <x v="1536"/>
    <n v="91131"/>
    <n v="124.42"/>
    <x v="2"/>
  </r>
  <r>
    <x v="956"/>
    <x v="956"/>
    <x v="0"/>
    <n v="0.06"/>
    <n v="25.98"/>
    <n v="14.36"/>
    <x v="0"/>
    <x v="3"/>
    <x v="0"/>
    <x v="9"/>
    <s v="Jumbo Drum"/>
    <s v="Global Stack Chair without Arms, Black"/>
    <n v="0.6"/>
    <x v="0"/>
    <x v="1"/>
    <x v="18"/>
    <s v="Amarillo"/>
    <n v="79109"/>
    <x v="142"/>
    <x v="145"/>
    <x v="1507"/>
    <x v="46"/>
    <x v="1537"/>
    <n v="89537"/>
    <n v="25.92"/>
    <x v="1"/>
  </r>
  <r>
    <x v="957"/>
    <x v="957"/>
    <x v="1"/>
    <n v="0.06"/>
    <n v="15.01"/>
    <n v="8.4"/>
    <x v="1"/>
    <x v="0"/>
    <x v="2"/>
    <x v="5"/>
    <s v="Small Box"/>
    <s v="GBC Prepunched Paper, 19-Hole, for Binding Systems, 24-lb"/>
    <n v="0.39"/>
    <x v="0"/>
    <x v="1"/>
    <x v="2"/>
    <s v="Schererville"/>
    <n v="46375"/>
    <x v="142"/>
    <x v="141"/>
    <x v="1508"/>
    <x v="45"/>
    <x v="1538"/>
    <n v="87611"/>
    <n v="14.95"/>
    <x v="1"/>
  </r>
  <r>
    <x v="957"/>
    <x v="957"/>
    <x v="1"/>
    <n v="0.09"/>
    <n v="40.479999999999997"/>
    <n v="19.989999999999998"/>
    <x v="1"/>
    <x v="0"/>
    <x v="1"/>
    <x v="1"/>
    <s v="Small Box"/>
    <s v="Keytronic Designer 104- Key Black Keyboard"/>
    <n v="0.77"/>
    <x v="0"/>
    <x v="1"/>
    <x v="2"/>
    <s v="Schererville"/>
    <n v="46375"/>
    <x v="142"/>
    <x v="141"/>
    <x v="1509"/>
    <x v="4"/>
    <x v="1539"/>
    <n v="87611"/>
    <n v="40.389999999999993"/>
    <x v="1"/>
  </r>
  <r>
    <x v="957"/>
    <x v="957"/>
    <x v="1"/>
    <n v="0.05"/>
    <n v="12.28"/>
    <n v="6.13"/>
    <x v="1"/>
    <x v="0"/>
    <x v="2"/>
    <x v="6"/>
    <s v="Small Box"/>
    <s v="Recycled Eldon Regeneration Jumbo File"/>
    <n v="0.56999999999999995"/>
    <x v="0"/>
    <x v="1"/>
    <x v="2"/>
    <s v="Schererville"/>
    <n v="46375"/>
    <x v="142"/>
    <x v="145"/>
    <x v="1510"/>
    <x v="3"/>
    <x v="1540"/>
    <n v="87611"/>
    <n v="12.229999999999999"/>
    <x v="1"/>
  </r>
  <r>
    <x v="958"/>
    <x v="958"/>
    <x v="1"/>
    <n v="0.08"/>
    <n v="40.98"/>
    <n v="7.2"/>
    <x v="2"/>
    <x v="1"/>
    <x v="2"/>
    <x v="8"/>
    <s v="Small Box"/>
    <s v="Kensington 6 Outlet SmartSocket Surge Protector"/>
    <n v="0.6"/>
    <x v="0"/>
    <x v="3"/>
    <x v="27"/>
    <s v="Hilliard"/>
    <n v="43026"/>
    <x v="142"/>
    <x v="145"/>
    <x v="1511"/>
    <x v="6"/>
    <x v="157"/>
    <n v="86221"/>
    <n v="40.9"/>
    <x v="3"/>
  </r>
  <r>
    <x v="958"/>
    <x v="958"/>
    <x v="1"/>
    <n v="0.08"/>
    <n v="8.1199999999999992"/>
    <n v="2.83"/>
    <x v="2"/>
    <x v="1"/>
    <x v="1"/>
    <x v="1"/>
    <s v="Small Pack"/>
    <s v="Imation Neon Mac Format Diskettes, 10/Pack"/>
    <n v="0.77"/>
    <x v="0"/>
    <x v="3"/>
    <x v="27"/>
    <s v="Hilliard"/>
    <n v="43026"/>
    <x v="142"/>
    <x v="145"/>
    <x v="1512"/>
    <x v="4"/>
    <x v="1541"/>
    <n v="86221"/>
    <n v="8.0399999999999991"/>
    <x v="3"/>
  </r>
  <r>
    <x v="958"/>
    <x v="958"/>
    <x v="1"/>
    <n v="0.02"/>
    <n v="262.11"/>
    <n v="62.74"/>
    <x v="0"/>
    <x v="1"/>
    <x v="0"/>
    <x v="0"/>
    <s v="Jumbo Box"/>
    <s v="Bevis Boat-Shaped Conference Table"/>
    <n v="0.75"/>
    <x v="0"/>
    <x v="3"/>
    <x v="27"/>
    <s v="Hilliard"/>
    <n v="43026"/>
    <x v="142"/>
    <x v="145"/>
    <x v="1513"/>
    <x v="13"/>
    <x v="1542"/>
    <n v="86221"/>
    <n v="262.09000000000003"/>
    <x v="3"/>
  </r>
  <r>
    <x v="959"/>
    <x v="959"/>
    <x v="2"/>
    <n v="0.1"/>
    <n v="80.97"/>
    <n v="33.6"/>
    <x v="0"/>
    <x v="2"/>
    <x v="1"/>
    <x v="3"/>
    <s v="Jumbo Drum"/>
    <s v="Lexmark Z25 Color Inkjet Printer"/>
    <n v="0.37"/>
    <x v="0"/>
    <x v="3"/>
    <x v="27"/>
    <s v="Troy"/>
    <n v="45373"/>
    <x v="142"/>
    <x v="148"/>
    <x v="1514"/>
    <x v="8"/>
    <x v="1543"/>
    <n v="90501"/>
    <n v="80.87"/>
    <x v="3"/>
  </r>
  <r>
    <x v="959"/>
    <x v="959"/>
    <x v="2"/>
    <n v="0.02"/>
    <n v="6.48"/>
    <n v="5.1100000000000003"/>
    <x v="1"/>
    <x v="2"/>
    <x v="2"/>
    <x v="7"/>
    <s v="Small Box"/>
    <s v="Xerox 231"/>
    <n v="0.37"/>
    <x v="0"/>
    <x v="3"/>
    <x v="27"/>
    <s v="Troy"/>
    <n v="45373"/>
    <x v="142"/>
    <x v="146"/>
    <x v="1515"/>
    <x v="2"/>
    <x v="1544"/>
    <n v="90501"/>
    <n v="6.4600000000000009"/>
    <x v="3"/>
  </r>
  <r>
    <x v="960"/>
    <x v="960"/>
    <x v="4"/>
    <n v="0.1"/>
    <n v="218.08"/>
    <n v="18.059999999999999"/>
    <x v="2"/>
    <x v="1"/>
    <x v="0"/>
    <x v="9"/>
    <s v="Large Box"/>
    <s v="Lifetime Advantage™ Folding Chairs, 4/Carton"/>
    <n v="0.56999999999999995"/>
    <x v="0"/>
    <x v="2"/>
    <x v="8"/>
    <s v="South Lake Tahoe"/>
    <n v="96150"/>
    <x v="142"/>
    <x v="145"/>
    <x v="1516"/>
    <x v="4"/>
    <x v="1545"/>
    <n v="86735"/>
    <n v="217.98000000000002"/>
    <x v="2"/>
  </r>
  <r>
    <x v="199"/>
    <x v="199"/>
    <x v="3"/>
    <n v="0.05"/>
    <n v="150.97999999999999"/>
    <n v="43.71"/>
    <x v="0"/>
    <x v="2"/>
    <x v="0"/>
    <x v="9"/>
    <s v="Jumbo Drum"/>
    <s v="Global Airflow Leather Mesh Back Chair, Black"/>
    <n v="0.55000000000000004"/>
    <x v="0"/>
    <x v="1"/>
    <x v="18"/>
    <s v="Huntsville"/>
    <n v="77340"/>
    <x v="142"/>
    <x v="145"/>
    <x v="1517"/>
    <x v="4"/>
    <x v="1546"/>
    <n v="89053"/>
    <n v="150.92999999999998"/>
    <x v="1"/>
  </r>
  <r>
    <x v="441"/>
    <x v="441"/>
    <x v="3"/>
    <n v="0.03"/>
    <n v="20.99"/>
    <n v="0.99"/>
    <x v="1"/>
    <x v="1"/>
    <x v="1"/>
    <x v="12"/>
    <s v="Wrap Bag"/>
    <s v="Accessory25"/>
    <n v="0.56999999999999995"/>
    <x v="0"/>
    <x v="2"/>
    <x v="4"/>
    <s v="Kirkland"/>
    <n v="98034"/>
    <x v="142"/>
    <x v="141"/>
    <x v="1518"/>
    <x v="13"/>
    <x v="1547"/>
    <n v="88449"/>
    <n v="20.959999999999997"/>
    <x v="2"/>
  </r>
  <r>
    <x v="961"/>
    <x v="961"/>
    <x v="0"/>
    <n v="0"/>
    <n v="7.59"/>
    <n v="4"/>
    <x v="1"/>
    <x v="0"/>
    <x v="0"/>
    <x v="11"/>
    <s v="Wrap Bag"/>
    <s v="Master Giant Foot® Doorstop, Safety Yellow"/>
    <n v="0.42"/>
    <x v="0"/>
    <x v="1"/>
    <x v="10"/>
    <s v="Urbana"/>
    <n v="61801"/>
    <x v="143"/>
    <x v="146"/>
    <x v="1519"/>
    <x v="10"/>
    <x v="1548"/>
    <n v="88085"/>
    <n v="7.59"/>
    <x v="1"/>
  </r>
  <r>
    <x v="161"/>
    <x v="161"/>
    <x v="1"/>
    <n v="0.09"/>
    <n v="17.98"/>
    <n v="8.51"/>
    <x v="1"/>
    <x v="2"/>
    <x v="1"/>
    <x v="3"/>
    <s v="Medium Box"/>
    <s v="Canon P1-DHIII Palm Printing Calculator"/>
    <n v="0.4"/>
    <x v="0"/>
    <x v="2"/>
    <x v="41"/>
    <s v="Mesa"/>
    <n v="85204"/>
    <x v="143"/>
    <x v="142"/>
    <x v="1520"/>
    <x v="4"/>
    <x v="1549"/>
    <n v="90026"/>
    <n v="17.89"/>
    <x v="2"/>
  </r>
  <r>
    <x v="962"/>
    <x v="962"/>
    <x v="1"/>
    <n v="0.01"/>
    <n v="3.15"/>
    <n v="0.49"/>
    <x v="1"/>
    <x v="2"/>
    <x v="2"/>
    <x v="13"/>
    <s v="Small Box"/>
    <s v="Self-Adhesive Removable Labels"/>
    <n v="0.37"/>
    <x v="0"/>
    <x v="3"/>
    <x v="29"/>
    <s v="Gorham"/>
    <n v="4038"/>
    <x v="143"/>
    <x v="142"/>
    <x v="1521"/>
    <x v="2"/>
    <x v="1550"/>
    <n v="88371"/>
    <n v="3.14"/>
    <x v="3"/>
  </r>
  <r>
    <x v="153"/>
    <x v="153"/>
    <x v="2"/>
    <n v="0.09"/>
    <n v="125.99"/>
    <n v="8.99"/>
    <x v="1"/>
    <x v="1"/>
    <x v="1"/>
    <x v="12"/>
    <s v="Small Box"/>
    <s v="SC7868i"/>
    <n v="0.55000000000000004"/>
    <x v="0"/>
    <x v="2"/>
    <x v="41"/>
    <s v="Oro Valley"/>
    <n v="85737"/>
    <x v="143"/>
    <x v="149"/>
    <x v="1522"/>
    <x v="41"/>
    <x v="1551"/>
    <n v="87727"/>
    <n v="125.89999999999999"/>
    <x v="2"/>
  </r>
  <r>
    <x v="963"/>
    <x v="963"/>
    <x v="2"/>
    <n v="0.08"/>
    <n v="30.56"/>
    <n v="2.99"/>
    <x v="1"/>
    <x v="0"/>
    <x v="2"/>
    <x v="5"/>
    <s v="Small Box"/>
    <s v="Surelock™ Post Binders"/>
    <n v="0.35"/>
    <x v="0"/>
    <x v="2"/>
    <x v="8"/>
    <s v="Granite Bay"/>
    <n v="95746"/>
    <x v="143"/>
    <x v="142"/>
    <x v="1523"/>
    <x v="40"/>
    <x v="1552"/>
    <n v="89897"/>
    <n v="30.48"/>
    <x v="2"/>
  </r>
  <r>
    <x v="964"/>
    <x v="964"/>
    <x v="4"/>
    <n v="0.01"/>
    <n v="6.98"/>
    <n v="1.6"/>
    <x v="1"/>
    <x v="2"/>
    <x v="2"/>
    <x v="7"/>
    <s v="Wrap Bag"/>
    <s v="Adams Phone Message Book, Professional, 400 Message Capacity, 5 3/6” x 11”"/>
    <n v="0.38"/>
    <x v="0"/>
    <x v="1"/>
    <x v="18"/>
    <s v="Amarillo"/>
    <n v="79109"/>
    <x v="143"/>
    <x v="141"/>
    <x v="1524"/>
    <x v="6"/>
    <x v="1553"/>
    <n v="89259"/>
    <n v="6.9700000000000006"/>
    <x v="1"/>
  </r>
  <r>
    <x v="641"/>
    <x v="641"/>
    <x v="4"/>
    <n v="0.05"/>
    <n v="300.98"/>
    <n v="13.99"/>
    <x v="1"/>
    <x v="3"/>
    <x v="1"/>
    <x v="3"/>
    <s v="Medium Box"/>
    <s v="Polycom VoiceStation 100"/>
    <n v="0.39"/>
    <x v="0"/>
    <x v="1"/>
    <x v="18"/>
    <s v="Carrollton"/>
    <n v="75007"/>
    <x v="143"/>
    <x v="141"/>
    <x v="1525"/>
    <x v="41"/>
    <x v="1554"/>
    <n v="86077"/>
    <n v="300.93"/>
    <x v="1"/>
  </r>
  <r>
    <x v="641"/>
    <x v="641"/>
    <x v="4"/>
    <n v="0.04"/>
    <n v="205.99"/>
    <n v="5"/>
    <x v="2"/>
    <x v="3"/>
    <x v="1"/>
    <x v="12"/>
    <s v="Small Box"/>
    <s v="Phone 918"/>
    <n v="0.59"/>
    <x v="0"/>
    <x v="1"/>
    <x v="18"/>
    <s v="Carrollton"/>
    <n v="75007"/>
    <x v="143"/>
    <x v="141"/>
    <x v="1526"/>
    <x v="8"/>
    <x v="1555"/>
    <n v="86077"/>
    <n v="205.95000000000002"/>
    <x v="1"/>
  </r>
  <r>
    <x v="965"/>
    <x v="965"/>
    <x v="4"/>
    <n v="0.05"/>
    <n v="20.27"/>
    <n v="3.99"/>
    <x v="1"/>
    <x v="2"/>
    <x v="2"/>
    <x v="8"/>
    <s v="Small Box"/>
    <s v="Fellowes Mighty 8 Compact Surge Protector"/>
    <n v="0.56999999999999995"/>
    <x v="0"/>
    <x v="3"/>
    <x v="27"/>
    <s v="Westlake"/>
    <n v="44145"/>
    <x v="143"/>
    <x v="141"/>
    <x v="1527"/>
    <x v="52"/>
    <x v="1556"/>
    <n v="87079"/>
    <n v="20.22"/>
    <x v="3"/>
  </r>
  <r>
    <x v="966"/>
    <x v="966"/>
    <x v="4"/>
    <n v="0.05"/>
    <n v="11.58"/>
    <n v="6.97"/>
    <x v="1"/>
    <x v="2"/>
    <x v="2"/>
    <x v="15"/>
    <s v="Small Box"/>
    <s v="Peel &amp; Seel® Recycled Catalog Envelopes, Brown"/>
    <n v="0.35"/>
    <x v="0"/>
    <x v="1"/>
    <x v="18"/>
    <s v="Cloverleaf"/>
    <n v="77015"/>
    <x v="143"/>
    <x v="146"/>
    <x v="1528"/>
    <x v="5"/>
    <x v="1557"/>
    <n v="91482"/>
    <n v="11.53"/>
    <x v="1"/>
  </r>
  <r>
    <x v="967"/>
    <x v="967"/>
    <x v="4"/>
    <n v="0.06"/>
    <n v="47.9"/>
    <n v="5.86"/>
    <x v="1"/>
    <x v="1"/>
    <x v="2"/>
    <x v="7"/>
    <s v="Small Box"/>
    <s v="Xerox 1938"/>
    <n v="0.37"/>
    <x v="0"/>
    <x v="2"/>
    <x v="8"/>
    <s v="Bakersfield"/>
    <n v="93309"/>
    <x v="143"/>
    <x v="142"/>
    <x v="1529"/>
    <x v="0"/>
    <x v="1558"/>
    <n v="89361"/>
    <n v="47.839999999999996"/>
    <x v="2"/>
  </r>
  <r>
    <x v="236"/>
    <x v="236"/>
    <x v="3"/>
    <n v="7.0000000000000007E-2"/>
    <n v="15.74"/>
    <n v="1.39"/>
    <x v="1"/>
    <x v="0"/>
    <x v="2"/>
    <x v="15"/>
    <s v="Small Box"/>
    <s v="#10-4 1/8&quot; x 9 1/2&quot; Premium Diagonal Seam Envelopes"/>
    <n v="0.4"/>
    <x v="0"/>
    <x v="1"/>
    <x v="10"/>
    <s v="Alton"/>
    <n v="62002"/>
    <x v="143"/>
    <x v="141"/>
    <x v="1530"/>
    <x v="15"/>
    <x v="1559"/>
    <n v="86694"/>
    <n v="15.67"/>
    <x v="1"/>
  </r>
  <r>
    <x v="968"/>
    <x v="968"/>
    <x v="3"/>
    <n v="0.03"/>
    <n v="5.44"/>
    <n v="7.46"/>
    <x v="2"/>
    <x v="3"/>
    <x v="2"/>
    <x v="5"/>
    <s v="Small Box"/>
    <s v="Wilson Jones Custom Binder Spines &amp; Labels"/>
    <n v="0.36"/>
    <x v="0"/>
    <x v="2"/>
    <x v="41"/>
    <s v="Surprise"/>
    <n v="85374"/>
    <x v="143"/>
    <x v="142"/>
    <x v="1531"/>
    <x v="7"/>
    <x v="1560"/>
    <n v="90069"/>
    <n v="5.41"/>
    <x v="2"/>
  </r>
  <r>
    <x v="968"/>
    <x v="968"/>
    <x v="3"/>
    <n v="0.08"/>
    <n v="26.38"/>
    <n v="5.58"/>
    <x v="1"/>
    <x v="3"/>
    <x v="2"/>
    <x v="7"/>
    <s v="Small Box"/>
    <s v="Xerox 1883"/>
    <n v="0.39"/>
    <x v="0"/>
    <x v="2"/>
    <x v="41"/>
    <s v="Surprise"/>
    <n v="85374"/>
    <x v="143"/>
    <x v="141"/>
    <x v="1532"/>
    <x v="2"/>
    <x v="1561"/>
    <n v="90069"/>
    <n v="26.3"/>
    <x v="2"/>
  </r>
  <r>
    <x v="968"/>
    <x v="968"/>
    <x v="3"/>
    <n v="0.06"/>
    <n v="20.99"/>
    <n v="2.5"/>
    <x v="1"/>
    <x v="3"/>
    <x v="1"/>
    <x v="12"/>
    <s v="Wrap Bag"/>
    <s v="Accessory37"/>
    <n v="0.81"/>
    <x v="0"/>
    <x v="2"/>
    <x v="41"/>
    <s v="Surprise"/>
    <n v="85374"/>
    <x v="143"/>
    <x v="142"/>
    <x v="1533"/>
    <x v="3"/>
    <x v="1562"/>
    <n v="90069"/>
    <n v="20.93"/>
    <x v="2"/>
  </r>
  <r>
    <x v="969"/>
    <x v="969"/>
    <x v="3"/>
    <n v="0.06"/>
    <n v="4.7699999999999996"/>
    <n v="2.39"/>
    <x v="1"/>
    <x v="3"/>
    <x v="1"/>
    <x v="1"/>
    <s v="Small Pack"/>
    <s v="Imation Primaris 3.5&quot; 2HD Unformatted Diskettes, 10/Pack"/>
    <n v="0.72"/>
    <x v="0"/>
    <x v="3"/>
    <x v="11"/>
    <s v="Oceanside"/>
    <n v="11572"/>
    <x v="143"/>
    <x v="141"/>
    <x v="1534"/>
    <x v="13"/>
    <x v="1563"/>
    <n v="91122"/>
    <n v="4.71"/>
    <x v="3"/>
  </r>
  <r>
    <x v="969"/>
    <x v="969"/>
    <x v="3"/>
    <n v="0.1"/>
    <n v="27.18"/>
    <n v="8.23"/>
    <x v="1"/>
    <x v="3"/>
    <x v="2"/>
    <x v="15"/>
    <s v="Small Box"/>
    <s v="Tyvek ® Top-Opening Peel &amp; Seel Envelopes, Plain White"/>
    <n v="0.38"/>
    <x v="0"/>
    <x v="3"/>
    <x v="11"/>
    <s v="Oceanside"/>
    <n v="11572"/>
    <x v="143"/>
    <x v="142"/>
    <x v="1535"/>
    <x v="4"/>
    <x v="1564"/>
    <n v="91122"/>
    <n v="27.08"/>
    <x v="3"/>
  </r>
  <r>
    <x v="71"/>
    <x v="71"/>
    <x v="3"/>
    <n v="0.08"/>
    <n v="15.99"/>
    <n v="13.18"/>
    <x v="2"/>
    <x v="3"/>
    <x v="2"/>
    <x v="5"/>
    <s v="Small Box"/>
    <s v="GBC Pre-Punched Binding Paper, Plastic, White, 8-1/2&quot; x 11&quot;"/>
    <n v="0.37"/>
    <x v="0"/>
    <x v="2"/>
    <x v="4"/>
    <s v="Edmonds"/>
    <n v="98026"/>
    <x v="143"/>
    <x v="142"/>
    <x v="1536"/>
    <x v="7"/>
    <x v="1565"/>
    <n v="85828"/>
    <n v="15.91"/>
    <x v="2"/>
  </r>
  <r>
    <x v="970"/>
    <x v="970"/>
    <x v="0"/>
    <n v="0.02"/>
    <n v="11.33"/>
    <n v="6.12"/>
    <x v="1"/>
    <x v="3"/>
    <x v="2"/>
    <x v="8"/>
    <s v="Medium Box"/>
    <s v="Holmes Replacement Filter for HEPA Air Cleaner, Medium Room"/>
    <n v="0.42"/>
    <x v="0"/>
    <x v="1"/>
    <x v="6"/>
    <s v="Kirkwood"/>
    <n v="63122"/>
    <x v="144"/>
    <x v="146"/>
    <x v="1537"/>
    <x v="6"/>
    <x v="1566"/>
    <n v="86610"/>
    <n v="11.31"/>
    <x v="1"/>
  </r>
  <r>
    <x v="970"/>
    <x v="970"/>
    <x v="0"/>
    <n v="0.01"/>
    <n v="15.67"/>
    <n v="1.39"/>
    <x v="1"/>
    <x v="3"/>
    <x v="2"/>
    <x v="15"/>
    <s v="Small Box"/>
    <s v="#10 White Business Envelopes,4 1/8 x 9 1/2"/>
    <n v="0.38"/>
    <x v="0"/>
    <x v="1"/>
    <x v="6"/>
    <s v="Kirkwood"/>
    <n v="63122"/>
    <x v="144"/>
    <x v="142"/>
    <x v="1538"/>
    <x v="47"/>
    <x v="1567"/>
    <n v="86610"/>
    <n v="15.66"/>
    <x v="1"/>
  </r>
  <r>
    <x v="971"/>
    <x v="971"/>
    <x v="0"/>
    <n v="0.02"/>
    <n v="5.58"/>
    <n v="2.99"/>
    <x v="1"/>
    <x v="1"/>
    <x v="2"/>
    <x v="5"/>
    <s v="Small Box"/>
    <s v="Avery Heavy-Duty EZD ™ Binder With Locking Rings"/>
    <n v="0.37"/>
    <x v="0"/>
    <x v="0"/>
    <x v="23"/>
    <s v="Charleston"/>
    <n v="29418"/>
    <x v="144"/>
    <x v="146"/>
    <x v="1539"/>
    <x v="25"/>
    <x v="1568"/>
    <n v="90218"/>
    <n v="5.5600000000000005"/>
    <x v="0"/>
  </r>
  <r>
    <x v="971"/>
    <x v="971"/>
    <x v="0"/>
    <n v="0.02"/>
    <n v="54.1"/>
    <n v="19.989999999999998"/>
    <x v="1"/>
    <x v="1"/>
    <x v="2"/>
    <x v="6"/>
    <s v="Small Box"/>
    <s v="Desktop 3-Pocket Hot File®"/>
    <n v="0.59"/>
    <x v="0"/>
    <x v="0"/>
    <x v="23"/>
    <s v="Charleston"/>
    <n v="29418"/>
    <x v="144"/>
    <x v="142"/>
    <x v="1540"/>
    <x v="34"/>
    <x v="1569"/>
    <n v="90218"/>
    <n v="54.08"/>
    <x v="0"/>
  </r>
  <r>
    <x v="972"/>
    <x v="972"/>
    <x v="0"/>
    <n v="0.05"/>
    <n v="2.62"/>
    <n v="0.8"/>
    <x v="1"/>
    <x v="0"/>
    <x v="2"/>
    <x v="14"/>
    <s v="Wrap Bag"/>
    <s v="Staples Metal Binder Clips"/>
    <n v="0.39"/>
    <x v="0"/>
    <x v="3"/>
    <x v="33"/>
    <s v="Morristown"/>
    <n v="7960"/>
    <x v="144"/>
    <x v="142"/>
    <x v="1541"/>
    <x v="2"/>
    <x v="1570"/>
    <n v="87618"/>
    <n v="2.5700000000000003"/>
    <x v="3"/>
  </r>
  <r>
    <x v="774"/>
    <x v="774"/>
    <x v="2"/>
    <n v="0.01"/>
    <n v="5.94"/>
    <n v="9.92"/>
    <x v="1"/>
    <x v="0"/>
    <x v="2"/>
    <x v="5"/>
    <s v="Small Box"/>
    <s v="Storex Dura Pro™ Binders"/>
    <n v="0.38"/>
    <x v="0"/>
    <x v="2"/>
    <x v="3"/>
    <s v="Grand Junction"/>
    <n v="81503"/>
    <x v="144"/>
    <x v="149"/>
    <x v="1542"/>
    <x v="1"/>
    <x v="1571"/>
    <n v="90480"/>
    <n v="5.9300000000000006"/>
    <x v="2"/>
  </r>
  <r>
    <x v="774"/>
    <x v="774"/>
    <x v="2"/>
    <n v="0.02"/>
    <n v="125.99"/>
    <n v="3"/>
    <x v="1"/>
    <x v="0"/>
    <x v="1"/>
    <x v="12"/>
    <s v="Small Box"/>
    <s v="270c"/>
    <n v="0.59"/>
    <x v="0"/>
    <x v="2"/>
    <x v="3"/>
    <s v="Grand Junction"/>
    <n v="81503"/>
    <x v="144"/>
    <x v="141"/>
    <x v="1543"/>
    <x v="2"/>
    <x v="1572"/>
    <n v="90480"/>
    <n v="125.97"/>
    <x v="2"/>
  </r>
  <r>
    <x v="42"/>
    <x v="42"/>
    <x v="0"/>
    <n v="0.04"/>
    <n v="37.700000000000003"/>
    <n v="2.99"/>
    <x v="1"/>
    <x v="2"/>
    <x v="2"/>
    <x v="5"/>
    <s v="Small Box"/>
    <s v="Vinyl Sectional Post Binders"/>
    <n v="0.35"/>
    <x v="0"/>
    <x v="2"/>
    <x v="8"/>
    <s v="Los Altos"/>
    <n v="94024"/>
    <x v="145"/>
    <x v="146"/>
    <x v="1544"/>
    <x v="4"/>
    <x v="1573"/>
    <n v="86012"/>
    <n v="37.660000000000004"/>
    <x v="2"/>
  </r>
  <r>
    <x v="973"/>
    <x v="973"/>
    <x v="0"/>
    <n v="0.01"/>
    <n v="55.99"/>
    <n v="5"/>
    <x v="1"/>
    <x v="2"/>
    <x v="1"/>
    <x v="12"/>
    <s v="Small Pack"/>
    <s v="Accessory36"/>
    <n v="0.83"/>
    <x v="0"/>
    <x v="2"/>
    <x v="8"/>
    <s v="Los Banos"/>
    <n v="93635"/>
    <x v="145"/>
    <x v="146"/>
    <x v="1545"/>
    <x v="3"/>
    <x v="1574"/>
    <n v="86012"/>
    <n v="55.980000000000004"/>
    <x v="2"/>
  </r>
  <r>
    <x v="438"/>
    <x v="438"/>
    <x v="0"/>
    <n v="0.03"/>
    <n v="14.2"/>
    <n v="5.3"/>
    <x v="1"/>
    <x v="3"/>
    <x v="0"/>
    <x v="11"/>
    <s v="Wrap Bag"/>
    <s v="Coloredge Poster Frame"/>
    <n v="0.46"/>
    <x v="0"/>
    <x v="1"/>
    <x v="2"/>
    <s v="East Chicago"/>
    <n v="46312"/>
    <x v="145"/>
    <x v="146"/>
    <x v="1546"/>
    <x v="27"/>
    <x v="1575"/>
    <n v="90674"/>
    <n v="14.17"/>
    <x v="1"/>
  </r>
  <r>
    <x v="974"/>
    <x v="974"/>
    <x v="3"/>
    <n v="0.02"/>
    <n v="20.99"/>
    <n v="4.8099999999999996"/>
    <x v="1"/>
    <x v="3"/>
    <x v="1"/>
    <x v="12"/>
    <s v="Medium Box"/>
    <s v="1726 Digital Answering Machine"/>
    <n v="0.57999999999999996"/>
    <x v="0"/>
    <x v="3"/>
    <x v="29"/>
    <s v="Lewiston"/>
    <n v="4240"/>
    <x v="145"/>
    <x v="148"/>
    <x v="1547"/>
    <x v="9"/>
    <x v="1576"/>
    <n v="90291"/>
    <n v="20.97"/>
    <x v="3"/>
  </r>
  <r>
    <x v="975"/>
    <x v="975"/>
    <x v="3"/>
    <n v="0.05"/>
    <n v="5.4"/>
    <n v="7.78"/>
    <x v="2"/>
    <x v="3"/>
    <x v="2"/>
    <x v="5"/>
    <s v="Small Box"/>
    <s v="3M Organizer Strips"/>
    <n v="0.37"/>
    <x v="0"/>
    <x v="3"/>
    <x v="35"/>
    <s v="Everett"/>
    <n v="2149"/>
    <x v="145"/>
    <x v="148"/>
    <x v="1548"/>
    <x v="13"/>
    <x v="1577"/>
    <n v="90291"/>
    <n v="5.3500000000000005"/>
    <x v="3"/>
  </r>
  <r>
    <x v="976"/>
    <x v="976"/>
    <x v="0"/>
    <n v="0.02"/>
    <n v="2.58"/>
    <n v="1.3"/>
    <x v="2"/>
    <x v="3"/>
    <x v="2"/>
    <x v="2"/>
    <s v="Wrap Bag"/>
    <s v="DIXON Oriole® Pencils"/>
    <n v="0.59"/>
    <x v="0"/>
    <x v="1"/>
    <x v="7"/>
    <s v="Richfield"/>
    <n v="55423"/>
    <x v="146"/>
    <x v="148"/>
    <x v="1549"/>
    <x v="56"/>
    <x v="1578"/>
    <n v="87214"/>
    <n v="2.56"/>
    <x v="1"/>
  </r>
  <r>
    <x v="976"/>
    <x v="976"/>
    <x v="0"/>
    <n v="0.02"/>
    <n v="65.989999999999995"/>
    <n v="3.9"/>
    <x v="1"/>
    <x v="3"/>
    <x v="1"/>
    <x v="12"/>
    <s v="Small Box"/>
    <s v="StarTAC Series"/>
    <n v="0.55000000000000004"/>
    <x v="0"/>
    <x v="1"/>
    <x v="7"/>
    <s v="Richfield"/>
    <n v="55423"/>
    <x v="146"/>
    <x v="148"/>
    <x v="1550"/>
    <x v="39"/>
    <x v="1579"/>
    <n v="87214"/>
    <n v="65.97"/>
    <x v="1"/>
  </r>
  <r>
    <x v="808"/>
    <x v="808"/>
    <x v="0"/>
    <n v="0.03"/>
    <n v="5.98"/>
    <n v="5.35"/>
    <x v="1"/>
    <x v="3"/>
    <x v="2"/>
    <x v="7"/>
    <s v="Small Box"/>
    <s v="Xerox 1947"/>
    <n v="0.4"/>
    <x v="0"/>
    <x v="3"/>
    <x v="35"/>
    <s v="Boston"/>
    <n v="2113"/>
    <x v="146"/>
    <x v="148"/>
    <x v="1551"/>
    <x v="47"/>
    <x v="1580"/>
    <n v="56486"/>
    <n v="5.95"/>
    <x v="3"/>
  </r>
  <r>
    <x v="220"/>
    <x v="220"/>
    <x v="0"/>
    <n v="0.03"/>
    <n v="17.7"/>
    <n v="9.4700000000000006"/>
    <x v="1"/>
    <x v="1"/>
    <x v="2"/>
    <x v="6"/>
    <s v="Small Box"/>
    <s v="Portfile® Personal File Boxes"/>
    <n v="0.59"/>
    <x v="0"/>
    <x v="0"/>
    <x v="12"/>
    <s v="Saint Petersburg"/>
    <n v="33710"/>
    <x v="146"/>
    <x v="147"/>
    <x v="1552"/>
    <x v="8"/>
    <x v="1581"/>
    <n v="86900"/>
    <n v="17.669999999999998"/>
    <x v="0"/>
  </r>
  <r>
    <x v="977"/>
    <x v="977"/>
    <x v="1"/>
    <n v="0.06"/>
    <n v="43.57"/>
    <n v="16.36"/>
    <x v="1"/>
    <x v="3"/>
    <x v="2"/>
    <x v="6"/>
    <s v="Small Box"/>
    <s v="Trav-L-File Heavy-Duty Shuttle II, Black"/>
    <n v="0.55000000000000004"/>
    <x v="0"/>
    <x v="0"/>
    <x v="34"/>
    <s v="Greeneville"/>
    <n v="37743"/>
    <x v="146"/>
    <x v="147"/>
    <x v="1553"/>
    <x v="40"/>
    <x v="1582"/>
    <n v="90602"/>
    <n v="43.51"/>
    <x v="0"/>
  </r>
  <r>
    <x v="978"/>
    <x v="978"/>
    <x v="2"/>
    <n v="0.03"/>
    <n v="5.85"/>
    <n v="2.27"/>
    <x v="1"/>
    <x v="3"/>
    <x v="2"/>
    <x v="2"/>
    <s v="Wrap Bag"/>
    <s v="Dixon My First Ticonderoga Pencil, #2"/>
    <n v="0.56000000000000005"/>
    <x v="0"/>
    <x v="3"/>
    <x v="33"/>
    <s v="Lindenwold"/>
    <n v="8021"/>
    <x v="146"/>
    <x v="147"/>
    <x v="1554"/>
    <x v="12"/>
    <x v="1583"/>
    <n v="90725"/>
    <n v="5.8199999999999994"/>
    <x v="3"/>
  </r>
  <r>
    <x v="707"/>
    <x v="707"/>
    <x v="4"/>
    <n v="0.01"/>
    <n v="35.94"/>
    <n v="6.66"/>
    <x v="1"/>
    <x v="0"/>
    <x v="2"/>
    <x v="15"/>
    <s v="Small Box"/>
    <s v="Tyvek ® Top-Opening Peel &amp; Seel ® Envelopes, Gray"/>
    <n v="0.4"/>
    <x v="0"/>
    <x v="3"/>
    <x v="11"/>
    <s v="Smithtown"/>
    <n v="11787"/>
    <x v="146"/>
    <x v="146"/>
    <x v="1555"/>
    <x v="19"/>
    <x v="1584"/>
    <n v="86839"/>
    <n v="35.93"/>
    <x v="3"/>
  </r>
  <r>
    <x v="979"/>
    <x v="979"/>
    <x v="4"/>
    <n v="7.0000000000000007E-2"/>
    <n v="60.97"/>
    <n v="4.5"/>
    <x v="1"/>
    <x v="1"/>
    <x v="2"/>
    <x v="8"/>
    <s v="Small Box"/>
    <s v="Tripp Lite Isotel 6 Outlet Surge Protector with Fax/Modem Protection"/>
    <n v="0.56000000000000005"/>
    <x v="0"/>
    <x v="3"/>
    <x v="36"/>
    <s v="Ellicott City"/>
    <n v="21042"/>
    <x v="146"/>
    <x v="147"/>
    <x v="1556"/>
    <x v="3"/>
    <x v="1585"/>
    <n v="89240"/>
    <n v="60.9"/>
    <x v="3"/>
  </r>
  <r>
    <x v="979"/>
    <x v="979"/>
    <x v="4"/>
    <n v="0"/>
    <n v="90.98"/>
    <n v="56.2"/>
    <x v="1"/>
    <x v="1"/>
    <x v="0"/>
    <x v="11"/>
    <s v="Medium Box"/>
    <s v="Eldon ClusterMat Chair Mat with Cordless Antistatic Protection"/>
    <n v="0.74"/>
    <x v="0"/>
    <x v="3"/>
    <x v="36"/>
    <s v="Ellicott City"/>
    <n v="21042"/>
    <x v="146"/>
    <x v="147"/>
    <x v="1557"/>
    <x v="9"/>
    <x v="1586"/>
    <n v="89240"/>
    <n v="90.98"/>
    <x v="3"/>
  </r>
  <r>
    <x v="646"/>
    <x v="646"/>
    <x v="3"/>
    <n v="0.05"/>
    <n v="35.44"/>
    <n v="5.09"/>
    <x v="1"/>
    <x v="1"/>
    <x v="2"/>
    <x v="7"/>
    <s v="Small Box"/>
    <s v="Xerox 1932"/>
    <n v="0.38"/>
    <x v="0"/>
    <x v="2"/>
    <x v="37"/>
    <s v="Twin Falls"/>
    <n v="83301"/>
    <x v="146"/>
    <x v="148"/>
    <x v="1558"/>
    <x v="35"/>
    <x v="1587"/>
    <n v="87935"/>
    <n v="35.39"/>
    <x v="2"/>
  </r>
  <r>
    <x v="980"/>
    <x v="980"/>
    <x v="0"/>
    <n v="0.02"/>
    <n v="14.58"/>
    <n v="7.4"/>
    <x v="1"/>
    <x v="2"/>
    <x v="0"/>
    <x v="11"/>
    <s v="Small Box"/>
    <s v="DAX Clear Channel Poster Frame"/>
    <n v="0.48"/>
    <x v="0"/>
    <x v="3"/>
    <x v="27"/>
    <s v="Steubenville"/>
    <n v="43952"/>
    <x v="147"/>
    <x v="150"/>
    <x v="1559"/>
    <x v="40"/>
    <x v="1588"/>
    <n v="90922"/>
    <n v="14.56"/>
    <x v="3"/>
  </r>
  <r>
    <x v="317"/>
    <x v="317"/>
    <x v="1"/>
    <n v="0.1"/>
    <n v="5.98"/>
    <n v="3.85"/>
    <x v="1"/>
    <x v="0"/>
    <x v="1"/>
    <x v="1"/>
    <s v="Small Pack"/>
    <s v="Imation 3.5&quot; IBM-Formatted Diskettes, 10/Pack"/>
    <n v="0.68"/>
    <x v="0"/>
    <x v="3"/>
    <x v="11"/>
    <s v="Central Islip"/>
    <n v="11722"/>
    <x v="147"/>
    <x v="147"/>
    <x v="1560"/>
    <x v="60"/>
    <x v="1589"/>
    <n v="89008"/>
    <n v="5.8800000000000008"/>
    <x v="3"/>
  </r>
  <r>
    <x v="317"/>
    <x v="317"/>
    <x v="1"/>
    <n v="7.0000000000000007E-2"/>
    <n v="2.61"/>
    <n v="0.5"/>
    <x v="1"/>
    <x v="0"/>
    <x v="2"/>
    <x v="13"/>
    <s v="Small Box"/>
    <s v="Avery 494"/>
    <n v="0.39"/>
    <x v="0"/>
    <x v="3"/>
    <x v="11"/>
    <s v="Central Islip"/>
    <n v="11722"/>
    <x v="147"/>
    <x v="150"/>
    <x v="1561"/>
    <x v="45"/>
    <x v="1590"/>
    <n v="89008"/>
    <n v="2.54"/>
    <x v="3"/>
  </r>
  <r>
    <x v="981"/>
    <x v="981"/>
    <x v="1"/>
    <n v="0.01"/>
    <n v="23.99"/>
    <n v="6.3"/>
    <x v="1"/>
    <x v="3"/>
    <x v="1"/>
    <x v="3"/>
    <s v="Medium Box"/>
    <s v="TI 36X Solar Scientific Calculator"/>
    <n v="0.38"/>
    <x v="0"/>
    <x v="0"/>
    <x v="5"/>
    <s v="Newnan"/>
    <n v="30265"/>
    <x v="147"/>
    <x v="151"/>
    <x v="1562"/>
    <x v="8"/>
    <x v="1591"/>
    <n v="87748"/>
    <n v="23.979999999999997"/>
    <x v="0"/>
  </r>
  <r>
    <x v="982"/>
    <x v="982"/>
    <x v="1"/>
    <n v="0.05"/>
    <n v="165.2"/>
    <n v="19.989999999999998"/>
    <x v="1"/>
    <x v="2"/>
    <x v="2"/>
    <x v="6"/>
    <s v="Small Box"/>
    <s v="Economy Rollaway Files"/>
    <n v="0.59"/>
    <x v="0"/>
    <x v="2"/>
    <x v="8"/>
    <s v="Los Angeles"/>
    <n v="90049"/>
    <x v="147"/>
    <x v="148"/>
    <x v="1563"/>
    <x v="71"/>
    <x v="1592"/>
    <n v="37924"/>
    <n v="165.14999999999998"/>
    <x v="2"/>
  </r>
  <r>
    <x v="982"/>
    <x v="982"/>
    <x v="1"/>
    <n v="0.09"/>
    <n v="17.989999999999998"/>
    <n v="8.65"/>
    <x v="1"/>
    <x v="2"/>
    <x v="2"/>
    <x v="2"/>
    <s v="Small Box"/>
    <s v="Model L Table or Wall-Mount Pencil Sharpener"/>
    <n v="0.56999999999999995"/>
    <x v="0"/>
    <x v="2"/>
    <x v="8"/>
    <s v="Los Angeles"/>
    <n v="90049"/>
    <x v="147"/>
    <x v="148"/>
    <x v="1564"/>
    <x v="69"/>
    <x v="1593"/>
    <n v="37924"/>
    <n v="17.899999999999999"/>
    <x v="2"/>
  </r>
  <r>
    <x v="983"/>
    <x v="983"/>
    <x v="1"/>
    <n v="0.05"/>
    <n v="165.2"/>
    <n v="19.989999999999998"/>
    <x v="1"/>
    <x v="2"/>
    <x v="2"/>
    <x v="6"/>
    <s v="Small Box"/>
    <s v="Economy Rollaway Files"/>
    <n v="0.59"/>
    <x v="0"/>
    <x v="0"/>
    <x v="34"/>
    <s v="Brentwood"/>
    <n v="37027"/>
    <x v="147"/>
    <x v="148"/>
    <x v="1565"/>
    <x v="25"/>
    <x v="1594"/>
    <n v="90551"/>
    <n v="165.14999999999998"/>
    <x v="0"/>
  </r>
  <r>
    <x v="984"/>
    <x v="984"/>
    <x v="2"/>
    <n v="0"/>
    <n v="20.99"/>
    <n v="3.3"/>
    <x v="1"/>
    <x v="0"/>
    <x v="1"/>
    <x v="12"/>
    <s v="Small Pack"/>
    <s v="Accessory39"/>
    <n v="0.81"/>
    <x v="0"/>
    <x v="1"/>
    <x v="10"/>
    <s v="Quincy"/>
    <n v="62301"/>
    <x v="147"/>
    <x v="152"/>
    <x v="1566"/>
    <x v="18"/>
    <x v="1595"/>
    <n v="86639"/>
    <n v="20.99"/>
    <x v="1"/>
  </r>
  <r>
    <x v="985"/>
    <x v="985"/>
    <x v="4"/>
    <n v="0.02"/>
    <n v="3.78"/>
    <n v="0.71"/>
    <x v="1"/>
    <x v="2"/>
    <x v="2"/>
    <x v="14"/>
    <s v="Wrap Bag"/>
    <s v="Staples Bulldog Clip"/>
    <n v="0.39"/>
    <x v="0"/>
    <x v="1"/>
    <x v="10"/>
    <s v="Buffalo Grove"/>
    <n v="60089"/>
    <x v="147"/>
    <x v="147"/>
    <x v="1567"/>
    <x v="29"/>
    <x v="1596"/>
    <n v="91366"/>
    <n v="3.76"/>
    <x v="1"/>
  </r>
  <r>
    <x v="35"/>
    <x v="35"/>
    <x v="4"/>
    <n v="0.02"/>
    <n v="6.48"/>
    <n v="7.91"/>
    <x v="1"/>
    <x v="3"/>
    <x v="2"/>
    <x v="7"/>
    <s v="Small Box"/>
    <s v="Xerox 216"/>
    <n v="0.37"/>
    <x v="0"/>
    <x v="0"/>
    <x v="5"/>
    <s v="Roswell"/>
    <n v="30076"/>
    <x v="147"/>
    <x v="151"/>
    <x v="1568"/>
    <x v="0"/>
    <x v="1597"/>
    <n v="86950"/>
    <n v="6.4600000000000009"/>
    <x v="0"/>
  </r>
  <r>
    <x v="611"/>
    <x v="611"/>
    <x v="2"/>
    <n v="7.0000000000000007E-2"/>
    <n v="6.3"/>
    <n v="0.5"/>
    <x v="1"/>
    <x v="0"/>
    <x v="2"/>
    <x v="13"/>
    <s v="Small Box"/>
    <s v="Avery 51"/>
    <n v="0.39"/>
    <x v="0"/>
    <x v="0"/>
    <x v="5"/>
    <s v="Atlanta"/>
    <n v="30318"/>
    <x v="148"/>
    <x v="147"/>
    <x v="1569"/>
    <x v="41"/>
    <x v="1598"/>
    <n v="57061"/>
    <n v="6.2299999999999995"/>
    <x v="0"/>
  </r>
  <r>
    <x v="612"/>
    <x v="612"/>
    <x v="2"/>
    <n v="0.04"/>
    <n v="22.38"/>
    <n v="15.1"/>
    <x v="1"/>
    <x v="0"/>
    <x v="2"/>
    <x v="5"/>
    <s v="Small Box"/>
    <s v="Avery Flip-Chart Easel Binder, Black"/>
    <n v="0.38"/>
    <x v="0"/>
    <x v="3"/>
    <x v="11"/>
    <s v="Coram"/>
    <n v="11727"/>
    <x v="148"/>
    <x v="153"/>
    <x v="1570"/>
    <x v="27"/>
    <x v="1599"/>
    <n v="91355"/>
    <n v="22.34"/>
    <x v="3"/>
  </r>
  <r>
    <x v="612"/>
    <x v="612"/>
    <x v="2"/>
    <n v="0.06"/>
    <n v="17.78"/>
    <n v="5.03"/>
    <x v="1"/>
    <x v="0"/>
    <x v="0"/>
    <x v="11"/>
    <s v="Small Box"/>
    <s v="Seth Thomas 13 1/2&quot; Wall Clock"/>
    <n v="0.54"/>
    <x v="0"/>
    <x v="3"/>
    <x v="11"/>
    <s v="Coram"/>
    <n v="11727"/>
    <x v="148"/>
    <x v="149"/>
    <x v="1571"/>
    <x v="6"/>
    <x v="1600"/>
    <n v="91355"/>
    <n v="17.720000000000002"/>
    <x v="3"/>
  </r>
  <r>
    <x v="986"/>
    <x v="986"/>
    <x v="2"/>
    <n v="0.04"/>
    <n v="180.98"/>
    <n v="30"/>
    <x v="0"/>
    <x v="2"/>
    <x v="0"/>
    <x v="9"/>
    <s v="Jumbo Drum"/>
    <s v="Office Star - Ergonomic Mid Back Chair with 2-Way Adjustable Arms"/>
    <n v="0.69"/>
    <x v="0"/>
    <x v="1"/>
    <x v="18"/>
    <s v="Georgetown"/>
    <n v="78626"/>
    <x v="148"/>
    <x v="147"/>
    <x v="1572"/>
    <x v="6"/>
    <x v="1601"/>
    <n v="86688"/>
    <n v="180.94"/>
    <x v="1"/>
  </r>
  <r>
    <x v="708"/>
    <x v="708"/>
    <x v="2"/>
    <n v="0.06"/>
    <n v="3.25"/>
    <n v="49"/>
    <x v="1"/>
    <x v="2"/>
    <x v="2"/>
    <x v="8"/>
    <s v="Large Box"/>
    <s v="Bravo II™ Megaboss® 12-Amp Hard Body Upright, Replacement Belts, 2 Belts per Pack"/>
    <n v="0.56000000000000005"/>
    <x v="0"/>
    <x v="1"/>
    <x v="18"/>
    <s v="Grand Prairie"/>
    <n v="75051"/>
    <x v="148"/>
    <x v="152"/>
    <x v="1573"/>
    <x v="0"/>
    <x v="1602"/>
    <n v="86688"/>
    <n v="3.19"/>
    <x v="1"/>
  </r>
  <r>
    <x v="708"/>
    <x v="708"/>
    <x v="2"/>
    <n v="0.01"/>
    <n v="110.98"/>
    <n v="13.99"/>
    <x v="1"/>
    <x v="2"/>
    <x v="0"/>
    <x v="11"/>
    <s v="Medium Box"/>
    <s v="Rubbermaid ClusterMat Chairmats, Mat Size- 66&quot; x 60&quot;, Lip 20&quot; x 11&quot; -90 Degree Angle"/>
    <n v="0.69"/>
    <x v="0"/>
    <x v="1"/>
    <x v="18"/>
    <s v="Grand Prairie"/>
    <n v="75051"/>
    <x v="148"/>
    <x v="154"/>
    <x v="1574"/>
    <x v="23"/>
    <x v="1603"/>
    <n v="86688"/>
    <n v="110.97"/>
    <x v="1"/>
  </r>
  <r>
    <x v="708"/>
    <x v="708"/>
    <x v="2"/>
    <n v="0.05"/>
    <n v="3.95"/>
    <n v="2"/>
    <x v="2"/>
    <x v="2"/>
    <x v="2"/>
    <x v="14"/>
    <s v="Wrap Bag"/>
    <s v="Advantus Map Pennant Flags and Round Head Tacks"/>
    <n v="0.53"/>
    <x v="0"/>
    <x v="1"/>
    <x v="18"/>
    <s v="Grand Prairie"/>
    <n v="75051"/>
    <x v="148"/>
    <x v="153"/>
    <x v="1575"/>
    <x v="35"/>
    <x v="1604"/>
    <n v="86688"/>
    <n v="3.9000000000000004"/>
    <x v="1"/>
  </r>
  <r>
    <x v="233"/>
    <x v="233"/>
    <x v="2"/>
    <n v="0.04"/>
    <n v="2.88"/>
    <n v="1.01"/>
    <x v="1"/>
    <x v="3"/>
    <x v="2"/>
    <x v="2"/>
    <s v="Wrap Bag"/>
    <s v="Sanford Colorific Colored Pencils, 12/Box"/>
    <n v="0.55000000000000004"/>
    <x v="0"/>
    <x v="3"/>
    <x v="27"/>
    <s v="Sandusky"/>
    <n v="44870"/>
    <x v="148"/>
    <x v="154"/>
    <x v="1576"/>
    <x v="56"/>
    <x v="1605"/>
    <n v="86548"/>
    <n v="2.84"/>
    <x v="3"/>
  </r>
  <r>
    <x v="987"/>
    <x v="987"/>
    <x v="3"/>
    <n v="0.05"/>
    <n v="120.98"/>
    <n v="9.07"/>
    <x v="1"/>
    <x v="2"/>
    <x v="2"/>
    <x v="5"/>
    <s v="Small Box"/>
    <s v="GBC VeloBinder Electric Binding Machine"/>
    <n v="0.35"/>
    <x v="0"/>
    <x v="1"/>
    <x v="10"/>
    <s v="Moline"/>
    <n v="61265"/>
    <x v="148"/>
    <x v="151"/>
    <x v="1577"/>
    <x v="8"/>
    <x v="1606"/>
    <n v="87286"/>
    <n v="120.93"/>
    <x v="1"/>
  </r>
  <r>
    <x v="988"/>
    <x v="988"/>
    <x v="0"/>
    <n v="0.04"/>
    <n v="3.68"/>
    <n v="1.32"/>
    <x v="1"/>
    <x v="3"/>
    <x v="2"/>
    <x v="16"/>
    <s v="Wrap Bag"/>
    <s v="*Staples* vLetter Openers, 2/Pack"/>
    <n v="0.83"/>
    <x v="0"/>
    <x v="0"/>
    <x v="12"/>
    <s v="Dunedin"/>
    <n v="34698"/>
    <x v="149"/>
    <x v="149"/>
    <x v="1578"/>
    <x v="8"/>
    <x v="1607"/>
    <n v="91543"/>
    <n v="3.64"/>
    <x v="0"/>
  </r>
  <r>
    <x v="989"/>
    <x v="989"/>
    <x v="1"/>
    <n v="0.05"/>
    <n v="4.71"/>
    <n v="0.7"/>
    <x v="2"/>
    <x v="3"/>
    <x v="2"/>
    <x v="14"/>
    <s v="Wrap Bag"/>
    <s v="Plymouth Boxed Rubber Bands by Plymouth"/>
    <n v="0.8"/>
    <x v="0"/>
    <x v="3"/>
    <x v="27"/>
    <s v="Newark"/>
    <n v="43055"/>
    <x v="149"/>
    <x v="149"/>
    <x v="1579"/>
    <x v="0"/>
    <x v="1608"/>
    <n v="89743"/>
    <n v="4.66"/>
    <x v="3"/>
  </r>
  <r>
    <x v="989"/>
    <x v="989"/>
    <x v="1"/>
    <n v="0.04"/>
    <n v="55.99"/>
    <n v="1.25"/>
    <x v="2"/>
    <x v="3"/>
    <x v="1"/>
    <x v="12"/>
    <s v="Small Pack"/>
    <s v="Accessory32"/>
    <n v="0.35"/>
    <x v="0"/>
    <x v="3"/>
    <x v="27"/>
    <s v="Newark"/>
    <n v="43055"/>
    <x v="149"/>
    <x v="149"/>
    <x v="1580"/>
    <x v="6"/>
    <x v="1609"/>
    <n v="89743"/>
    <n v="55.95"/>
    <x v="3"/>
  </r>
  <r>
    <x v="360"/>
    <x v="360"/>
    <x v="1"/>
    <n v="0.03"/>
    <n v="120.98"/>
    <n v="30"/>
    <x v="0"/>
    <x v="1"/>
    <x v="0"/>
    <x v="9"/>
    <s v="Jumbo Drum"/>
    <s v="Hon Every-Day® Chair Series Swivel Task Chairs"/>
    <n v="0.64"/>
    <x v="0"/>
    <x v="1"/>
    <x v="7"/>
    <s v="Oakdale"/>
    <n v="55128"/>
    <x v="149"/>
    <x v="155"/>
    <x v="1581"/>
    <x v="9"/>
    <x v="1610"/>
    <n v="88191"/>
    <n v="120.95"/>
    <x v="1"/>
  </r>
  <r>
    <x v="360"/>
    <x v="360"/>
    <x v="1"/>
    <n v="0.01"/>
    <n v="15.68"/>
    <n v="3.73"/>
    <x v="1"/>
    <x v="1"/>
    <x v="0"/>
    <x v="11"/>
    <s v="Small Pack"/>
    <s v="Artistic Insta-Plaque"/>
    <n v="0.46"/>
    <x v="0"/>
    <x v="1"/>
    <x v="7"/>
    <s v="Oakdale"/>
    <n v="55128"/>
    <x v="149"/>
    <x v="155"/>
    <x v="1582"/>
    <x v="4"/>
    <x v="1611"/>
    <n v="88191"/>
    <n v="15.67"/>
    <x v="1"/>
  </r>
  <r>
    <x v="990"/>
    <x v="990"/>
    <x v="2"/>
    <n v="0.09"/>
    <n v="6.84"/>
    <n v="8.3699999999999992"/>
    <x v="1"/>
    <x v="1"/>
    <x v="2"/>
    <x v="16"/>
    <s v="Small Pack"/>
    <s v="Acme Design Line 8&quot; Stainless Steel Bent Scissors w/Champagne Handles, 3-1/8&quot; Cut"/>
    <n v="0.57999999999999996"/>
    <x v="0"/>
    <x v="1"/>
    <x v="18"/>
    <s v="Pasadena"/>
    <n v="77506"/>
    <x v="149"/>
    <x v="156"/>
    <x v="1583"/>
    <x v="1"/>
    <x v="1612"/>
    <n v="86369"/>
    <n v="6.75"/>
    <x v="1"/>
  </r>
  <r>
    <x v="990"/>
    <x v="990"/>
    <x v="2"/>
    <n v="7.0000000000000007E-2"/>
    <n v="48.91"/>
    <n v="35"/>
    <x v="2"/>
    <x v="1"/>
    <x v="2"/>
    <x v="6"/>
    <s v="Large Box"/>
    <s v="Tennsco Industrial Shelving"/>
    <n v="0.83"/>
    <x v="0"/>
    <x v="1"/>
    <x v="18"/>
    <s v="Pasadena"/>
    <n v="77506"/>
    <x v="149"/>
    <x v="155"/>
    <x v="1584"/>
    <x v="9"/>
    <x v="1613"/>
    <n v="86369"/>
    <n v="48.839999999999996"/>
    <x v="1"/>
  </r>
  <r>
    <x v="788"/>
    <x v="788"/>
    <x v="4"/>
    <n v="0.03"/>
    <n v="15.31"/>
    <n v="8.7799999999999994"/>
    <x v="1"/>
    <x v="0"/>
    <x v="2"/>
    <x v="6"/>
    <s v="Small Box"/>
    <s v="Eldon Jumbo ProFile™ Portable File Boxes Graphite/Black"/>
    <n v="0.56999999999999995"/>
    <x v="0"/>
    <x v="3"/>
    <x v="42"/>
    <s v="Rutland"/>
    <n v="5701"/>
    <x v="149"/>
    <x v="149"/>
    <x v="1585"/>
    <x v="4"/>
    <x v="1614"/>
    <n v="89019"/>
    <n v="15.280000000000001"/>
    <x v="3"/>
  </r>
  <r>
    <x v="393"/>
    <x v="393"/>
    <x v="4"/>
    <n v="7.0000000000000007E-2"/>
    <n v="39.479999999999997"/>
    <n v="1.99"/>
    <x v="1"/>
    <x v="3"/>
    <x v="1"/>
    <x v="1"/>
    <s v="Small Pack"/>
    <s v="80 Minute CD-R Spindle, 100/Pack - Staples"/>
    <n v="0.54"/>
    <x v="0"/>
    <x v="2"/>
    <x v="8"/>
    <s v="El Centro"/>
    <n v="92243"/>
    <x v="149"/>
    <x v="149"/>
    <x v="1586"/>
    <x v="4"/>
    <x v="1615"/>
    <n v="87721"/>
    <n v="39.409999999999997"/>
    <x v="2"/>
  </r>
  <r>
    <x v="491"/>
    <x v="491"/>
    <x v="3"/>
    <n v="0.04"/>
    <n v="9.11"/>
    <n v="2.25"/>
    <x v="1"/>
    <x v="3"/>
    <x v="2"/>
    <x v="2"/>
    <s v="Wrap Bag"/>
    <s v="Dixon Ticonderoga Core-Lock Colored Pencils"/>
    <n v="0.52"/>
    <x v="0"/>
    <x v="2"/>
    <x v="15"/>
    <s v="Roy"/>
    <n v="84067"/>
    <x v="149"/>
    <x v="154"/>
    <x v="1587"/>
    <x v="0"/>
    <x v="401"/>
    <n v="86868"/>
    <n v="9.07"/>
    <x v="2"/>
  </r>
  <r>
    <x v="491"/>
    <x v="491"/>
    <x v="3"/>
    <n v="7.0000000000000007E-2"/>
    <n v="64.650000000000006"/>
    <n v="35"/>
    <x v="1"/>
    <x v="3"/>
    <x v="2"/>
    <x v="6"/>
    <s v="Large Box"/>
    <s v="Space Solutions Commercial Steel Shelving"/>
    <n v="0.8"/>
    <x v="0"/>
    <x v="2"/>
    <x v="15"/>
    <s v="Roy"/>
    <n v="84067"/>
    <x v="149"/>
    <x v="155"/>
    <x v="1588"/>
    <x v="1"/>
    <x v="1616"/>
    <n v="86868"/>
    <n v="64.580000000000013"/>
    <x v="2"/>
  </r>
  <r>
    <x v="991"/>
    <x v="991"/>
    <x v="3"/>
    <n v="0.06"/>
    <n v="2.89"/>
    <n v="0.99"/>
    <x v="1"/>
    <x v="1"/>
    <x v="2"/>
    <x v="13"/>
    <s v="Small Box"/>
    <s v="Avery 482"/>
    <n v="0.38"/>
    <x v="0"/>
    <x v="0"/>
    <x v="21"/>
    <s v="Alexandria"/>
    <n v="22304"/>
    <x v="149"/>
    <x v="155"/>
    <x v="1589"/>
    <x v="5"/>
    <x v="1617"/>
    <n v="87425"/>
    <n v="2.83"/>
    <x v="0"/>
  </r>
  <r>
    <x v="991"/>
    <x v="991"/>
    <x v="3"/>
    <n v="0.08"/>
    <n v="22.84"/>
    <n v="11.54"/>
    <x v="1"/>
    <x v="1"/>
    <x v="2"/>
    <x v="7"/>
    <s v="Small Box"/>
    <s v="Xerox 1964"/>
    <n v="0.39"/>
    <x v="0"/>
    <x v="0"/>
    <x v="21"/>
    <s v="Alexandria"/>
    <n v="22304"/>
    <x v="149"/>
    <x v="155"/>
    <x v="1590"/>
    <x v="13"/>
    <x v="1618"/>
    <n v="87425"/>
    <n v="22.76"/>
    <x v="0"/>
  </r>
  <r>
    <x v="209"/>
    <x v="209"/>
    <x v="3"/>
    <n v="0.09"/>
    <n v="95.43"/>
    <n v="19.989999999999998"/>
    <x v="1"/>
    <x v="3"/>
    <x v="2"/>
    <x v="6"/>
    <s v="Small Box"/>
    <s v="Fellowes Stor/Drawer® Steel Plus™ Storage Drawers"/>
    <n v="0.79"/>
    <x v="0"/>
    <x v="3"/>
    <x v="28"/>
    <s v="Harrisburg"/>
    <n v="17112"/>
    <x v="149"/>
    <x v="149"/>
    <x v="1591"/>
    <x v="45"/>
    <x v="1619"/>
    <n v="91078"/>
    <n v="95.34"/>
    <x v="3"/>
  </r>
  <r>
    <x v="164"/>
    <x v="164"/>
    <x v="3"/>
    <n v="0.06"/>
    <n v="2.2799999999999998"/>
    <n v="5.2"/>
    <x v="1"/>
    <x v="3"/>
    <x v="2"/>
    <x v="2"/>
    <s v="Wrap Bag"/>
    <s v="Binney &amp; Smith inkTank™ Erasable Pocket Highlighter, Chisel Tip, Yellow"/>
    <n v="0.41"/>
    <x v="0"/>
    <x v="0"/>
    <x v="12"/>
    <s v="Miami"/>
    <n v="33142"/>
    <x v="149"/>
    <x v="155"/>
    <x v="1592"/>
    <x v="1"/>
    <x v="1620"/>
    <n v="89301"/>
    <n v="2.2199999999999998"/>
    <x v="0"/>
  </r>
  <r>
    <x v="992"/>
    <x v="992"/>
    <x v="0"/>
    <n v="0.03"/>
    <n v="22.84"/>
    <n v="11.54"/>
    <x v="1"/>
    <x v="0"/>
    <x v="2"/>
    <x v="7"/>
    <s v="Small Box"/>
    <s v="Xerox 1964"/>
    <n v="0.39"/>
    <x v="0"/>
    <x v="3"/>
    <x v="22"/>
    <s v="Ansonia"/>
    <n v="6401"/>
    <x v="150"/>
    <x v="155"/>
    <x v="1593"/>
    <x v="1"/>
    <x v="1621"/>
    <n v="91087"/>
    <n v="22.81"/>
    <x v="3"/>
  </r>
  <r>
    <x v="993"/>
    <x v="993"/>
    <x v="0"/>
    <n v="0.05"/>
    <n v="10.98"/>
    <n v="3.37"/>
    <x v="1"/>
    <x v="0"/>
    <x v="2"/>
    <x v="16"/>
    <s v="Small Pack"/>
    <s v="Fiskars® Softgrip Scissors"/>
    <n v="0.56999999999999995"/>
    <x v="0"/>
    <x v="3"/>
    <x v="35"/>
    <s v="Yarmouth"/>
    <n v="2664"/>
    <x v="150"/>
    <x v="155"/>
    <x v="1594"/>
    <x v="5"/>
    <x v="1622"/>
    <n v="91087"/>
    <n v="10.93"/>
    <x v="3"/>
  </r>
  <r>
    <x v="994"/>
    <x v="994"/>
    <x v="1"/>
    <n v="0.05"/>
    <n v="12.95"/>
    <n v="4.9800000000000004"/>
    <x v="1"/>
    <x v="1"/>
    <x v="2"/>
    <x v="5"/>
    <s v="Small Box"/>
    <s v="GBC Binding covers"/>
    <n v="0.4"/>
    <x v="0"/>
    <x v="1"/>
    <x v="2"/>
    <s v="Lafayette"/>
    <n v="47905"/>
    <x v="150"/>
    <x v="154"/>
    <x v="1595"/>
    <x v="23"/>
    <x v="1623"/>
    <n v="86397"/>
    <n v="12.899999999999999"/>
    <x v="1"/>
  </r>
  <r>
    <x v="217"/>
    <x v="217"/>
    <x v="2"/>
    <n v="0"/>
    <n v="24.92"/>
    <n v="12.98"/>
    <x v="1"/>
    <x v="1"/>
    <x v="2"/>
    <x v="5"/>
    <s v="Small Box"/>
    <s v="GBC Standard Therm-A-Bind Covers"/>
    <n v="0.39"/>
    <x v="0"/>
    <x v="0"/>
    <x v="23"/>
    <s v="Hilton Head Island"/>
    <n v="29915"/>
    <x v="150"/>
    <x v="149"/>
    <x v="1596"/>
    <x v="3"/>
    <x v="1624"/>
    <n v="90335"/>
    <n v="24.92"/>
    <x v="0"/>
  </r>
  <r>
    <x v="692"/>
    <x v="692"/>
    <x v="2"/>
    <n v="0.06"/>
    <n v="3.74"/>
    <n v="0.94"/>
    <x v="1"/>
    <x v="2"/>
    <x v="2"/>
    <x v="14"/>
    <s v="Wrap Bag"/>
    <s v="Rubber Band Ball"/>
    <n v="0.83"/>
    <x v="0"/>
    <x v="1"/>
    <x v="30"/>
    <s v="Greenfield"/>
    <n v="53220"/>
    <x v="150"/>
    <x v="157"/>
    <x v="1597"/>
    <x v="4"/>
    <x v="757"/>
    <n v="89610"/>
    <n v="3.68"/>
    <x v="1"/>
  </r>
  <r>
    <x v="151"/>
    <x v="151"/>
    <x v="4"/>
    <n v="0.09"/>
    <n v="5.4"/>
    <n v="7.78"/>
    <x v="2"/>
    <x v="2"/>
    <x v="2"/>
    <x v="5"/>
    <s v="Small Box"/>
    <s v="3M Organizer Strips"/>
    <n v="0.37"/>
    <x v="0"/>
    <x v="3"/>
    <x v="11"/>
    <s v="Troy"/>
    <n v="12180"/>
    <x v="150"/>
    <x v="149"/>
    <x v="1598"/>
    <x v="7"/>
    <x v="1625"/>
    <n v="85966"/>
    <n v="5.3100000000000005"/>
    <x v="3"/>
  </r>
  <r>
    <x v="151"/>
    <x v="151"/>
    <x v="4"/>
    <n v="0.02"/>
    <n v="20.28"/>
    <n v="6.68"/>
    <x v="1"/>
    <x v="2"/>
    <x v="0"/>
    <x v="11"/>
    <s v="Small Box"/>
    <s v="Seth Thomas 8 1/2&quot; Cubicle Clock"/>
    <n v="0.53"/>
    <x v="0"/>
    <x v="3"/>
    <x v="11"/>
    <s v="Troy"/>
    <n v="12180"/>
    <x v="150"/>
    <x v="149"/>
    <x v="1599"/>
    <x v="6"/>
    <x v="1626"/>
    <n v="85966"/>
    <n v="20.260000000000002"/>
    <x v="3"/>
  </r>
  <r>
    <x v="151"/>
    <x v="151"/>
    <x v="4"/>
    <n v="0"/>
    <n v="11.55"/>
    <n v="2.36"/>
    <x v="1"/>
    <x v="2"/>
    <x v="2"/>
    <x v="2"/>
    <s v="Wrap Bag"/>
    <s v="Newell 309"/>
    <n v="0.55000000000000004"/>
    <x v="0"/>
    <x v="3"/>
    <x v="11"/>
    <s v="Troy"/>
    <n v="12180"/>
    <x v="150"/>
    <x v="155"/>
    <x v="1600"/>
    <x v="18"/>
    <x v="1627"/>
    <n v="85966"/>
    <n v="11.55"/>
    <x v="3"/>
  </r>
  <r>
    <x v="55"/>
    <x v="55"/>
    <x v="4"/>
    <n v="0.05"/>
    <n v="2.08"/>
    <n v="2.56"/>
    <x v="1"/>
    <x v="2"/>
    <x v="2"/>
    <x v="16"/>
    <s v="Small Pack"/>
    <s v="Kleencut® Forged Office Shears by Acme United Corporation"/>
    <n v="0.55000000000000004"/>
    <x v="0"/>
    <x v="3"/>
    <x v="11"/>
    <s v="Utica"/>
    <n v="13501"/>
    <x v="150"/>
    <x v="155"/>
    <x v="1601"/>
    <x v="41"/>
    <x v="1628"/>
    <n v="85966"/>
    <n v="2.0300000000000002"/>
    <x v="3"/>
  </r>
  <r>
    <x v="995"/>
    <x v="995"/>
    <x v="4"/>
    <n v="0.01"/>
    <n v="179.29"/>
    <n v="29.21"/>
    <x v="0"/>
    <x v="3"/>
    <x v="0"/>
    <x v="0"/>
    <s v="Jumbo Box"/>
    <s v="Bevis Round Conference Table Top, X-Base"/>
    <n v="0.76"/>
    <x v="0"/>
    <x v="3"/>
    <x v="36"/>
    <s v="Odenton"/>
    <n v="21113"/>
    <x v="150"/>
    <x v="154"/>
    <x v="1602"/>
    <x v="2"/>
    <x v="1629"/>
    <n v="87473"/>
    <n v="179.28"/>
    <x v="3"/>
  </r>
  <r>
    <x v="996"/>
    <x v="996"/>
    <x v="3"/>
    <n v="0.09"/>
    <n v="9.7799999999999994"/>
    <n v="1.39"/>
    <x v="1"/>
    <x v="1"/>
    <x v="2"/>
    <x v="15"/>
    <s v="Small Box"/>
    <s v="Staples #10 Laser &amp; Inkjet Envelopes, 4 1/8&quot; x 9 1/2&quot;, 100/Box"/>
    <n v="0.39"/>
    <x v="0"/>
    <x v="3"/>
    <x v="48"/>
    <s v="Newark"/>
    <n v="19711"/>
    <x v="150"/>
    <x v="155"/>
    <x v="1603"/>
    <x v="23"/>
    <x v="1630"/>
    <n v="87520"/>
    <n v="9.69"/>
    <x v="3"/>
  </r>
  <r>
    <x v="996"/>
    <x v="996"/>
    <x v="3"/>
    <n v="0"/>
    <n v="200.99"/>
    <n v="8.08"/>
    <x v="1"/>
    <x v="1"/>
    <x v="1"/>
    <x v="12"/>
    <s v="Small Box"/>
    <s v="5125"/>
    <n v="0.59"/>
    <x v="0"/>
    <x v="3"/>
    <x v="48"/>
    <s v="Newark"/>
    <n v="19711"/>
    <x v="150"/>
    <x v="154"/>
    <x v="1604"/>
    <x v="5"/>
    <x v="1631"/>
    <n v="87520"/>
    <n v="200.99"/>
    <x v="3"/>
  </r>
  <r>
    <x v="997"/>
    <x v="997"/>
    <x v="3"/>
    <n v="0.02"/>
    <n v="136.97999999999999"/>
    <n v="24.49"/>
    <x v="2"/>
    <x v="0"/>
    <x v="0"/>
    <x v="11"/>
    <s v="Large Box"/>
    <s v="3M Polarizing Task Lamp with Clamp Arm, Light Gray"/>
    <n v="0.59"/>
    <x v="0"/>
    <x v="0"/>
    <x v="5"/>
    <s v="Tucker"/>
    <n v="30084"/>
    <x v="150"/>
    <x v="155"/>
    <x v="1605"/>
    <x v="2"/>
    <x v="1632"/>
    <n v="91417"/>
    <n v="136.95999999999998"/>
    <x v="0"/>
  </r>
  <r>
    <x v="215"/>
    <x v="215"/>
    <x v="1"/>
    <n v="0.09"/>
    <n v="2.61"/>
    <n v="0.5"/>
    <x v="1"/>
    <x v="1"/>
    <x v="2"/>
    <x v="13"/>
    <s v="Small Box"/>
    <s v="Avery 494"/>
    <n v="0.39"/>
    <x v="0"/>
    <x v="2"/>
    <x v="8"/>
    <s v="Menlo Park"/>
    <n v="94025"/>
    <x v="151"/>
    <x v="152"/>
    <x v="1606"/>
    <x v="40"/>
    <x v="1633"/>
    <n v="88729"/>
    <n v="2.52"/>
    <x v="2"/>
  </r>
  <r>
    <x v="593"/>
    <x v="593"/>
    <x v="2"/>
    <n v="0.05"/>
    <n v="161.55000000000001"/>
    <n v="19.989999999999998"/>
    <x v="1"/>
    <x v="3"/>
    <x v="2"/>
    <x v="6"/>
    <s v="Small Box"/>
    <s v="Fellowes Super Stor/Drawer® Files"/>
    <n v="0.66"/>
    <x v="0"/>
    <x v="2"/>
    <x v="8"/>
    <s v="Vacaville"/>
    <n v="95687"/>
    <x v="151"/>
    <x v="156"/>
    <x v="1607"/>
    <x v="23"/>
    <x v="1634"/>
    <n v="90596"/>
    <n v="161.5"/>
    <x v="2"/>
  </r>
  <r>
    <x v="998"/>
    <x v="998"/>
    <x v="2"/>
    <n v="0.08"/>
    <n v="259.70999999999998"/>
    <n v="66.67"/>
    <x v="0"/>
    <x v="0"/>
    <x v="0"/>
    <x v="0"/>
    <s v="Jumbo Box"/>
    <s v="Bevis Round Bullnose 29&quot; High Table Top"/>
    <n v="0.61"/>
    <x v="0"/>
    <x v="0"/>
    <x v="12"/>
    <s v="Land O Lakes"/>
    <n v="34639"/>
    <x v="151"/>
    <x v="153"/>
    <x v="1608"/>
    <x v="40"/>
    <x v="1635"/>
    <n v="89571"/>
    <n v="259.63"/>
    <x v="0"/>
  </r>
  <r>
    <x v="999"/>
    <x v="999"/>
    <x v="4"/>
    <n v="0.03"/>
    <n v="125.99"/>
    <n v="7.69"/>
    <x v="1"/>
    <x v="2"/>
    <x v="1"/>
    <x v="12"/>
    <s v="Small Box"/>
    <s v="Timeport L7089"/>
    <n v="0.57999999999999996"/>
    <x v="0"/>
    <x v="1"/>
    <x v="18"/>
    <s v="Weslaco"/>
    <n v="78596"/>
    <x v="151"/>
    <x v="152"/>
    <x v="1609"/>
    <x v="13"/>
    <x v="1636"/>
    <n v="88184"/>
    <n v="125.96"/>
    <x v="1"/>
  </r>
  <r>
    <x v="1000"/>
    <x v="1000"/>
    <x v="3"/>
    <n v="0.09"/>
    <n v="30.93"/>
    <n v="3.92"/>
    <x v="1"/>
    <x v="3"/>
    <x v="0"/>
    <x v="11"/>
    <s v="Small Pack"/>
    <s v="Advantus Employee of the Month Certificate Frame, 11 x 13-1/2"/>
    <n v="0.44"/>
    <x v="0"/>
    <x v="0"/>
    <x v="9"/>
    <s v="Garner"/>
    <n v="27529"/>
    <x v="151"/>
    <x v="152"/>
    <x v="1610"/>
    <x v="47"/>
    <x v="1637"/>
    <n v="85866"/>
    <n v="30.84"/>
    <x v="0"/>
  </r>
  <r>
    <x v="1000"/>
    <x v="1000"/>
    <x v="3"/>
    <n v="0.03"/>
    <n v="1.68"/>
    <n v="0.7"/>
    <x v="2"/>
    <x v="3"/>
    <x v="2"/>
    <x v="2"/>
    <s v="Wrap Bag"/>
    <s v="Newell 308"/>
    <n v="0.6"/>
    <x v="0"/>
    <x v="0"/>
    <x v="9"/>
    <s v="Garner"/>
    <n v="27529"/>
    <x v="151"/>
    <x v="152"/>
    <x v="1611"/>
    <x v="8"/>
    <x v="1638"/>
    <n v="85866"/>
    <n v="1.65"/>
    <x v="0"/>
  </r>
  <r>
    <x v="1001"/>
    <x v="1001"/>
    <x v="3"/>
    <n v="0.06"/>
    <n v="4.42"/>
    <n v="4.99"/>
    <x v="1"/>
    <x v="3"/>
    <x v="2"/>
    <x v="15"/>
    <s v="Small Box"/>
    <s v="Grip Seal Envelopes"/>
    <n v="0.38"/>
    <x v="0"/>
    <x v="3"/>
    <x v="11"/>
    <s v="East Massapequa"/>
    <n v="11758"/>
    <x v="151"/>
    <x v="152"/>
    <x v="1612"/>
    <x v="6"/>
    <x v="1639"/>
    <n v="90568"/>
    <n v="4.3600000000000003"/>
    <x v="3"/>
  </r>
  <r>
    <x v="280"/>
    <x v="280"/>
    <x v="3"/>
    <n v="0.01"/>
    <n v="145.97999999999999"/>
    <n v="46.2"/>
    <x v="0"/>
    <x v="3"/>
    <x v="0"/>
    <x v="0"/>
    <s v="Jumbo Box"/>
    <s v="Bevis Rectangular Conference Tables"/>
    <n v="0.69"/>
    <x v="0"/>
    <x v="2"/>
    <x v="8"/>
    <s v="Twentynine Palms"/>
    <n v="92277"/>
    <x v="151"/>
    <x v="155"/>
    <x v="1613"/>
    <x v="13"/>
    <x v="1640"/>
    <n v="88543"/>
    <n v="145.97"/>
    <x v="2"/>
  </r>
  <r>
    <x v="737"/>
    <x v="737"/>
    <x v="1"/>
    <n v="0.06"/>
    <n v="218.75"/>
    <n v="69.64"/>
    <x v="0"/>
    <x v="3"/>
    <x v="0"/>
    <x v="0"/>
    <s v="Jumbo Box"/>
    <s v="BoxOffice By Design Rectangular and Half-Moon Meeting Room Tables"/>
    <n v="0.77"/>
    <x v="0"/>
    <x v="2"/>
    <x v="41"/>
    <s v="Prescott Valley"/>
    <n v="86314"/>
    <x v="152"/>
    <x v="152"/>
    <x v="1614"/>
    <x v="7"/>
    <x v="1641"/>
    <n v="90437"/>
    <n v="218.69"/>
    <x v="2"/>
  </r>
  <r>
    <x v="716"/>
    <x v="716"/>
    <x v="1"/>
    <n v="0.09"/>
    <n v="99.99"/>
    <n v="19.989999999999998"/>
    <x v="1"/>
    <x v="1"/>
    <x v="1"/>
    <x v="1"/>
    <s v="Small Box"/>
    <s v="US Robotics 56K V.92 External Faxmodem"/>
    <n v="0.52"/>
    <x v="0"/>
    <x v="1"/>
    <x v="18"/>
    <s v="Flower Mound"/>
    <n v="75028"/>
    <x v="152"/>
    <x v="158"/>
    <x v="1615"/>
    <x v="3"/>
    <x v="1642"/>
    <n v="89376"/>
    <n v="99.899999999999991"/>
    <x v="1"/>
  </r>
  <r>
    <x v="716"/>
    <x v="716"/>
    <x v="1"/>
    <n v="0.04"/>
    <n v="205.99"/>
    <n v="5.26"/>
    <x v="1"/>
    <x v="1"/>
    <x v="1"/>
    <x v="12"/>
    <s v="Small Box"/>
    <s v="i470"/>
    <n v="0.56000000000000005"/>
    <x v="0"/>
    <x v="1"/>
    <x v="18"/>
    <s v="Flower Mound"/>
    <n v="75028"/>
    <x v="152"/>
    <x v="152"/>
    <x v="1616"/>
    <x v="5"/>
    <x v="1643"/>
    <n v="89376"/>
    <n v="205.95000000000002"/>
    <x v="1"/>
  </r>
  <r>
    <x v="1002"/>
    <x v="1002"/>
    <x v="2"/>
    <n v="0.06"/>
    <n v="115.99"/>
    <n v="5.92"/>
    <x v="1"/>
    <x v="3"/>
    <x v="1"/>
    <x v="12"/>
    <s v="Small Box"/>
    <s v="8890"/>
    <n v="0.57999999999999996"/>
    <x v="0"/>
    <x v="2"/>
    <x v="14"/>
    <s v="Corvallis"/>
    <n v="97330"/>
    <x v="152"/>
    <x v="158"/>
    <x v="1617"/>
    <x v="18"/>
    <x v="1644"/>
    <n v="89564"/>
    <n v="115.92999999999999"/>
    <x v="2"/>
  </r>
  <r>
    <x v="969"/>
    <x v="969"/>
    <x v="3"/>
    <n v="0"/>
    <n v="999.99"/>
    <n v="13.99"/>
    <x v="1"/>
    <x v="3"/>
    <x v="1"/>
    <x v="3"/>
    <s v="Medium Box"/>
    <s v="Polycom Soundstation EX Audio-Conferencing Telephone, Black"/>
    <n v="0.36"/>
    <x v="0"/>
    <x v="3"/>
    <x v="11"/>
    <s v="Oceanside"/>
    <n v="11572"/>
    <x v="152"/>
    <x v="158"/>
    <x v="1618"/>
    <x v="3"/>
    <x v="1645"/>
    <n v="91123"/>
    <n v="999.99"/>
    <x v="3"/>
  </r>
  <r>
    <x v="969"/>
    <x v="969"/>
    <x v="3"/>
    <n v="0.05"/>
    <n v="6.48"/>
    <n v="5.14"/>
    <x v="2"/>
    <x v="3"/>
    <x v="2"/>
    <x v="7"/>
    <s v="Small Box"/>
    <s v="Xerox 23"/>
    <n v="0.37"/>
    <x v="0"/>
    <x v="3"/>
    <x v="11"/>
    <s v="Oceanside"/>
    <n v="11572"/>
    <x v="152"/>
    <x v="152"/>
    <x v="1619"/>
    <x v="1"/>
    <x v="1646"/>
    <n v="91123"/>
    <n v="6.4300000000000006"/>
    <x v="3"/>
  </r>
  <r>
    <x v="668"/>
    <x v="668"/>
    <x v="3"/>
    <n v="0.09"/>
    <n v="5.98"/>
    <n v="1.67"/>
    <x v="1"/>
    <x v="0"/>
    <x v="2"/>
    <x v="2"/>
    <s v="Wrap Bag"/>
    <s v="Dixon Ticonderoga® Erasable Colored Pencil Set, 12-Color"/>
    <n v="0.51"/>
    <x v="0"/>
    <x v="2"/>
    <x v="8"/>
    <s v="Los Angeles"/>
    <n v="90068"/>
    <x v="152"/>
    <x v="153"/>
    <x v="1620"/>
    <x v="72"/>
    <x v="1647"/>
    <n v="29889"/>
    <n v="5.8900000000000006"/>
    <x v="2"/>
  </r>
  <r>
    <x v="780"/>
    <x v="780"/>
    <x v="3"/>
    <n v="0.09"/>
    <n v="5.98"/>
    <n v="1.67"/>
    <x v="1"/>
    <x v="0"/>
    <x v="2"/>
    <x v="2"/>
    <s v="Wrap Bag"/>
    <s v="Dixon Ticonderoga® Erasable Colored Pencil Set, 12-Color"/>
    <n v="0.51"/>
    <x v="0"/>
    <x v="3"/>
    <x v="27"/>
    <s v="Whitehall"/>
    <n v="43213"/>
    <x v="152"/>
    <x v="153"/>
    <x v="1621"/>
    <x v="41"/>
    <x v="1648"/>
    <n v="88658"/>
    <n v="5.8900000000000006"/>
    <x v="3"/>
  </r>
  <r>
    <x v="181"/>
    <x v="181"/>
    <x v="1"/>
    <n v="0.09"/>
    <n v="363.25"/>
    <n v="19.989999999999998"/>
    <x v="1"/>
    <x v="1"/>
    <x v="2"/>
    <x v="8"/>
    <s v="Small Box"/>
    <s v="Hoover WindTunnel™ Plus Canister Vacuum"/>
    <n v="0.56999999999999995"/>
    <x v="0"/>
    <x v="0"/>
    <x v="9"/>
    <s v="Charlotte"/>
    <n v="28206"/>
    <x v="153"/>
    <x v="158"/>
    <x v="1622"/>
    <x v="31"/>
    <x v="1649"/>
    <n v="21958"/>
    <n v="363.16"/>
    <x v="0"/>
  </r>
  <r>
    <x v="574"/>
    <x v="574"/>
    <x v="1"/>
    <n v="0.09"/>
    <n v="363.25"/>
    <n v="19.989999999999998"/>
    <x v="1"/>
    <x v="1"/>
    <x v="2"/>
    <x v="8"/>
    <s v="Small Box"/>
    <s v="Hoover WindTunnel™ Plus Canister Vacuum"/>
    <n v="0.56999999999999995"/>
    <x v="0"/>
    <x v="3"/>
    <x v="27"/>
    <s v="North Ridgeville"/>
    <n v="44039"/>
    <x v="153"/>
    <x v="158"/>
    <x v="1623"/>
    <x v="18"/>
    <x v="1650"/>
    <n v="87633"/>
    <n v="363.16"/>
    <x v="3"/>
  </r>
  <r>
    <x v="1003"/>
    <x v="1003"/>
    <x v="2"/>
    <n v="0.09"/>
    <n v="35.94"/>
    <n v="6.66"/>
    <x v="1"/>
    <x v="2"/>
    <x v="2"/>
    <x v="15"/>
    <s v="Small Box"/>
    <s v="Tyvek ® Top-Opening Peel &amp; Seel ® Envelopes, Gray"/>
    <n v="0.4"/>
    <x v="0"/>
    <x v="2"/>
    <x v="41"/>
    <s v="Gilbert"/>
    <n v="85234"/>
    <x v="153"/>
    <x v="159"/>
    <x v="1624"/>
    <x v="5"/>
    <x v="1651"/>
    <n v="88942"/>
    <n v="35.849999999999994"/>
    <x v="2"/>
  </r>
  <r>
    <x v="1003"/>
    <x v="1003"/>
    <x v="2"/>
    <n v="0"/>
    <n v="170.98"/>
    <n v="13.99"/>
    <x v="1"/>
    <x v="2"/>
    <x v="0"/>
    <x v="11"/>
    <s v="Medium Box"/>
    <s v="Tenex Antistatic Computer Chair Mats"/>
    <n v="0.75"/>
    <x v="0"/>
    <x v="2"/>
    <x v="41"/>
    <s v="Gilbert"/>
    <n v="85234"/>
    <x v="153"/>
    <x v="160"/>
    <x v="1625"/>
    <x v="12"/>
    <x v="1652"/>
    <n v="88942"/>
    <n v="170.98"/>
    <x v="2"/>
  </r>
  <r>
    <x v="1003"/>
    <x v="1003"/>
    <x v="2"/>
    <n v="0.09"/>
    <n v="4.9800000000000004"/>
    <n v="7.44"/>
    <x v="1"/>
    <x v="2"/>
    <x v="2"/>
    <x v="7"/>
    <s v="Small Box"/>
    <s v="Xerox 1922"/>
    <n v="0.36"/>
    <x v="0"/>
    <x v="2"/>
    <x v="41"/>
    <s v="Gilbert"/>
    <n v="85234"/>
    <x v="153"/>
    <x v="153"/>
    <x v="1626"/>
    <x v="13"/>
    <x v="1653"/>
    <n v="88942"/>
    <n v="4.8900000000000006"/>
    <x v="2"/>
  </r>
  <r>
    <x v="700"/>
    <x v="700"/>
    <x v="2"/>
    <n v="0.09"/>
    <n v="35.94"/>
    <n v="6.66"/>
    <x v="1"/>
    <x v="2"/>
    <x v="2"/>
    <x v="15"/>
    <s v="Small Box"/>
    <s v="Tyvek ® Top-Opening Peel &amp; Seel ® Envelopes, Gray"/>
    <n v="0.4"/>
    <x v="0"/>
    <x v="0"/>
    <x v="9"/>
    <s v="Charlotte"/>
    <n v="28204"/>
    <x v="153"/>
    <x v="159"/>
    <x v="1627"/>
    <x v="22"/>
    <x v="1654"/>
    <n v="36069"/>
    <n v="35.849999999999994"/>
    <x v="0"/>
  </r>
  <r>
    <x v="700"/>
    <x v="700"/>
    <x v="2"/>
    <n v="0.09"/>
    <n v="4.9800000000000004"/>
    <n v="7.44"/>
    <x v="1"/>
    <x v="2"/>
    <x v="2"/>
    <x v="7"/>
    <s v="Small Box"/>
    <s v="Xerox 1922"/>
    <n v="0.36"/>
    <x v="0"/>
    <x v="0"/>
    <x v="9"/>
    <s v="Charlotte"/>
    <n v="28204"/>
    <x v="153"/>
    <x v="153"/>
    <x v="1628"/>
    <x v="24"/>
    <x v="1655"/>
    <n v="36069"/>
    <n v="4.8900000000000006"/>
    <x v="0"/>
  </r>
  <r>
    <x v="1004"/>
    <x v="1004"/>
    <x v="2"/>
    <n v="7.0000000000000007E-2"/>
    <n v="12.64"/>
    <n v="4.9800000000000004"/>
    <x v="1"/>
    <x v="2"/>
    <x v="0"/>
    <x v="11"/>
    <s v="Small Pack"/>
    <s v="Nu-Dell Executive Frame"/>
    <n v="0.48"/>
    <x v="0"/>
    <x v="1"/>
    <x v="6"/>
    <s v="Clayton"/>
    <n v="63105"/>
    <x v="153"/>
    <x v="160"/>
    <x v="1629"/>
    <x v="47"/>
    <x v="1656"/>
    <n v="90867"/>
    <n v="12.57"/>
    <x v="1"/>
  </r>
  <r>
    <x v="1005"/>
    <x v="1005"/>
    <x v="4"/>
    <n v="0.02"/>
    <n v="6.48"/>
    <n v="8.74"/>
    <x v="1"/>
    <x v="2"/>
    <x v="2"/>
    <x v="7"/>
    <s v="Small Box"/>
    <s v="Xerox 1984"/>
    <n v="0.36"/>
    <x v="0"/>
    <x v="3"/>
    <x v="22"/>
    <s v="Cheshire"/>
    <n v="6408"/>
    <x v="153"/>
    <x v="153"/>
    <x v="1630"/>
    <x v="3"/>
    <x v="1657"/>
    <n v="87033"/>
    <n v="6.4600000000000009"/>
    <x v="3"/>
  </r>
  <r>
    <x v="1006"/>
    <x v="1006"/>
    <x v="4"/>
    <n v="0.06"/>
    <n v="699.99"/>
    <n v="24.49"/>
    <x v="2"/>
    <x v="2"/>
    <x v="1"/>
    <x v="4"/>
    <s v="Large Box"/>
    <s v="Canon PC1060 Personal Laser Copier"/>
    <n v="0.41"/>
    <x v="0"/>
    <x v="3"/>
    <x v="29"/>
    <s v="Bangor"/>
    <n v="4401"/>
    <x v="153"/>
    <x v="153"/>
    <x v="1631"/>
    <x v="9"/>
    <x v="1658"/>
    <n v="87033"/>
    <n v="699.93000000000006"/>
    <x v="3"/>
  </r>
  <r>
    <x v="1007"/>
    <x v="1007"/>
    <x v="4"/>
    <n v="0.02"/>
    <n v="17.149999999999999"/>
    <n v="4.96"/>
    <x v="1"/>
    <x v="2"/>
    <x v="2"/>
    <x v="6"/>
    <s v="Small Box"/>
    <s v="Advantus Rolling Storage Box"/>
    <n v="0.57999999999999996"/>
    <x v="0"/>
    <x v="3"/>
    <x v="33"/>
    <s v="Englewood"/>
    <n v="7631"/>
    <x v="153"/>
    <x v="153"/>
    <x v="1632"/>
    <x v="8"/>
    <x v="1659"/>
    <n v="87033"/>
    <n v="17.13"/>
    <x v="3"/>
  </r>
  <r>
    <x v="1008"/>
    <x v="1008"/>
    <x v="4"/>
    <n v="7.0000000000000007E-2"/>
    <n v="30.98"/>
    <n v="8.74"/>
    <x v="1"/>
    <x v="2"/>
    <x v="2"/>
    <x v="7"/>
    <s v="Small Box"/>
    <s v="Xerox 1979"/>
    <n v="0.4"/>
    <x v="0"/>
    <x v="3"/>
    <x v="40"/>
    <s v="Providence"/>
    <n v="2908"/>
    <x v="153"/>
    <x v="158"/>
    <x v="1633"/>
    <x v="4"/>
    <x v="1660"/>
    <n v="87033"/>
    <n v="30.91"/>
    <x v="3"/>
  </r>
  <r>
    <x v="1009"/>
    <x v="1009"/>
    <x v="4"/>
    <n v="0.04"/>
    <n v="1360.14"/>
    <n v="14.7"/>
    <x v="0"/>
    <x v="2"/>
    <x v="1"/>
    <x v="3"/>
    <s v="Jumbo Drum"/>
    <s v="Okidata ML395C Color Dot Matrix Printer"/>
    <n v="0.59"/>
    <x v="0"/>
    <x v="3"/>
    <x v="42"/>
    <s v="Burlington"/>
    <n v="5401"/>
    <x v="153"/>
    <x v="156"/>
    <x v="1634"/>
    <x v="5"/>
    <x v="1661"/>
    <n v="87033"/>
    <n v="1360.1000000000001"/>
    <x v="3"/>
  </r>
  <r>
    <x v="247"/>
    <x v="247"/>
    <x v="0"/>
    <n v="0.02"/>
    <n v="6.47"/>
    <n v="1.22"/>
    <x v="1"/>
    <x v="1"/>
    <x v="2"/>
    <x v="2"/>
    <s v="Wrap Bag"/>
    <s v="Staples Pen Style Liquid Stix; Assorted (yellow, pink, green, blue, orange), 5/Pack"/>
    <n v="0.4"/>
    <x v="0"/>
    <x v="2"/>
    <x v="8"/>
    <s v="Los Angeles"/>
    <n v="90041"/>
    <x v="154"/>
    <x v="153"/>
    <x v="1635"/>
    <x v="52"/>
    <x v="1662"/>
    <n v="55392"/>
    <n v="6.45"/>
    <x v="2"/>
  </r>
  <r>
    <x v="247"/>
    <x v="247"/>
    <x v="0"/>
    <n v="7.0000000000000007E-2"/>
    <n v="2.84"/>
    <n v="0.93"/>
    <x v="1"/>
    <x v="1"/>
    <x v="2"/>
    <x v="2"/>
    <s v="Wrap Bag"/>
    <s v="SANFORD Liquid Accent™ Tank-Style Highlighters"/>
    <n v="0.54"/>
    <x v="0"/>
    <x v="2"/>
    <x v="8"/>
    <s v="Los Angeles"/>
    <n v="90041"/>
    <x v="154"/>
    <x v="156"/>
    <x v="1636"/>
    <x v="73"/>
    <x v="1663"/>
    <n v="55392"/>
    <n v="2.77"/>
    <x v="2"/>
  </r>
  <r>
    <x v="1010"/>
    <x v="1010"/>
    <x v="0"/>
    <n v="7.0000000000000007E-2"/>
    <n v="2.84"/>
    <n v="0.93"/>
    <x v="1"/>
    <x v="1"/>
    <x v="2"/>
    <x v="2"/>
    <s v="Wrap Bag"/>
    <s v="SANFORD Liquid Accent™ Tank-Style Highlighters"/>
    <n v="0.54"/>
    <x v="0"/>
    <x v="3"/>
    <x v="35"/>
    <s v="Winthrop"/>
    <n v="2152"/>
    <x v="154"/>
    <x v="156"/>
    <x v="1637"/>
    <x v="9"/>
    <x v="1664"/>
    <n v="87978"/>
    <n v="2.77"/>
    <x v="3"/>
  </r>
  <r>
    <x v="1011"/>
    <x v="1011"/>
    <x v="1"/>
    <n v="0"/>
    <n v="6.48"/>
    <n v="5.19"/>
    <x v="1"/>
    <x v="0"/>
    <x v="2"/>
    <x v="7"/>
    <s v="Small Box"/>
    <s v="Xerox 1995"/>
    <n v="0.37"/>
    <x v="0"/>
    <x v="1"/>
    <x v="38"/>
    <s v="Leavenworth"/>
    <n v="66048"/>
    <x v="154"/>
    <x v="153"/>
    <x v="1638"/>
    <x v="4"/>
    <x v="1665"/>
    <n v="86104"/>
    <n v="6.48"/>
    <x v="1"/>
  </r>
  <r>
    <x v="37"/>
    <x v="37"/>
    <x v="4"/>
    <n v="0.01"/>
    <n v="18.97"/>
    <n v="9.5399999999999991"/>
    <x v="1"/>
    <x v="2"/>
    <x v="2"/>
    <x v="7"/>
    <s v="Small Box"/>
    <s v="Xerox 1939"/>
    <n v="0.37"/>
    <x v="0"/>
    <x v="1"/>
    <x v="18"/>
    <s v="Waco"/>
    <n v="76706"/>
    <x v="154"/>
    <x v="157"/>
    <x v="1639"/>
    <x v="8"/>
    <x v="1666"/>
    <n v="86575"/>
    <n v="18.959999999999997"/>
    <x v="1"/>
  </r>
  <r>
    <x v="1012"/>
    <x v="1012"/>
    <x v="4"/>
    <n v="0.05"/>
    <n v="399.98"/>
    <n v="12.06"/>
    <x v="0"/>
    <x v="3"/>
    <x v="1"/>
    <x v="3"/>
    <s v="Jumbo Box"/>
    <s v="Okidata ML320 Series Turbo Dot Matrix Printers"/>
    <n v="0.56000000000000005"/>
    <x v="0"/>
    <x v="1"/>
    <x v="10"/>
    <s v="Chicago"/>
    <n v="60601"/>
    <x v="154"/>
    <x v="158"/>
    <x v="1640"/>
    <x v="22"/>
    <x v="1667"/>
    <n v="39015"/>
    <n v="399.93"/>
    <x v="1"/>
  </r>
  <r>
    <x v="1012"/>
    <x v="1012"/>
    <x v="4"/>
    <n v="7.0000000000000007E-2"/>
    <n v="6.48"/>
    <n v="5.74"/>
    <x v="1"/>
    <x v="3"/>
    <x v="2"/>
    <x v="7"/>
    <s v="Small Box"/>
    <s v="Xerox 1994"/>
    <n v="0.37"/>
    <x v="0"/>
    <x v="1"/>
    <x v="10"/>
    <s v="Chicago"/>
    <n v="60601"/>
    <x v="154"/>
    <x v="158"/>
    <x v="835"/>
    <x v="41"/>
    <x v="1668"/>
    <n v="39015"/>
    <n v="6.41"/>
    <x v="1"/>
  </r>
  <r>
    <x v="1013"/>
    <x v="1013"/>
    <x v="4"/>
    <n v="7.0000000000000007E-2"/>
    <n v="6.48"/>
    <n v="5.74"/>
    <x v="1"/>
    <x v="3"/>
    <x v="2"/>
    <x v="7"/>
    <s v="Small Box"/>
    <s v="Xerox 1994"/>
    <n v="0.37"/>
    <x v="0"/>
    <x v="1"/>
    <x v="6"/>
    <s v="Mehlville"/>
    <n v="63129"/>
    <x v="154"/>
    <x v="158"/>
    <x v="1641"/>
    <x v="18"/>
    <x v="1669"/>
    <n v="87862"/>
    <n v="6.41"/>
    <x v="1"/>
  </r>
  <r>
    <x v="1014"/>
    <x v="1014"/>
    <x v="4"/>
    <n v="0"/>
    <n v="49.99"/>
    <n v="19.989999999999998"/>
    <x v="1"/>
    <x v="3"/>
    <x v="1"/>
    <x v="1"/>
    <s v="Small Box"/>
    <s v="Zoom V.92 USB External Faxmodem"/>
    <n v="0.41"/>
    <x v="0"/>
    <x v="0"/>
    <x v="34"/>
    <s v="Columbia"/>
    <n v="38401"/>
    <x v="154"/>
    <x v="156"/>
    <x v="1642"/>
    <x v="47"/>
    <x v="1670"/>
    <n v="85929"/>
    <n v="49.99"/>
    <x v="0"/>
  </r>
  <r>
    <x v="928"/>
    <x v="928"/>
    <x v="3"/>
    <n v="0.08"/>
    <n v="140.81"/>
    <n v="24.49"/>
    <x v="1"/>
    <x v="1"/>
    <x v="0"/>
    <x v="9"/>
    <s v="Large Box"/>
    <s v="Hon Olson Stacker Stools"/>
    <n v="0.56999999999999995"/>
    <x v="0"/>
    <x v="1"/>
    <x v="18"/>
    <s v="Dallas"/>
    <n v="75220"/>
    <x v="154"/>
    <x v="156"/>
    <x v="1643"/>
    <x v="72"/>
    <x v="1671"/>
    <n v="45824"/>
    <n v="140.72999999999999"/>
    <x v="1"/>
  </r>
  <r>
    <x v="329"/>
    <x v="329"/>
    <x v="3"/>
    <n v="7.0000000000000007E-2"/>
    <n v="3.98"/>
    <n v="0.83"/>
    <x v="1"/>
    <x v="2"/>
    <x v="2"/>
    <x v="2"/>
    <s v="Wrap Bag"/>
    <s v="Fluorescent Highlighters by Dixon"/>
    <n v="0.51"/>
    <x v="0"/>
    <x v="3"/>
    <x v="11"/>
    <s v="New York City"/>
    <n v="10170"/>
    <x v="154"/>
    <x v="157"/>
    <x v="1644"/>
    <x v="42"/>
    <x v="1672"/>
    <n v="24455"/>
    <n v="3.91"/>
    <x v="3"/>
  </r>
  <r>
    <x v="330"/>
    <x v="330"/>
    <x v="3"/>
    <n v="0"/>
    <n v="20.89"/>
    <n v="1.99"/>
    <x v="1"/>
    <x v="2"/>
    <x v="1"/>
    <x v="1"/>
    <s v="Small Pack"/>
    <s v="IBM 80 Minute CD-R Spindle, 50/Pack"/>
    <n v="0.48"/>
    <x v="0"/>
    <x v="3"/>
    <x v="28"/>
    <s v="Chambersburg"/>
    <n v="17201"/>
    <x v="154"/>
    <x v="156"/>
    <x v="1645"/>
    <x v="7"/>
    <x v="1673"/>
    <n v="91245"/>
    <n v="20.89"/>
    <x v="3"/>
  </r>
  <r>
    <x v="330"/>
    <x v="330"/>
    <x v="3"/>
    <n v="7.0000000000000007E-2"/>
    <n v="3.98"/>
    <n v="0.83"/>
    <x v="1"/>
    <x v="2"/>
    <x v="2"/>
    <x v="2"/>
    <s v="Wrap Bag"/>
    <s v="Fluorescent Highlighters by Dixon"/>
    <n v="0.51"/>
    <x v="0"/>
    <x v="3"/>
    <x v="28"/>
    <s v="Chambersburg"/>
    <n v="17201"/>
    <x v="154"/>
    <x v="157"/>
    <x v="1646"/>
    <x v="23"/>
    <x v="1674"/>
    <n v="91245"/>
    <n v="3.91"/>
    <x v="3"/>
  </r>
  <r>
    <x v="923"/>
    <x v="923"/>
    <x v="3"/>
    <n v="0.09"/>
    <n v="5.4"/>
    <n v="7.78"/>
    <x v="2"/>
    <x v="1"/>
    <x v="2"/>
    <x v="5"/>
    <s v="Small Box"/>
    <s v="3M Organizer Strips"/>
    <n v="0.37"/>
    <x v="0"/>
    <x v="1"/>
    <x v="19"/>
    <s v="Midwest City"/>
    <n v="73110"/>
    <x v="154"/>
    <x v="156"/>
    <x v="1647"/>
    <x v="5"/>
    <x v="1675"/>
    <n v="89097"/>
    <n v="5.3100000000000005"/>
    <x v="1"/>
  </r>
  <r>
    <x v="1015"/>
    <x v="1015"/>
    <x v="0"/>
    <n v="0.06"/>
    <n v="44.01"/>
    <n v="3.5"/>
    <x v="1"/>
    <x v="2"/>
    <x v="2"/>
    <x v="8"/>
    <s v="Small Box"/>
    <s v="Acco Smartsocket® Color-Coded Six-Outlet AC Adapter Model Surge Protectors"/>
    <n v="0.59"/>
    <x v="0"/>
    <x v="2"/>
    <x v="8"/>
    <s v="Stockton"/>
    <n v="95207"/>
    <x v="155"/>
    <x v="156"/>
    <x v="1648"/>
    <x v="3"/>
    <x v="1676"/>
    <n v="88212"/>
    <n v="43.949999999999996"/>
    <x v="2"/>
  </r>
  <r>
    <x v="586"/>
    <x v="586"/>
    <x v="1"/>
    <n v="7.0000000000000007E-2"/>
    <n v="4.76"/>
    <n v="0.88"/>
    <x v="1"/>
    <x v="3"/>
    <x v="2"/>
    <x v="7"/>
    <s v="Wrap Bag"/>
    <s v="Wirebound Voice Message Log Book"/>
    <n v="0.39"/>
    <x v="0"/>
    <x v="1"/>
    <x v="20"/>
    <s v="Marshalltown"/>
    <n v="50158"/>
    <x v="155"/>
    <x v="153"/>
    <x v="1649"/>
    <x v="18"/>
    <x v="1677"/>
    <n v="87555"/>
    <n v="4.6899999999999995"/>
    <x v="1"/>
  </r>
  <r>
    <x v="1016"/>
    <x v="1016"/>
    <x v="2"/>
    <n v="0.02"/>
    <n v="48.04"/>
    <n v="5.79"/>
    <x v="1"/>
    <x v="1"/>
    <x v="2"/>
    <x v="7"/>
    <s v="Small Box"/>
    <s v="Xerox 1937"/>
    <n v="0.37"/>
    <x v="0"/>
    <x v="3"/>
    <x v="33"/>
    <s v="Bloomfield"/>
    <n v="7003"/>
    <x v="155"/>
    <x v="161"/>
    <x v="1650"/>
    <x v="4"/>
    <x v="1678"/>
    <n v="90360"/>
    <n v="48.019999999999996"/>
    <x v="3"/>
  </r>
  <r>
    <x v="1017"/>
    <x v="1017"/>
    <x v="2"/>
    <n v="0.02"/>
    <n v="70.97"/>
    <n v="3.5"/>
    <x v="1"/>
    <x v="1"/>
    <x v="2"/>
    <x v="8"/>
    <s v="Small Box"/>
    <s v="Tripp Lite Isotel 8 Ultra 8 Outlet Metal Surge"/>
    <n v="0.59"/>
    <x v="0"/>
    <x v="0"/>
    <x v="21"/>
    <s v="Alexandria"/>
    <n v="22304"/>
    <x v="155"/>
    <x v="161"/>
    <x v="526"/>
    <x v="31"/>
    <x v="1679"/>
    <n v="89408"/>
    <n v="70.95"/>
    <x v="0"/>
  </r>
  <r>
    <x v="1018"/>
    <x v="1018"/>
    <x v="2"/>
    <n v="0.02"/>
    <n v="284.98"/>
    <n v="69.55"/>
    <x v="0"/>
    <x v="0"/>
    <x v="0"/>
    <x v="9"/>
    <s v="Jumbo Drum"/>
    <s v="Global Commerce™ Series High-Back Swivel/Tilt Chairs"/>
    <n v="0.6"/>
    <x v="0"/>
    <x v="0"/>
    <x v="21"/>
    <s v="Charlottesville"/>
    <n v="22901"/>
    <x v="155"/>
    <x v="160"/>
    <x v="1651"/>
    <x v="6"/>
    <x v="1680"/>
    <n v="86723"/>
    <n v="284.96000000000004"/>
    <x v="0"/>
  </r>
  <r>
    <x v="1018"/>
    <x v="1018"/>
    <x v="2"/>
    <n v="0.08"/>
    <n v="55.48"/>
    <n v="14.3"/>
    <x v="1"/>
    <x v="0"/>
    <x v="2"/>
    <x v="7"/>
    <s v="Small Box"/>
    <s v="Xerox 194"/>
    <n v="0.37"/>
    <x v="0"/>
    <x v="0"/>
    <x v="21"/>
    <s v="Charlottesville"/>
    <n v="22901"/>
    <x v="155"/>
    <x v="157"/>
    <x v="1652"/>
    <x v="40"/>
    <x v="1681"/>
    <n v="86723"/>
    <n v="55.4"/>
    <x v="0"/>
  </r>
  <r>
    <x v="512"/>
    <x v="512"/>
    <x v="2"/>
    <n v="0"/>
    <n v="1270.99"/>
    <n v="19.989999999999998"/>
    <x v="1"/>
    <x v="0"/>
    <x v="2"/>
    <x v="5"/>
    <s v="Small Box"/>
    <s v="Fellowes PB500 Electric Punch Plastic Comb Binding Machine with Manual Bind"/>
    <n v="0.35"/>
    <x v="0"/>
    <x v="1"/>
    <x v="10"/>
    <s v="Danville"/>
    <n v="61832"/>
    <x v="155"/>
    <x v="157"/>
    <x v="1653"/>
    <x v="12"/>
    <x v="1682"/>
    <n v="87535"/>
    <n v="1270.99"/>
    <x v="1"/>
  </r>
  <r>
    <x v="911"/>
    <x v="911"/>
    <x v="4"/>
    <n v="0.04"/>
    <n v="12.98"/>
    <n v="3.14"/>
    <x v="2"/>
    <x v="3"/>
    <x v="2"/>
    <x v="16"/>
    <s v="Small Pack"/>
    <s v="Acme® 8&quot; Straight Scissors"/>
    <n v="0.6"/>
    <x v="0"/>
    <x v="0"/>
    <x v="17"/>
    <s v="Terrytown"/>
    <n v="70056"/>
    <x v="155"/>
    <x v="157"/>
    <x v="1654"/>
    <x v="47"/>
    <x v="1683"/>
    <n v="87178"/>
    <n v="12.940000000000001"/>
    <x v="0"/>
  </r>
  <r>
    <x v="1019"/>
    <x v="1019"/>
    <x v="4"/>
    <n v="0.04"/>
    <n v="510.14"/>
    <n v="14.7"/>
    <x v="0"/>
    <x v="2"/>
    <x v="1"/>
    <x v="3"/>
    <s v="Jumbo Drum"/>
    <s v="Okidata ML520 Series Dot Matrix Printers"/>
    <n v="0.56000000000000005"/>
    <x v="0"/>
    <x v="1"/>
    <x v="25"/>
    <s v="Holland"/>
    <n v="49423"/>
    <x v="155"/>
    <x v="157"/>
    <x v="1655"/>
    <x v="6"/>
    <x v="1684"/>
    <n v="89657"/>
    <n v="510.09999999999997"/>
    <x v="1"/>
  </r>
  <r>
    <x v="1019"/>
    <x v="1019"/>
    <x v="4"/>
    <n v="0"/>
    <n v="4.76"/>
    <n v="3.01"/>
    <x v="1"/>
    <x v="2"/>
    <x v="2"/>
    <x v="7"/>
    <s v="Wrap Bag"/>
    <s v="TOPS Voice Message Log Book, Flash Format"/>
    <n v="0.36"/>
    <x v="0"/>
    <x v="1"/>
    <x v="25"/>
    <s v="Holland"/>
    <n v="49423"/>
    <x v="155"/>
    <x v="157"/>
    <x v="1656"/>
    <x v="35"/>
    <x v="1685"/>
    <n v="89657"/>
    <n v="4.76"/>
    <x v="1"/>
  </r>
  <r>
    <x v="1020"/>
    <x v="1020"/>
    <x v="4"/>
    <n v="0.05"/>
    <n v="535.64"/>
    <n v="14.7"/>
    <x v="0"/>
    <x v="2"/>
    <x v="1"/>
    <x v="3"/>
    <s v="Jumbo Drum"/>
    <s v="Epson LQ-870 Dot Matrix Printer"/>
    <n v="0.59"/>
    <x v="0"/>
    <x v="1"/>
    <x v="10"/>
    <s v="Chicago"/>
    <n v="60603"/>
    <x v="155"/>
    <x v="157"/>
    <x v="1657"/>
    <x v="0"/>
    <x v="1686"/>
    <n v="59365"/>
    <n v="535.59"/>
    <x v="1"/>
  </r>
  <r>
    <x v="1021"/>
    <x v="1021"/>
    <x v="0"/>
    <n v="0.05"/>
    <n v="122.99"/>
    <n v="19.989999999999998"/>
    <x v="2"/>
    <x v="3"/>
    <x v="2"/>
    <x v="5"/>
    <s v="Small Box"/>
    <s v="GBC Therma-A-Bind 250T Electric Binding System"/>
    <n v="0.37"/>
    <x v="0"/>
    <x v="2"/>
    <x v="37"/>
    <s v="Coeur D Alene"/>
    <n v="83814"/>
    <x v="156"/>
    <x v="162"/>
    <x v="1658"/>
    <x v="4"/>
    <x v="1687"/>
    <n v="91389"/>
    <n v="122.94"/>
    <x v="2"/>
  </r>
  <r>
    <x v="1022"/>
    <x v="1022"/>
    <x v="2"/>
    <n v="0.05"/>
    <n v="100.97"/>
    <n v="7.18"/>
    <x v="2"/>
    <x v="1"/>
    <x v="1"/>
    <x v="1"/>
    <s v="Small Box"/>
    <s v="Gyration Ultra Cordless Optical Suite"/>
    <n v="0.46"/>
    <x v="0"/>
    <x v="2"/>
    <x v="37"/>
    <s v="Boise"/>
    <n v="83704"/>
    <x v="156"/>
    <x v="156"/>
    <x v="1659"/>
    <x v="1"/>
    <x v="1688"/>
    <n v="90951"/>
    <n v="100.92"/>
    <x v="2"/>
  </r>
  <r>
    <x v="1023"/>
    <x v="1023"/>
    <x v="3"/>
    <n v="0.09"/>
    <n v="304.99"/>
    <n v="19.989999999999998"/>
    <x v="1"/>
    <x v="3"/>
    <x v="2"/>
    <x v="5"/>
    <s v="Small Box"/>
    <s v="Ibico Hi-Tech Manual Binding System"/>
    <n v="0.4"/>
    <x v="0"/>
    <x v="3"/>
    <x v="47"/>
    <s v="Laconia"/>
    <n v="3246"/>
    <x v="156"/>
    <x v="157"/>
    <x v="1660"/>
    <x v="2"/>
    <x v="1689"/>
    <n v="86795"/>
    <n v="304.90000000000003"/>
    <x v="3"/>
  </r>
  <r>
    <x v="16"/>
    <x v="16"/>
    <x v="0"/>
    <n v="0"/>
    <n v="8.34"/>
    <n v="2.64"/>
    <x v="2"/>
    <x v="2"/>
    <x v="2"/>
    <x v="16"/>
    <s v="Small Pack"/>
    <s v="Acme® Elite Stainless Steel Scissors"/>
    <n v="0.59"/>
    <x v="0"/>
    <x v="0"/>
    <x v="12"/>
    <s v="Miami"/>
    <n v="33132"/>
    <x v="157"/>
    <x v="162"/>
    <x v="1661"/>
    <x v="35"/>
    <x v="1690"/>
    <n v="17446"/>
    <n v="8.34"/>
    <x v="0"/>
  </r>
  <r>
    <x v="17"/>
    <x v="17"/>
    <x v="0"/>
    <n v="0"/>
    <n v="8.34"/>
    <n v="2.64"/>
    <x v="2"/>
    <x v="2"/>
    <x v="2"/>
    <x v="16"/>
    <s v="Small Pack"/>
    <s v="Acme® Elite Stainless Steel Scissors"/>
    <n v="0.59"/>
    <x v="0"/>
    <x v="3"/>
    <x v="11"/>
    <s v="Watertown"/>
    <n v="13601"/>
    <x v="157"/>
    <x v="162"/>
    <x v="1662"/>
    <x v="5"/>
    <x v="1691"/>
    <n v="88685"/>
    <n v="8.34"/>
    <x v="3"/>
  </r>
  <r>
    <x v="1024"/>
    <x v="1024"/>
    <x v="0"/>
    <n v="0.04"/>
    <n v="6.3"/>
    <n v="0.5"/>
    <x v="1"/>
    <x v="2"/>
    <x v="2"/>
    <x v="13"/>
    <s v="Small Box"/>
    <s v="Avery 48"/>
    <n v="0.39"/>
    <x v="0"/>
    <x v="1"/>
    <x v="25"/>
    <s v="Inkster"/>
    <n v="48141"/>
    <x v="157"/>
    <x v="162"/>
    <x v="1663"/>
    <x v="9"/>
    <x v="1692"/>
    <n v="89658"/>
    <n v="6.26"/>
    <x v="1"/>
  </r>
  <r>
    <x v="1025"/>
    <x v="1025"/>
    <x v="2"/>
    <n v="0.05"/>
    <n v="7.59"/>
    <n v="4"/>
    <x v="1"/>
    <x v="3"/>
    <x v="0"/>
    <x v="11"/>
    <s v="Wrap Bag"/>
    <s v="Master Giant Foot® Doorstop, Safety Yellow"/>
    <n v="0.42"/>
    <x v="0"/>
    <x v="3"/>
    <x v="35"/>
    <s v="South Hadley"/>
    <n v="1075"/>
    <x v="157"/>
    <x v="157"/>
    <x v="1664"/>
    <x v="3"/>
    <x v="1693"/>
    <n v="91344"/>
    <n v="7.54"/>
    <x v="3"/>
  </r>
  <r>
    <x v="1026"/>
    <x v="1026"/>
    <x v="4"/>
    <n v="0.05"/>
    <n v="119.99"/>
    <n v="56.14"/>
    <x v="0"/>
    <x v="1"/>
    <x v="1"/>
    <x v="3"/>
    <s v="Jumbo Box"/>
    <s v="Hewlett-Packard 2600DN Business Color Inkjet Printer"/>
    <n v="0.39"/>
    <x v="0"/>
    <x v="2"/>
    <x v="15"/>
    <s v="Murray"/>
    <n v="84107"/>
    <x v="157"/>
    <x v="162"/>
    <x v="1665"/>
    <x v="5"/>
    <x v="1694"/>
    <n v="88048"/>
    <n v="119.94"/>
    <x v="2"/>
  </r>
  <r>
    <x v="229"/>
    <x v="229"/>
    <x v="4"/>
    <n v="0.03"/>
    <n v="4.9800000000000004"/>
    <n v="4.95"/>
    <x v="1"/>
    <x v="2"/>
    <x v="2"/>
    <x v="5"/>
    <s v="Small Box"/>
    <s v="Cardinal Holdit Business Card Pockets"/>
    <n v="0.37"/>
    <x v="0"/>
    <x v="1"/>
    <x v="30"/>
    <s v="West Bend"/>
    <n v="53095"/>
    <x v="157"/>
    <x v="162"/>
    <x v="1666"/>
    <x v="23"/>
    <x v="1695"/>
    <n v="91438"/>
    <n v="4.95"/>
    <x v="1"/>
  </r>
  <r>
    <x v="1027"/>
    <x v="1027"/>
    <x v="3"/>
    <n v="0.06"/>
    <n v="7.99"/>
    <n v="5.03"/>
    <x v="1"/>
    <x v="1"/>
    <x v="1"/>
    <x v="12"/>
    <s v="Medium Box"/>
    <s v="Bell Sonecor JB700 Caller ID"/>
    <n v="0.6"/>
    <x v="0"/>
    <x v="1"/>
    <x v="10"/>
    <s v="Batavia"/>
    <n v="60510"/>
    <x v="157"/>
    <x v="159"/>
    <x v="1667"/>
    <x v="7"/>
    <x v="603"/>
    <n v="90973"/>
    <n v="7.9300000000000006"/>
    <x v="1"/>
  </r>
  <r>
    <x v="70"/>
    <x v="70"/>
    <x v="0"/>
    <n v="0"/>
    <n v="2.21"/>
    <n v="1"/>
    <x v="2"/>
    <x v="0"/>
    <x v="2"/>
    <x v="2"/>
    <s v="Wrap Bag"/>
    <s v="Quartet Alpha® White Chalk, 12/Pack"/>
    <n v="0.38"/>
    <x v="0"/>
    <x v="3"/>
    <x v="28"/>
    <s v="Philadelphia"/>
    <n v="19112"/>
    <x v="158"/>
    <x v="162"/>
    <x v="1668"/>
    <x v="62"/>
    <x v="1696"/>
    <n v="48483"/>
    <n v="2.21"/>
    <x v="3"/>
  </r>
  <r>
    <x v="1028"/>
    <x v="1028"/>
    <x v="1"/>
    <n v="0"/>
    <n v="7.28"/>
    <n v="3.52"/>
    <x v="1"/>
    <x v="0"/>
    <x v="1"/>
    <x v="1"/>
    <s v="Small Pack"/>
    <s v="Imation 3.5&quot; DS-HD Macintosh Formatted Diskettes, 10/Pack"/>
    <n v="0.68"/>
    <x v="0"/>
    <x v="3"/>
    <x v="22"/>
    <s v="Bristol"/>
    <n v="6010"/>
    <x v="158"/>
    <x v="159"/>
    <x v="1669"/>
    <x v="6"/>
    <x v="1697"/>
    <n v="88329"/>
    <n v="7.28"/>
    <x v="3"/>
  </r>
  <r>
    <x v="1029"/>
    <x v="1029"/>
    <x v="4"/>
    <n v="0.1"/>
    <n v="280.98"/>
    <n v="35.67"/>
    <x v="0"/>
    <x v="2"/>
    <x v="0"/>
    <x v="0"/>
    <s v="Jumbo Box"/>
    <s v="Global Adaptabilities™ Conference Tables"/>
    <n v="0.66"/>
    <x v="0"/>
    <x v="2"/>
    <x v="3"/>
    <s v="Highlands Ranch"/>
    <n v="80126"/>
    <x v="158"/>
    <x v="162"/>
    <x v="1670"/>
    <x v="18"/>
    <x v="1698"/>
    <n v="86268"/>
    <n v="280.88"/>
    <x v="2"/>
  </r>
  <r>
    <x v="1030"/>
    <x v="1030"/>
    <x v="3"/>
    <n v="0.1"/>
    <n v="6.48"/>
    <n v="5.9"/>
    <x v="1"/>
    <x v="0"/>
    <x v="2"/>
    <x v="7"/>
    <s v="Small Box"/>
    <s v="Xerox 1976"/>
    <n v="0.37"/>
    <x v="0"/>
    <x v="1"/>
    <x v="2"/>
    <s v="Columbus"/>
    <n v="47201"/>
    <x v="158"/>
    <x v="159"/>
    <x v="1671"/>
    <x v="23"/>
    <x v="1699"/>
    <n v="86310"/>
    <n v="6.3800000000000008"/>
    <x v="1"/>
  </r>
  <r>
    <x v="922"/>
    <x v="922"/>
    <x v="3"/>
    <n v="0.05"/>
    <n v="8.85"/>
    <n v="5.6"/>
    <x v="1"/>
    <x v="1"/>
    <x v="2"/>
    <x v="5"/>
    <s v="Small Box"/>
    <s v="GBC Standard Plastic Binding Systems Combs"/>
    <n v="0.36"/>
    <x v="0"/>
    <x v="2"/>
    <x v="8"/>
    <s v="Los Angeles"/>
    <n v="90004"/>
    <x v="158"/>
    <x v="162"/>
    <x v="1672"/>
    <x v="31"/>
    <x v="1700"/>
    <n v="24869"/>
    <n v="8.7999999999999989"/>
    <x v="2"/>
  </r>
  <r>
    <x v="1031"/>
    <x v="1031"/>
    <x v="3"/>
    <n v="0.05"/>
    <n v="8.85"/>
    <n v="5.6"/>
    <x v="1"/>
    <x v="1"/>
    <x v="2"/>
    <x v="5"/>
    <s v="Small Box"/>
    <s v="GBC Standard Plastic Binding Systems Combs"/>
    <n v="0.36"/>
    <x v="0"/>
    <x v="1"/>
    <x v="19"/>
    <s v="Moore"/>
    <n v="73160"/>
    <x v="158"/>
    <x v="162"/>
    <x v="1673"/>
    <x v="18"/>
    <x v="1701"/>
    <n v="89095"/>
    <n v="8.7999999999999989"/>
    <x v="1"/>
  </r>
  <r>
    <x v="1032"/>
    <x v="1032"/>
    <x v="0"/>
    <n v="0.05"/>
    <n v="5.28"/>
    <n v="6.26"/>
    <x v="1"/>
    <x v="2"/>
    <x v="2"/>
    <x v="7"/>
    <s v="Small Box"/>
    <s v="Xerox 1928"/>
    <n v="0.4"/>
    <x v="0"/>
    <x v="1"/>
    <x v="19"/>
    <s v="Altus"/>
    <n v="73521"/>
    <x v="159"/>
    <x v="160"/>
    <x v="1674"/>
    <x v="3"/>
    <x v="1702"/>
    <n v="89729"/>
    <n v="5.23"/>
    <x v="1"/>
  </r>
  <r>
    <x v="1033"/>
    <x v="1033"/>
    <x v="0"/>
    <n v="0.01"/>
    <n v="35.99"/>
    <n v="5.99"/>
    <x v="1"/>
    <x v="3"/>
    <x v="1"/>
    <x v="12"/>
    <s v="Wrap Bag"/>
    <s v="Accessory41"/>
    <n v="0.38"/>
    <x v="0"/>
    <x v="0"/>
    <x v="9"/>
    <s v="Wilson"/>
    <n v="27893"/>
    <x v="159"/>
    <x v="160"/>
    <x v="1675"/>
    <x v="8"/>
    <x v="1703"/>
    <n v="87161"/>
    <n v="35.980000000000004"/>
    <x v="0"/>
  </r>
  <r>
    <x v="1034"/>
    <x v="1034"/>
    <x v="0"/>
    <n v="0.02"/>
    <n v="5.28"/>
    <n v="6.26"/>
    <x v="1"/>
    <x v="3"/>
    <x v="2"/>
    <x v="7"/>
    <s v="Small Box"/>
    <s v="Xerox 1928"/>
    <n v="0.4"/>
    <x v="0"/>
    <x v="3"/>
    <x v="11"/>
    <s v="New York City"/>
    <n v="10112"/>
    <x v="159"/>
    <x v="160"/>
    <x v="1676"/>
    <x v="42"/>
    <x v="1704"/>
    <n v="39076"/>
    <n v="5.2600000000000007"/>
    <x v="3"/>
  </r>
  <r>
    <x v="644"/>
    <x v="644"/>
    <x v="0"/>
    <n v="0.02"/>
    <n v="5.28"/>
    <n v="6.26"/>
    <x v="1"/>
    <x v="3"/>
    <x v="2"/>
    <x v="7"/>
    <s v="Small Box"/>
    <s v="Xerox 1928"/>
    <n v="0.4"/>
    <x v="0"/>
    <x v="3"/>
    <x v="11"/>
    <s v="Rotterdam"/>
    <n v="12306"/>
    <x v="159"/>
    <x v="160"/>
    <x v="1677"/>
    <x v="23"/>
    <x v="1705"/>
    <n v="87299"/>
    <n v="5.2600000000000007"/>
    <x v="3"/>
  </r>
  <r>
    <x v="1035"/>
    <x v="1035"/>
    <x v="1"/>
    <n v="0"/>
    <n v="65.989999999999995"/>
    <n v="8.99"/>
    <x v="1"/>
    <x v="0"/>
    <x v="1"/>
    <x v="12"/>
    <s v="Small Box"/>
    <s v="5180"/>
    <n v="0.56000000000000005"/>
    <x v="0"/>
    <x v="1"/>
    <x v="13"/>
    <s v="Columbus"/>
    <n v="68601"/>
    <x v="159"/>
    <x v="163"/>
    <x v="1678"/>
    <x v="19"/>
    <x v="1706"/>
    <n v="91115"/>
    <n v="65.989999999999995"/>
    <x v="1"/>
  </r>
  <r>
    <x v="1036"/>
    <x v="1036"/>
    <x v="1"/>
    <n v="0.01"/>
    <n v="39.979999999999997"/>
    <n v="4"/>
    <x v="1"/>
    <x v="3"/>
    <x v="1"/>
    <x v="1"/>
    <s v="Small Box"/>
    <s v="Microsoft Natural Keyboard Elite"/>
    <n v="0.7"/>
    <x v="0"/>
    <x v="3"/>
    <x v="36"/>
    <s v="Edgewood"/>
    <n v="21040"/>
    <x v="159"/>
    <x v="160"/>
    <x v="1679"/>
    <x v="18"/>
    <x v="1707"/>
    <n v="88814"/>
    <n v="39.97"/>
    <x v="3"/>
  </r>
  <r>
    <x v="489"/>
    <x v="489"/>
    <x v="1"/>
    <n v="0.01"/>
    <n v="12.28"/>
    <n v="6.47"/>
    <x v="1"/>
    <x v="2"/>
    <x v="2"/>
    <x v="7"/>
    <s v="Small Box"/>
    <s v="Xerox 1881"/>
    <n v="0.38"/>
    <x v="0"/>
    <x v="1"/>
    <x v="7"/>
    <s v="Minnetonka Mills"/>
    <n v="55343"/>
    <x v="159"/>
    <x v="160"/>
    <x v="1680"/>
    <x v="4"/>
    <x v="1708"/>
    <n v="89415"/>
    <n v="12.27"/>
    <x v="1"/>
  </r>
  <r>
    <x v="1037"/>
    <x v="1037"/>
    <x v="4"/>
    <n v="0.05"/>
    <n v="15.68"/>
    <n v="3.73"/>
    <x v="1"/>
    <x v="0"/>
    <x v="0"/>
    <x v="11"/>
    <s v="Small Pack"/>
    <s v="Artistic Insta-Plaque"/>
    <n v="0.46"/>
    <x v="0"/>
    <x v="0"/>
    <x v="21"/>
    <s v="Richmond"/>
    <n v="23223"/>
    <x v="159"/>
    <x v="160"/>
    <x v="1681"/>
    <x v="40"/>
    <x v="1709"/>
    <n v="87917"/>
    <n v="15.629999999999999"/>
    <x v="0"/>
  </r>
  <r>
    <x v="1037"/>
    <x v="1037"/>
    <x v="4"/>
    <n v="0.02"/>
    <n v="195.99"/>
    <n v="4.2"/>
    <x v="1"/>
    <x v="0"/>
    <x v="1"/>
    <x v="12"/>
    <s v="Small Box"/>
    <s v="T65"/>
    <n v="0.56000000000000005"/>
    <x v="0"/>
    <x v="0"/>
    <x v="21"/>
    <s v="Richmond"/>
    <n v="23223"/>
    <x v="159"/>
    <x v="160"/>
    <x v="1682"/>
    <x v="23"/>
    <x v="1710"/>
    <n v="87917"/>
    <n v="195.97"/>
    <x v="0"/>
  </r>
  <r>
    <x v="573"/>
    <x v="573"/>
    <x v="4"/>
    <n v="0.05"/>
    <n v="15.68"/>
    <n v="3.73"/>
    <x v="1"/>
    <x v="3"/>
    <x v="0"/>
    <x v="11"/>
    <s v="Small Pack"/>
    <s v="Artistic Insta-Plaque"/>
    <n v="0.46"/>
    <x v="0"/>
    <x v="0"/>
    <x v="12"/>
    <s v="North Miami"/>
    <n v="33161"/>
    <x v="159"/>
    <x v="163"/>
    <x v="1683"/>
    <x v="40"/>
    <x v="1711"/>
    <n v="87885"/>
    <n v="15.629999999999999"/>
    <x v="0"/>
  </r>
  <r>
    <x v="573"/>
    <x v="573"/>
    <x v="4"/>
    <n v="0"/>
    <n v="14.98"/>
    <n v="8.99"/>
    <x v="1"/>
    <x v="3"/>
    <x v="0"/>
    <x v="11"/>
    <s v="Small Pack"/>
    <s v="GE 4 Foot Flourescent Tube, 40 Watt"/>
    <n v="0.39"/>
    <x v="0"/>
    <x v="0"/>
    <x v="12"/>
    <s v="North Miami"/>
    <n v="33161"/>
    <x v="159"/>
    <x v="160"/>
    <x v="1684"/>
    <x v="27"/>
    <x v="1712"/>
    <n v="87885"/>
    <n v="14.98"/>
    <x v="0"/>
  </r>
  <r>
    <x v="573"/>
    <x v="573"/>
    <x v="4"/>
    <n v="0.02"/>
    <n v="38.76"/>
    <n v="13.26"/>
    <x v="1"/>
    <x v="3"/>
    <x v="2"/>
    <x v="7"/>
    <s v="Small Box"/>
    <s v="Xerox 1892"/>
    <n v="0.36"/>
    <x v="0"/>
    <x v="0"/>
    <x v="12"/>
    <s v="North Miami"/>
    <n v="33161"/>
    <x v="159"/>
    <x v="160"/>
    <x v="1685"/>
    <x v="3"/>
    <x v="1713"/>
    <n v="87885"/>
    <n v="38.739999999999995"/>
    <x v="0"/>
  </r>
  <r>
    <x v="1038"/>
    <x v="1038"/>
    <x v="3"/>
    <n v="0.04"/>
    <n v="35.44"/>
    <n v="5.09"/>
    <x v="1"/>
    <x v="0"/>
    <x v="2"/>
    <x v="7"/>
    <s v="Small Box"/>
    <s v="Xerox 1932"/>
    <n v="0.38"/>
    <x v="0"/>
    <x v="3"/>
    <x v="27"/>
    <s v="Toledo"/>
    <n v="43615"/>
    <x v="159"/>
    <x v="162"/>
    <x v="1686"/>
    <x v="18"/>
    <x v="1714"/>
    <n v="88240"/>
    <n v="35.4"/>
    <x v="3"/>
  </r>
  <r>
    <x v="1038"/>
    <x v="1038"/>
    <x v="3"/>
    <n v="0.08"/>
    <n v="3.98"/>
    <n v="0.7"/>
    <x v="1"/>
    <x v="0"/>
    <x v="2"/>
    <x v="2"/>
    <s v="Wrap Bag"/>
    <s v="4009® Highlighters by Sanford"/>
    <n v="0.52"/>
    <x v="0"/>
    <x v="3"/>
    <x v="27"/>
    <s v="Toledo"/>
    <n v="43615"/>
    <x v="159"/>
    <x v="161"/>
    <x v="1687"/>
    <x v="13"/>
    <x v="1715"/>
    <n v="88240"/>
    <n v="3.9"/>
    <x v="3"/>
  </r>
  <r>
    <x v="70"/>
    <x v="70"/>
    <x v="3"/>
    <n v="0.04"/>
    <n v="35.44"/>
    <n v="5.09"/>
    <x v="1"/>
    <x v="0"/>
    <x v="2"/>
    <x v="7"/>
    <s v="Small Box"/>
    <s v="Xerox 1932"/>
    <n v="0.38"/>
    <x v="0"/>
    <x v="3"/>
    <x v="28"/>
    <s v="Philadelphia"/>
    <n v="19112"/>
    <x v="159"/>
    <x v="162"/>
    <x v="1688"/>
    <x v="31"/>
    <x v="1716"/>
    <n v="53476"/>
    <n v="35.4"/>
    <x v="3"/>
  </r>
  <r>
    <x v="70"/>
    <x v="70"/>
    <x v="3"/>
    <n v="0.08"/>
    <n v="3.98"/>
    <n v="0.7"/>
    <x v="1"/>
    <x v="0"/>
    <x v="2"/>
    <x v="2"/>
    <s v="Wrap Bag"/>
    <s v="4009® Highlighters by Sanford"/>
    <n v="0.52"/>
    <x v="0"/>
    <x v="3"/>
    <x v="28"/>
    <s v="Philadelphia"/>
    <n v="19112"/>
    <x v="159"/>
    <x v="161"/>
    <x v="1689"/>
    <x v="34"/>
    <x v="1717"/>
    <n v="53476"/>
    <n v="3.9"/>
    <x v="3"/>
  </r>
  <r>
    <x v="70"/>
    <x v="70"/>
    <x v="3"/>
    <n v="0.01"/>
    <n v="1.76"/>
    <n v="0.7"/>
    <x v="1"/>
    <x v="0"/>
    <x v="2"/>
    <x v="2"/>
    <s v="Wrap Bag"/>
    <s v="Newell 310"/>
    <n v="0.56000000000000005"/>
    <x v="0"/>
    <x v="3"/>
    <x v="28"/>
    <s v="Philadelphia"/>
    <n v="19112"/>
    <x v="159"/>
    <x v="160"/>
    <x v="1690"/>
    <x v="69"/>
    <x v="1718"/>
    <n v="53476"/>
    <n v="1.75"/>
    <x v="3"/>
  </r>
  <r>
    <x v="70"/>
    <x v="70"/>
    <x v="3"/>
    <n v="0.01"/>
    <n v="193.17"/>
    <n v="19.989999999999998"/>
    <x v="2"/>
    <x v="0"/>
    <x v="2"/>
    <x v="6"/>
    <s v="Small Box"/>
    <s v="Fellowes Staxonsteel® Drawer Files"/>
    <n v="0.71"/>
    <x v="0"/>
    <x v="3"/>
    <x v="28"/>
    <s v="Philadelphia"/>
    <n v="19112"/>
    <x v="159"/>
    <x v="162"/>
    <x v="1691"/>
    <x v="48"/>
    <x v="1719"/>
    <n v="53476"/>
    <n v="193.16"/>
    <x v="3"/>
  </r>
  <r>
    <x v="1039"/>
    <x v="1039"/>
    <x v="0"/>
    <n v="0.04"/>
    <n v="4.28"/>
    <n v="5.68"/>
    <x v="1"/>
    <x v="3"/>
    <x v="2"/>
    <x v="7"/>
    <s v="Small Box"/>
    <s v="Xerox 199"/>
    <n v="0.4"/>
    <x v="0"/>
    <x v="1"/>
    <x v="38"/>
    <s v="Liberal"/>
    <n v="67901"/>
    <x v="160"/>
    <x v="161"/>
    <x v="1692"/>
    <x v="12"/>
    <x v="1720"/>
    <n v="88219"/>
    <n v="4.24"/>
    <x v="1"/>
  </r>
  <r>
    <x v="1039"/>
    <x v="1039"/>
    <x v="0"/>
    <n v="0.06"/>
    <n v="376.13"/>
    <n v="85.63"/>
    <x v="0"/>
    <x v="3"/>
    <x v="0"/>
    <x v="0"/>
    <s v="Jumbo Box"/>
    <s v="Bretford Rectangular Conference Table Tops"/>
    <n v="0.74"/>
    <x v="0"/>
    <x v="1"/>
    <x v="38"/>
    <s v="Liberal"/>
    <n v="67901"/>
    <x v="160"/>
    <x v="161"/>
    <x v="1693"/>
    <x v="1"/>
    <x v="1721"/>
    <n v="88219"/>
    <n v="376.07"/>
    <x v="1"/>
  </r>
  <r>
    <x v="1039"/>
    <x v="1039"/>
    <x v="0"/>
    <n v="0.06"/>
    <n v="424.21"/>
    <n v="110.2"/>
    <x v="0"/>
    <x v="3"/>
    <x v="0"/>
    <x v="0"/>
    <s v="Jumbo Box"/>
    <s v="Bush Advantage Collection® Racetrack Conference Table"/>
    <n v="0.67"/>
    <x v="0"/>
    <x v="1"/>
    <x v="38"/>
    <s v="Liberal"/>
    <n v="67901"/>
    <x v="160"/>
    <x v="163"/>
    <x v="1694"/>
    <x v="40"/>
    <x v="1722"/>
    <n v="88219"/>
    <n v="424.15"/>
    <x v="1"/>
  </r>
  <r>
    <x v="1039"/>
    <x v="1039"/>
    <x v="0"/>
    <n v="0.06"/>
    <n v="195.99"/>
    <n v="8.99"/>
    <x v="1"/>
    <x v="3"/>
    <x v="1"/>
    <x v="12"/>
    <s v="Small Box"/>
    <s v="T28 WORLD"/>
    <n v="0.6"/>
    <x v="0"/>
    <x v="1"/>
    <x v="38"/>
    <s v="Liberal"/>
    <n v="67901"/>
    <x v="160"/>
    <x v="161"/>
    <x v="1695"/>
    <x v="7"/>
    <x v="1723"/>
    <n v="88219"/>
    <n v="195.93"/>
    <x v="1"/>
  </r>
  <r>
    <x v="879"/>
    <x v="879"/>
    <x v="1"/>
    <n v="0.04"/>
    <n v="29.14"/>
    <n v="4.8600000000000003"/>
    <x v="1"/>
    <x v="3"/>
    <x v="2"/>
    <x v="7"/>
    <s v="Wrap Bag"/>
    <s v="Snap-A-Way® Black Print Carbonless Speed Message, No Reply Area, Duplicate"/>
    <n v="0.38"/>
    <x v="0"/>
    <x v="1"/>
    <x v="18"/>
    <s v="Round Rock"/>
    <n v="78664"/>
    <x v="160"/>
    <x v="161"/>
    <x v="1696"/>
    <x v="40"/>
    <x v="1724"/>
    <n v="87408"/>
    <n v="29.1"/>
    <x v="1"/>
  </r>
  <r>
    <x v="1040"/>
    <x v="1040"/>
    <x v="1"/>
    <n v="0.1"/>
    <n v="8.8800000000000008"/>
    <n v="6.28"/>
    <x v="2"/>
    <x v="3"/>
    <x v="2"/>
    <x v="5"/>
    <s v="Small Box"/>
    <s v="GBC Instant Index™ System for Binding Systems"/>
    <n v="0.35"/>
    <x v="0"/>
    <x v="1"/>
    <x v="13"/>
    <s v="Grand Island"/>
    <n v="68801"/>
    <x v="160"/>
    <x v="161"/>
    <x v="1697"/>
    <x v="9"/>
    <x v="1725"/>
    <n v="90339"/>
    <n v="8.7800000000000011"/>
    <x v="1"/>
  </r>
  <r>
    <x v="1041"/>
    <x v="1041"/>
    <x v="1"/>
    <n v="0.02"/>
    <n v="6.48"/>
    <n v="7.86"/>
    <x v="2"/>
    <x v="2"/>
    <x v="2"/>
    <x v="7"/>
    <s v="Small Box"/>
    <s v="Xerox 213"/>
    <n v="0.37"/>
    <x v="0"/>
    <x v="0"/>
    <x v="9"/>
    <s v="Asheville"/>
    <n v="28806"/>
    <x v="160"/>
    <x v="163"/>
    <x v="1698"/>
    <x v="3"/>
    <x v="1726"/>
    <n v="88389"/>
    <n v="6.4600000000000009"/>
    <x v="0"/>
  </r>
  <r>
    <x v="82"/>
    <x v="82"/>
    <x v="1"/>
    <n v="0.04"/>
    <n v="124.49"/>
    <n v="51.94"/>
    <x v="0"/>
    <x v="1"/>
    <x v="0"/>
    <x v="0"/>
    <s v="Jumbo Box"/>
    <s v="Bevis 36 x 72 Conference Tables"/>
    <n v="0.63"/>
    <x v="0"/>
    <x v="0"/>
    <x v="5"/>
    <s v="Atlanta"/>
    <n v="30305"/>
    <x v="160"/>
    <x v="161"/>
    <x v="1699"/>
    <x v="7"/>
    <x v="1727"/>
    <n v="12224"/>
    <n v="124.44999999999999"/>
    <x v="0"/>
  </r>
  <r>
    <x v="82"/>
    <x v="82"/>
    <x v="1"/>
    <n v="0.1"/>
    <n v="35.99"/>
    <n v="5"/>
    <x v="1"/>
    <x v="1"/>
    <x v="1"/>
    <x v="12"/>
    <s v="Wrap Bag"/>
    <s v="Accessory17"/>
    <n v="0.82"/>
    <x v="0"/>
    <x v="0"/>
    <x v="5"/>
    <s v="Atlanta"/>
    <n v="30305"/>
    <x v="160"/>
    <x v="160"/>
    <x v="1700"/>
    <x v="14"/>
    <x v="1728"/>
    <n v="12224"/>
    <n v="35.89"/>
    <x v="0"/>
  </r>
  <r>
    <x v="1042"/>
    <x v="1042"/>
    <x v="1"/>
    <n v="0.04"/>
    <n v="124.49"/>
    <n v="51.94"/>
    <x v="0"/>
    <x v="1"/>
    <x v="0"/>
    <x v="0"/>
    <s v="Jumbo Box"/>
    <s v="Bevis 36 x 72 Conference Tables"/>
    <n v="0.63"/>
    <x v="0"/>
    <x v="1"/>
    <x v="19"/>
    <s v="Enid"/>
    <n v="73703"/>
    <x v="160"/>
    <x v="161"/>
    <x v="1701"/>
    <x v="3"/>
    <x v="1729"/>
    <n v="87245"/>
    <n v="124.44999999999999"/>
    <x v="1"/>
  </r>
  <r>
    <x v="64"/>
    <x v="64"/>
    <x v="1"/>
    <n v="0"/>
    <n v="55.48"/>
    <n v="14.3"/>
    <x v="1"/>
    <x v="3"/>
    <x v="2"/>
    <x v="7"/>
    <s v="Small Box"/>
    <s v="Xerox 194"/>
    <n v="0.37"/>
    <x v="0"/>
    <x v="2"/>
    <x v="8"/>
    <s v="San Carlos"/>
    <n v="94070"/>
    <x v="160"/>
    <x v="161"/>
    <x v="1702"/>
    <x v="8"/>
    <x v="1730"/>
    <n v="89857"/>
    <n v="55.48"/>
    <x v="2"/>
  </r>
  <r>
    <x v="1043"/>
    <x v="1043"/>
    <x v="1"/>
    <n v="0.06"/>
    <n v="6.68"/>
    <n v="6.93"/>
    <x v="1"/>
    <x v="3"/>
    <x v="2"/>
    <x v="7"/>
    <s v="Small Box"/>
    <s v="HP Office Paper (20Lb. and 87 Bright)"/>
    <n v="0.37"/>
    <x v="0"/>
    <x v="0"/>
    <x v="9"/>
    <s v="Raleigh"/>
    <n v="27604"/>
    <x v="160"/>
    <x v="163"/>
    <x v="1703"/>
    <x v="15"/>
    <x v="1731"/>
    <n v="87965"/>
    <n v="6.62"/>
    <x v="0"/>
  </r>
  <r>
    <x v="1035"/>
    <x v="1035"/>
    <x v="2"/>
    <n v="0.04"/>
    <n v="130.97999999999999"/>
    <n v="54.74"/>
    <x v="0"/>
    <x v="0"/>
    <x v="0"/>
    <x v="10"/>
    <s v="Jumbo Box"/>
    <s v="O'Sullivan Elevations Bookcase, Cherry Finish"/>
    <n v="0.69"/>
    <x v="0"/>
    <x v="1"/>
    <x v="13"/>
    <s v="Columbus"/>
    <n v="68601"/>
    <x v="160"/>
    <x v="160"/>
    <x v="1704"/>
    <x v="15"/>
    <x v="1732"/>
    <n v="91116"/>
    <n v="130.94"/>
    <x v="1"/>
  </r>
  <r>
    <x v="1044"/>
    <x v="1044"/>
    <x v="2"/>
    <n v="0.04"/>
    <n v="105.29"/>
    <n v="10.119999999999999"/>
    <x v="1"/>
    <x v="0"/>
    <x v="0"/>
    <x v="11"/>
    <s v="Large Box"/>
    <s v="Eldon Antistatic Chair Mats for Low to Medium Pile Carpets"/>
    <n v="0.79"/>
    <x v="0"/>
    <x v="2"/>
    <x v="15"/>
    <s v="Clearfield"/>
    <n v="84015"/>
    <x v="160"/>
    <x v="164"/>
    <x v="1705"/>
    <x v="13"/>
    <x v="1733"/>
    <n v="91116"/>
    <n v="105.25"/>
    <x v="2"/>
  </r>
  <r>
    <x v="1044"/>
    <x v="1044"/>
    <x v="2"/>
    <n v="7.0000000000000007E-2"/>
    <n v="31.76"/>
    <n v="45.51"/>
    <x v="0"/>
    <x v="0"/>
    <x v="0"/>
    <x v="0"/>
    <s v="Jumbo Box"/>
    <s v="Hon iLevel™ Computer Training Table"/>
    <n v="0.65"/>
    <x v="0"/>
    <x v="2"/>
    <x v="15"/>
    <s v="Clearfield"/>
    <n v="84015"/>
    <x v="160"/>
    <x v="161"/>
    <x v="1706"/>
    <x v="27"/>
    <x v="1734"/>
    <n v="91116"/>
    <n v="31.69"/>
    <x v="2"/>
  </r>
  <r>
    <x v="1045"/>
    <x v="1045"/>
    <x v="2"/>
    <n v="7.0000000000000007E-2"/>
    <n v="35.44"/>
    <n v="7.5"/>
    <x v="1"/>
    <x v="3"/>
    <x v="2"/>
    <x v="7"/>
    <s v="Small Box"/>
    <s v="Xerox 1906"/>
    <n v="0.38"/>
    <x v="0"/>
    <x v="1"/>
    <x v="7"/>
    <s v="Owatonna"/>
    <n v="55060"/>
    <x v="160"/>
    <x v="165"/>
    <x v="1707"/>
    <x v="8"/>
    <x v="1735"/>
    <n v="86989"/>
    <n v="35.369999999999997"/>
    <x v="1"/>
  </r>
  <r>
    <x v="251"/>
    <x v="251"/>
    <x v="4"/>
    <n v="0.06"/>
    <n v="549.99"/>
    <n v="49"/>
    <x v="0"/>
    <x v="3"/>
    <x v="1"/>
    <x v="4"/>
    <s v="Jumbo Drum"/>
    <s v="Sharp 1540cs Digital Laser Copier"/>
    <n v="0.35"/>
    <x v="0"/>
    <x v="1"/>
    <x v="18"/>
    <s v="Seguin"/>
    <n v="78155"/>
    <x v="160"/>
    <x v="163"/>
    <x v="1708"/>
    <x v="1"/>
    <x v="1736"/>
    <n v="90910"/>
    <n v="549.93000000000006"/>
    <x v="1"/>
  </r>
  <r>
    <x v="251"/>
    <x v="251"/>
    <x v="4"/>
    <n v="0.08"/>
    <n v="115.99"/>
    <n v="5.99"/>
    <x v="2"/>
    <x v="3"/>
    <x v="1"/>
    <x v="12"/>
    <s v="Small Box"/>
    <s v="2160"/>
    <n v="0.56999999999999995"/>
    <x v="0"/>
    <x v="1"/>
    <x v="18"/>
    <s v="Seguin"/>
    <n v="78155"/>
    <x v="160"/>
    <x v="163"/>
    <x v="1709"/>
    <x v="3"/>
    <x v="1737"/>
    <n v="90910"/>
    <n v="115.91"/>
    <x v="1"/>
  </r>
  <r>
    <x v="190"/>
    <x v="190"/>
    <x v="0"/>
    <n v="0.06"/>
    <n v="4.91"/>
    <n v="5.68"/>
    <x v="2"/>
    <x v="0"/>
    <x v="2"/>
    <x v="5"/>
    <s v="Small Box"/>
    <s v="Acco Pressboard Covers with Storage Hooks, 14 7/8&quot; x 11&quot;, Light Blue"/>
    <n v="0.36"/>
    <x v="0"/>
    <x v="1"/>
    <x v="30"/>
    <s v="Waukesha"/>
    <n v="53186"/>
    <x v="161"/>
    <x v="163"/>
    <x v="1710"/>
    <x v="19"/>
    <x v="1738"/>
    <n v="87436"/>
    <n v="4.8500000000000005"/>
    <x v="1"/>
  </r>
  <r>
    <x v="190"/>
    <x v="190"/>
    <x v="0"/>
    <n v="7.0000000000000007E-2"/>
    <n v="48.94"/>
    <n v="5.86"/>
    <x v="2"/>
    <x v="0"/>
    <x v="2"/>
    <x v="7"/>
    <s v="Small Box"/>
    <s v="Xerox 1916"/>
    <n v="0.35"/>
    <x v="0"/>
    <x v="1"/>
    <x v="30"/>
    <s v="Waukesha"/>
    <n v="53186"/>
    <x v="161"/>
    <x v="161"/>
    <x v="1711"/>
    <x v="31"/>
    <x v="1739"/>
    <n v="87436"/>
    <n v="48.87"/>
    <x v="1"/>
  </r>
  <r>
    <x v="1046"/>
    <x v="1046"/>
    <x v="1"/>
    <n v="0.08"/>
    <n v="17.149999999999999"/>
    <n v="4.96"/>
    <x v="1"/>
    <x v="2"/>
    <x v="2"/>
    <x v="6"/>
    <s v="Small Box"/>
    <s v="Advantus Rolling Storage Box"/>
    <n v="0.57999999999999996"/>
    <x v="0"/>
    <x v="0"/>
    <x v="21"/>
    <s v="Fairfax"/>
    <n v="20151"/>
    <x v="161"/>
    <x v="164"/>
    <x v="1712"/>
    <x v="4"/>
    <x v="1740"/>
    <n v="87569"/>
    <n v="17.07"/>
    <x v="0"/>
  </r>
  <r>
    <x v="1047"/>
    <x v="1047"/>
    <x v="1"/>
    <n v="7.0000000000000007E-2"/>
    <n v="177.98"/>
    <n v="0.99"/>
    <x v="1"/>
    <x v="3"/>
    <x v="2"/>
    <x v="8"/>
    <s v="Small Box"/>
    <s v="Kensington 7 Outlet MasterPiece Power Center"/>
    <n v="0.56000000000000005"/>
    <x v="0"/>
    <x v="0"/>
    <x v="5"/>
    <s v="East Point"/>
    <n v="30344"/>
    <x v="161"/>
    <x v="163"/>
    <x v="1713"/>
    <x v="6"/>
    <x v="1741"/>
    <n v="88974"/>
    <n v="177.91"/>
    <x v="0"/>
  </r>
  <r>
    <x v="221"/>
    <x v="221"/>
    <x v="2"/>
    <n v="0.03"/>
    <n v="30.98"/>
    <n v="6.5"/>
    <x v="1"/>
    <x v="3"/>
    <x v="1"/>
    <x v="1"/>
    <s v="Small Box"/>
    <s v="Logitech Internet Navigator Keyboard"/>
    <n v="0.79"/>
    <x v="0"/>
    <x v="3"/>
    <x v="35"/>
    <s v="Boston"/>
    <n v="2118"/>
    <x v="161"/>
    <x v="166"/>
    <x v="1714"/>
    <x v="33"/>
    <x v="1742"/>
    <n v="39430"/>
    <n v="30.95"/>
    <x v="3"/>
  </r>
  <r>
    <x v="333"/>
    <x v="333"/>
    <x v="2"/>
    <n v="0.03"/>
    <n v="30.98"/>
    <n v="6.5"/>
    <x v="1"/>
    <x v="3"/>
    <x v="1"/>
    <x v="1"/>
    <s v="Small Box"/>
    <s v="Logitech Internet Navigator Keyboard"/>
    <n v="0.79"/>
    <x v="0"/>
    <x v="1"/>
    <x v="18"/>
    <s v="Euless"/>
    <n v="76039"/>
    <x v="161"/>
    <x v="166"/>
    <x v="1715"/>
    <x v="8"/>
    <x v="1743"/>
    <n v="88104"/>
    <n v="30.95"/>
    <x v="1"/>
  </r>
  <r>
    <x v="1048"/>
    <x v="1048"/>
    <x v="2"/>
    <n v="0"/>
    <n v="85.99"/>
    <n v="0.99"/>
    <x v="1"/>
    <x v="0"/>
    <x v="1"/>
    <x v="12"/>
    <s v="Wrap Bag"/>
    <s v="Accessory4"/>
    <n v="0.85"/>
    <x v="0"/>
    <x v="1"/>
    <x v="18"/>
    <s v="College Station"/>
    <n v="77840"/>
    <x v="161"/>
    <x v="167"/>
    <x v="1716"/>
    <x v="5"/>
    <x v="1744"/>
    <n v="86181"/>
    <n v="85.99"/>
    <x v="1"/>
  </r>
  <r>
    <x v="1049"/>
    <x v="1049"/>
    <x v="3"/>
    <n v="0.02"/>
    <n v="500.98"/>
    <n v="26"/>
    <x v="0"/>
    <x v="2"/>
    <x v="0"/>
    <x v="9"/>
    <s v="Jumbo Drum"/>
    <s v="Global Troy™ Executive Leather Low-Back Tilter"/>
    <n v="0.6"/>
    <x v="0"/>
    <x v="2"/>
    <x v="8"/>
    <s v="San Gabriel"/>
    <n v="91776"/>
    <x v="161"/>
    <x v="168"/>
    <x v="1717"/>
    <x v="4"/>
    <x v="1745"/>
    <n v="90193"/>
    <n v="500.96000000000004"/>
    <x v="2"/>
  </r>
  <r>
    <x v="444"/>
    <x v="444"/>
    <x v="0"/>
    <n v="0.02"/>
    <n v="209.84"/>
    <n v="21.21"/>
    <x v="1"/>
    <x v="2"/>
    <x v="0"/>
    <x v="11"/>
    <s v="Large Box"/>
    <s v="Luxo Professional Fluorescent Magnifier Lamp with Clamp-Mount Base"/>
    <n v="0.59"/>
    <x v="0"/>
    <x v="2"/>
    <x v="8"/>
    <s v="Los Angeles"/>
    <n v="90004"/>
    <x v="162"/>
    <x v="161"/>
    <x v="1718"/>
    <x v="74"/>
    <x v="1746"/>
    <n v="28001"/>
    <n v="209.82"/>
    <x v="2"/>
  </r>
  <r>
    <x v="444"/>
    <x v="444"/>
    <x v="0"/>
    <n v="0.01"/>
    <n v="194.3"/>
    <n v="11.54"/>
    <x v="1"/>
    <x v="2"/>
    <x v="0"/>
    <x v="11"/>
    <s v="Large Box"/>
    <s v="Electrix Halogen Magnifier Lamp"/>
    <n v="0.59"/>
    <x v="0"/>
    <x v="2"/>
    <x v="8"/>
    <s v="Los Angeles"/>
    <n v="90004"/>
    <x v="162"/>
    <x v="164"/>
    <x v="1719"/>
    <x v="11"/>
    <x v="1747"/>
    <n v="28001"/>
    <n v="194.29000000000002"/>
    <x v="2"/>
  </r>
  <r>
    <x v="1050"/>
    <x v="1050"/>
    <x v="0"/>
    <n v="0.06"/>
    <n v="55.48"/>
    <n v="4.8499999999999996"/>
    <x v="1"/>
    <x v="1"/>
    <x v="2"/>
    <x v="7"/>
    <s v="Small Box"/>
    <s v="Xerox 1888"/>
    <n v="0.37"/>
    <x v="0"/>
    <x v="3"/>
    <x v="29"/>
    <s v="Auburn"/>
    <n v="4210"/>
    <x v="162"/>
    <x v="161"/>
    <x v="1720"/>
    <x v="23"/>
    <x v="1748"/>
    <n v="89957"/>
    <n v="55.419999999999995"/>
    <x v="3"/>
  </r>
  <r>
    <x v="1051"/>
    <x v="1051"/>
    <x v="0"/>
    <n v="0.1"/>
    <n v="122.99"/>
    <n v="70.2"/>
    <x v="0"/>
    <x v="1"/>
    <x v="0"/>
    <x v="9"/>
    <s v="Jumbo Drum"/>
    <s v="Global High-Back Leather Tilter, Burgundy"/>
    <n v="0.74"/>
    <x v="0"/>
    <x v="1"/>
    <x v="7"/>
    <s v="Hopkins"/>
    <n v="55305"/>
    <x v="162"/>
    <x v="168"/>
    <x v="1721"/>
    <x v="40"/>
    <x v="1749"/>
    <n v="89957"/>
    <n v="122.89"/>
    <x v="1"/>
  </r>
  <r>
    <x v="1052"/>
    <x v="1052"/>
    <x v="1"/>
    <n v="0.03"/>
    <n v="2.61"/>
    <n v="0.5"/>
    <x v="1"/>
    <x v="1"/>
    <x v="2"/>
    <x v="13"/>
    <s v="Small Box"/>
    <s v="Avery 494"/>
    <n v="0.39"/>
    <x v="0"/>
    <x v="0"/>
    <x v="12"/>
    <s v="Titusville"/>
    <n v="32780"/>
    <x v="162"/>
    <x v="168"/>
    <x v="1722"/>
    <x v="12"/>
    <x v="1750"/>
    <n v="85981"/>
    <n v="2.58"/>
    <x v="0"/>
  </r>
  <r>
    <x v="1052"/>
    <x v="1052"/>
    <x v="1"/>
    <n v="0.01"/>
    <n v="11.66"/>
    <n v="7.95"/>
    <x v="1"/>
    <x v="1"/>
    <x v="2"/>
    <x v="2"/>
    <s v="Small Pack"/>
    <s v="Hunt BOSTON® Vista® Battery-Operated Pencil Sharpener, Black"/>
    <n v="0.57999999999999996"/>
    <x v="0"/>
    <x v="0"/>
    <x v="12"/>
    <s v="Titusville"/>
    <n v="32780"/>
    <x v="162"/>
    <x v="168"/>
    <x v="1723"/>
    <x v="47"/>
    <x v="1751"/>
    <n v="85981"/>
    <n v="11.65"/>
    <x v="0"/>
  </r>
  <r>
    <x v="1053"/>
    <x v="1053"/>
    <x v="2"/>
    <n v="0.09"/>
    <n v="107.53"/>
    <n v="5.81"/>
    <x v="1"/>
    <x v="0"/>
    <x v="0"/>
    <x v="11"/>
    <s v="Medium Box"/>
    <s v="Tenex Contemporary Contur Chairmats for Low and Medium Pile Carpet, Computer, 39&quot; x 49&quot;"/>
    <n v="0.65"/>
    <x v="0"/>
    <x v="1"/>
    <x v="18"/>
    <s v="Friendswood"/>
    <n v="77546"/>
    <x v="162"/>
    <x v="164"/>
    <x v="1724"/>
    <x v="3"/>
    <x v="1752"/>
    <n v="87342"/>
    <n v="107.44"/>
    <x v="1"/>
  </r>
  <r>
    <x v="636"/>
    <x v="636"/>
    <x v="2"/>
    <n v="0.04"/>
    <n v="35.44"/>
    <n v="19.989999999999998"/>
    <x v="1"/>
    <x v="3"/>
    <x v="2"/>
    <x v="7"/>
    <s v="Small Box"/>
    <s v="Xerox 1880"/>
    <n v="0.38"/>
    <x v="0"/>
    <x v="0"/>
    <x v="9"/>
    <s v="Gastonia"/>
    <n v="28052"/>
    <x v="162"/>
    <x v="169"/>
    <x v="1725"/>
    <x v="8"/>
    <x v="1753"/>
    <n v="85868"/>
    <n v="35.4"/>
    <x v="0"/>
  </r>
  <r>
    <x v="1054"/>
    <x v="1054"/>
    <x v="2"/>
    <n v="0.09"/>
    <n v="12.95"/>
    <n v="4.9800000000000004"/>
    <x v="1"/>
    <x v="1"/>
    <x v="2"/>
    <x v="5"/>
    <s v="Small Box"/>
    <s v="GBC Binding covers"/>
    <n v="0.4"/>
    <x v="0"/>
    <x v="1"/>
    <x v="2"/>
    <s v="South Bend"/>
    <n v="46614"/>
    <x v="162"/>
    <x v="169"/>
    <x v="1726"/>
    <x v="31"/>
    <x v="1754"/>
    <n v="89944"/>
    <n v="12.86"/>
    <x v="1"/>
  </r>
  <r>
    <x v="1055"/>
    <x v="1055"/>
    <x v="3"/>
    <n v="0.03"/>
    <n v="13.73"/>
    <n v="6.85"/>
    <x v="2"/>
    <x v="3"/>
    <x v="0"/>
    <x v="11"/>
    <s v="Wrap Bag"/>
    <s v="DAX Wood Document Frame."/>
    <n v="0.54"/>
    <x v="0"/>
    <x v="3"/>
    <x v="44"/>
    <s v="Morgantown"/>
    <n v="26501"/>
    <x v="162"/>
    <x v="168"/>
    <x v="1727"/>
    <x v="7"/>
    <x v="1755"/>
    <n v="86250"/>
    <n v="13.700000000000001"/>
    <x v="3"/>
  </r>
  <r>
    <x v="232"/>
    <x v="232"/>
    <x v="3"/>
    <n v="0.01"/>
    <n v="5.84"/>
    <n v="0.83"/>
    <x v="1"/>
    <x v="3"/>
    <x v="2"/>
    <x v="2"/>
    <s v="Wrap Bag"/>
    <s v="Avery Hi-Liter® Smear-Safe Highlighters"/>
    <n v="0.49"/>
    <x v="0"/>
    <x v="1"/>
    <x v="39"/>
    <s v="Dickinson"/>
    <n v="58601"/>
    <x v="162"/>
    <x v="164"/>
    <x v="1728"/>
    <x v="7"/>
    <x v="1756"/>
    <n v="86546"/>
    <n v="5.83"/>
    <x v="1"/>
  </r>
  <r>
    <x v="1056"/>
    <x v="1056"/>
    <x v="3"/>
    <n v="0.08"/>
    <n v="315.98"/>
    <n v="19.989999999999998"/>
    <x v="1"/>
    <x v="2"/>
    <x v="2"/>
    <x v="5"/>
    <s v="Small Box"/>
    <s v="GBC ProClick™ 150 Presentation Binding System"/>
    <n v="0.38"/>
    <x v="0"/>
    <x v="0"/>
    <x v="17"/>
    <s v="New Orleans"/>
    <n v="70117"/>
    <x v="162"/>
    <x v="161"/>
    <x v="1729"/>
    <x v="13"/>
    <x v="1757"/>
    <n v="90160"/>
    <n v="315.90000000000003"/>
    <x v="0"/>
  </r>
  <r>
    <x v="1057"/>
    <x v="1057"/>
    <x v="0"/>
    <n v="0.09"/>
    <n v="5.98"/>
    <n v="1.49"/>
    <x v="1"/>
    <x v="2"/>
    <x v="2"/>
    <x v="5"/>
    <s v="Small Box"/>
    <s v="Avery Hanging File Binders"/>
    <n v="0.39"/>
    <x v="0"/>
    <x v="3"/>
    <x v="35"/>
    <s v="Webster"/>
    <n v="1570"/>
    <x v="163"/>
    <x v="166"/>
    <x v="1730"/>
    <x v="18"/>
    <x v="1758"/>
    <n v="86846"/>
    <n v="5.8900000000000006"/>
    <x v="3"/>
  </r>
  <r>
    <x v="1058"/>
    <x v="1058"/>
    <x v="3"/>
    <n v="0.03"/>
    <n v="4.24"/>
    <n v="5.41"/>
    <x v="1"/>
    <x v="3"/>
    <x v="2"/>
    <x v="5"/>
    <s v="Small Box"/>
    <s v="Storex DuraTech Recycled Plastic Frosted Binders"/>
    <n v="0.35"/>
    <x v="0"/>
    <x v="2"/>
    <x v="14"/>
    <s v="Gresham"/>
    <n v="97030"/>
    <x v="163"/>
    <x v="166"/>
    <x v="1731"/>
    <x v="1"/>
    <x v="1759"/>
    <n v="89201"/>
    <n v="4.21"/>
    <x v="2"/>
  </r>
  <r>
    <x v="1058"/>
    <x v="1058"/>
    <x v="3"/>
    <n v="0.04"/>
    <n v="2.94"/>
    <n v="0.7"/>
    <x v="1"/>
    <x v="3"/>
    <x v="2"/>
    <x v="2"/>
    <s v="Wrap Bag"/>
    <s v="Newell 338"/>
    <n v="0.57999999999999996"/>
    <x v="0"/>
    <x v="2"/>
    <x v="14"/>
    <s v="Gresham"/>
    <n v="97030"/>
    <x v="163"/>
    <x v="164"/>
    <x v="1732"/>
    <x v="27"/>
    <x v="1760"/>
    <n v="89201"/>
    <n v="2.9"/>
    <x v="2"/>
  </r>
  <r>
    <x v="1059"/>
    <x v="1059"/>
    <x v="3"/>
    <n v="0.06"/>
    <n v="350.98"/>
    <n v="30"/>
    <x v="0"/>
    <x v="1"/>
    <x v="0"/>
    <x v="9"/>
    <s v="Jumbo Drum"/>
    <s v="Office Star - Professional Matrix Back Chair with 2-to-1 Synchro Tilt and Mesh Fabric Seat"/>
    <n v="0.61"/>
    <x v="0"/>
    <x v="3"/>
    <x v="47"/>
    <s v="Salem"/>
    <n v="3079"/>
    <x v="163"/>
    <x v="166"/>
    <x v="1733"/>
    <x v="5"/>
    <x v="1761"/>
    <n v="90361"/>
    <n v="350.92"/>
    <x v="3"/>
  </r>
  <r>
    <x v="1060"/>
    <x v="1060"/>
    <x v="3"/>
    <n v="0.02"/>
    <n v="70.98"/>
    <n v="46.74"/>
    <x v="0"/>
    <x v="1"/>
    <x v="0"/>
    <x v="10"/>
    <s v="Jumbo Box"/>
    <s v="Hon Metal Bookcases, Putty"/>
    <n v="0.56000000000000005"/>
    <x v="0"/>
    <x v="3"/>
    <x v="33"/>
    <s v="Cranford"/>
    <n v="7016"/>
    <x v="163"/>
    <x v="164"/>
    <x v="1734"/>
    <x v="7"/>
    <x v="1762"/>
    <n v="90361"/>
    <n v="70.960000000000008"/>
    <x v="3"/>
  </r>
  <r>
    <x v="1061"/>
    <x v="1061"/>
    <x v="3"/>
    <n v="0.04"/>
    <n v="27.48"/>
    <n v="4"/>
    <x v="1"/>
    <x v="1"/>
    <x v="1"/>
    <x v="1"/>
    <s v="Small Box"/>
    <s v="Belkin MediaBoard 104- Keyboard"/>
    <n v="0.75"/>
    <x v="0"/>
    <x v="3"/>
    <x v="33"/>
    <s v="Summit"/>
    <n v="7901"/>
    <x v="163"/>
    <x v="166"/>
    <x v="1735"/>
    <x v="9"/>
    <x v="1763"/>
    <n v="90361"/>
    <n v="27.44"/>
    <x v="3"/>
  </r>
  <r>
    <x v="1062"/>
    <x v="1062"/>
    <x v="3"/>
    <n v="0"/>
    <n v="1.48"/>
    <n v="0.7"/>
    <x v="1"/>
    <x v="2"/>
    <x v="2"/>
    <x v="14"/>
    <s v="Wrap Bag"/>
    <s v="Binder Clips by OIC"/>
    <n v="0.37"/>
    <x v="0"/>
    <x v="0"/>
    <x v="32"/>
    <s v="Owensboro"/>
    <n v="42301"/>
    <x v="163"/>
    <x v="166"/>
    <x v="1736"/>
    <x v="4"/>
    <x v="495"/>
    <n v="91571"/>
    <n v="1.48"/>
    <x v="0"/>
  </r>
  <r>
    <x v="1063"/>
    <x v="1063"/>
    <x v="3"/>
    <n v="0.04"/>
    <n v="6.48"/>
    <n v="9.5399999999999991"/>
    <x v="1"/>
    <x v="2"/>
    <x v="2"/>
    <x v="7"/>
    <s v="Small Box"/>
    <s v="Xerox 1905"/>
    <n v="0.37"/>
    <x v="0"/>
    <x v="3"/>
    <x v="35"/>
    <s v="Cambridge"/>
    <n v="2138"/>
    <x v="163"/>
    <x v="166"/>
    <x v="1737"/>
    <x v="23"/>
    <x v="1764"/>
    <n v="87030"/>
    <n v="6.44"/>
    <x v="3"/>
  </r>
  <r>
    <x v="1064"/>
    <x v="1064"/>
    <x v="0"/>
    <n v="0.1"/>
    <n v="7.64"/>
    <n v="5.83"/>
    <x v="1"/>
    <x v="3"/>
    <x v="2"/>
    <x v="7"/>
    <s v="Wrap Bag"/>
    <s v="Rediform Wirebound &quot;Phone Memo&quot; Message Book, 11 x 5-3/4"/>
    <n v="0.36"/>
    <x v="0"/>
    <x v="0"/>
    <x v="12"/>
    <s v="Belle Glade"/>
    <n v="33430"/>
    <x v="164"/>
    <x v="166"/>
    <x v="1738"/>
    <x v="18"/>
    <x v="1765"/>
    <n v="90641"/>
    <n v="7.54"/>
    <x v="0"/>
  </r>
  <r>
    <x v="1065"/>
    <x v="1065"/>
    <x v="0"/>
    <n v="0.03"/>
    <n v="41.32"/>
    <n v="58.66"/>
    <x v="2"/>
    <x v="0"/>
    <x v="0"/>
    <x v="11"/>
    <s v="Medium Box"/>
    <s v="Deflect-o EconoMat Studded, No Bevel Mat for Low Pile Carpeting"/>
    <n v="0.76"/>
    <x v="0"/>
    <x v="0"/>
    <x v="21"/>
    <s v="Winchester"/>
    <n v="22601"/>
    <x v="164"/>
    <x v="166"/>
    <x v="1739"/>
    <x v="19"/>
    <x v="1766"/>
    <n v="86633"/>
    <n v="41.29"/>
    <x v="0"/>
  </r>
  <r>
    <x v="1065"/>
    <x v="1065"/>
    <x v="0"/>
    <n v="0"/>
    <n v="6.88"/>
    <n v="2"/>
    <x v="1"/>
    <x v="0"/>
    <x v="2"/>
    <x v="7"/>
    <s v="Wrap Bag"/>
    <s v="Adams Phone Message Book, 200 Message Capacity, 8 1/16” x 11”"/>
    <n v="0.39"/>
    <x v="0"/>
    <x v="0"/>
    <x v="21"/>
    <s v="Winchester"/>
    <n v="22601"/>
    <x v="164"/>
    <x v="164"/>
    <x v="1740"/>
    <x v="18"/>
    <x v="1767"/>
    <n v="86633"/>
    <n v="6.88"/>
    <x v="0"/>
  </r>
  <r>
    <x v="1066"/>
    <x v="1066"/>
    <x v="0"/>
    <n v="0"/>
    <n v="40.479999999999997"/>
    <n v="19.989999999999998"/>
    <x v="1"/>
    <x v="0"/>
    <x v="1"/>
    <x v="1"/>
    <s v="Small Box"/>
    <s v="Keytronic Designer 104- Key Black Keyboard"/>
    <n v="0.77"/>
    <x v="0"/>
    <x v="0"/>
    <x v="5"/>
    <s v="Dalton"/>
    <n v="30721"/>
    <x v="164"/>
    <x v="166"/>
    <x v="1741"/>
    <x v="5"/>
    <x v="1768"/>
    <n v="88766"/>
    <n v="40.479999999999997"/>
    <x v="0"/>
  </r>
  <r>
    <x v="1067"/>
    <x v="1067"/>
    <x v="1"/>
    <n v="0.04"/>
    <n v="119.99"/>
    <n v="14"/>
    <x v="0"/>
    <x v="3"/>
    <x v="1"/>
    <x v="3"/>
    <s v="Jumbo Drum"/>
    <s v="Epson C82 Color Inkjet Printer"/>
    <n v="0.36"/>
    <x v="0"/>
    <x v="1"/>
    <x v="6"/>
    <s v="Ozark"/>
    <n v="65721"/>
    <x v="164"/>
    <x v="167"/>
    <x v="1742"/>
    <x v="5"/>
    <x v="1769"/>
    <n v="88004"/>
    <n v="119.94999999999999"/>
    <x v="1"/>
  </r>
  <r>
    <x v="376"/>
    <x v="376"/>
    <x v="4"/>
    <n v="0.06"/>
    <n v="146.34"/>
    <n v="43.75"/>
    <x v="0"/>
    <x v="1"/>
    <x v="0"/>
    <x v="0"/>
    <s v="Jumbo Box"/>
    <s v="Bevis Round Conference Table Top &amp; Single Column Base"/>
    <n v="0.65"/>
    <x v="0"/>
    <x v="2"/>
    <x v="8"/>
    <s v="Coachella"/>
    <n v="92236"/>
    <x v="164"/>
    <x v="167"/>
    <x v="1743"/>
    <x v="4"/>
    <x v="1770"/>
    <n v="91306"/>
    <n v="146.28"/>
    <x v="2"/>
  </r>
  <r>
    <x v="958"/>
    <x v="958"/>
    <x v="0"/>
    <n v="0.04"/>
    <n v="33.89"/>
    <n v="5.0999999999999996"/>
    <x v="2"/>
    <x v="1"/>
    <x v="2"/>
    <x v="6"/>
    <s v="Small Box"/>
    <s v="File Shuttle II and Handi-File, Black"/>
    <n v="0.6"/>
    <x v="0"/>
    <x v="3"/>
    <x v="27"/>
    <s v="Hilliard"/>
    <n v="43026"/>
    <x v="165"/>
    <x v="167"/>
    <x v="1744"/>
    <x v="5"/>
    <x v="1771"/>
    <n v="86222"/>
    <n v="33.85"/>
    <x v="3"/>
  </r>
  <r>
    <x v="1068"/>
    <x v="1068"/>
    <x v="1"/>
    <n v="0.1"/>
    <n v="1.68"/>
    <n v="1.57"/>
    <x v="1"/>
    <x v="3"/>
    <x v="2"/>
    <x v="2"/>
    <s v="Wrap Bag"/>
    <s v="Newell 323"/>
    <n v="0.59"/>
    <x v="0"/>
    <x v="3"/>
    <x v="33"/>
    <s v="Newark"/>
    <n v="7101"/>
    <x v="165"/>
    <x v="167"/>
    <x v="1745"/>
    <x v="8"/>
    <x v="1772"/>
    <n v="89293"/>
    <n v="1.5799999999999998"/>
    <x v="3"/>
  </r>
  <r>
    <x v="1069"/>
    <x v="1069"/>
    <x v="2"/>
    <n v="0"/>
    <n v="4.13"/>
    <n v="5.34"/>
    <x v="1"/>
    <x v="0"/>
    <x v="2"/>
    <x v="5"/>
    <s v="Small Box"/>
    <s v="ACCOHIDE® Binder by Acco"/>
    <n v="0.38"/>
    <x v="0"/>
    <x v="1"/>
    <x v="38"/>
    <s v="Shawnee"/>
    <n v="66203"/>
    <x v="165"/>
    <x v="169"/>
    <x v="1746"/>
    <x v="13"/>
    <x v="1773"/>
    <n v="89761"/>
    <n v="4.13"/>
    <x v="1"/>
  </r>
  <r>
    <x v="1069"/>
    <x v="1069"/>
    <x v="2"/>
    <n v="0.1"/>
    <n v="130.97999999999999"/>
    <n v="54.74"/>
    <x v="0"/>
    <x v="0"/>
    <x v="0"/>
    <x v="10"/>
    <s v="Jumbo Box"/>
    <s v="O'Sullivan Elevations Bookcase, Cherry Finish"/>
    <n v="0.69"/>
    <x v="0"/>
    <x v="1"/>
    <x v="38"/>
    <s v="Shawnee"/>
    <n v="66203"/>
    <x v="165"/>
    <x v="169"/>
    <x v="1747"/>
    <x v="13"/>
    <x v="1774"/>
    <n v="89761"/>
    <n v="130.88"/>
    <x v="1"/>
  </r>
  <r>
    <x v="1070"/>
    <x v="1070"/>
    <x v="2"/>
    <n v="0.03"/>
    <n v="51.75"/>
    <n v="19.989999999999998"/>
    <x v="1"/>
    <x v="3"/>
    <x v="0"/>
    <x v="11"/>
    <s v="Small Box"/>
    <s v="Howard Miller 13-3/4&quot; Diameter Brushed Chrome Round Wall Clock"/>
    <n v="0.55000000000000004"/>
    <x v="0"/>
    <x v="1"/>
    <x v="7"/>
    <s v="Shakopee"/>
    <n v="55379"/>
    <x v="165"/>
    <x v="170"/>
    <x v="1748"/>
    <x v="47"/>
    <x v="1775"/>
    <n v="90735"/>
    <n v="51.72"/>
    <x v="1"/>
  </r>
  <r>
    <x v="1071"/>
    <x v="1071"/>
    <x v="2"/>
    <n v="0.06"/>
    <n v="10.89"/>
    <n v="4.5"/>
    <x v="1"/>
    <x v="1"/>
    <x v="2"/>
    <x v="8"/>
    <s v="Small Box"/>
    <s v="Belkin 6 Outlet Metallic Surge Strip"/>
    <n v="0.59"/>
    <x v="0"/>
    <x v="2"/>
    <x v="8"/>
    <s v="Huntington Beach"/>
    <n v="92646"/>
    <x v="165"/>
    <x v="170"/>
    <x v="1749"/>
    <x v="15"/>
    <x v="1776"/>
    <n v="87584"/>
    <n v="10.83"/>
    <x v="2"/>
  </r>
  <r>
    <x v="1071"/>
    <x v="1071"/>
    <x v="2"/>
    <n v="0.03"/>
    <n v="10.64"/>
    <n v="5.16"/>
    <x v="1"/>
    <x v="1"/>
    <x v="0"/>
    <x v="11"/>
    <s v="Small Box"/>
    <s v="Eldon Expressions Punched Metal &amp; Wood Desk Accessories, Pewter &amp; Cherry"/>
    <n v="0.56999999999999995"/>
    <x v="0"/>
    <x v="2"/>
    <x v="8"/>
    <s v="Huntington Beach"/>
    <n v="92646"/>
    <x v="165"/>
    <x v="170"/>
    <x v="1750"/>
    <x v="47"/>
    <x v="1777"/>
    <n v="87584"/>
    <n v="10.610000000000001"/>
    <x v="2"/>
  </r>
  <r>
    <x v="1071"/>
    <x v="1071"/>
    <x v="2"/>
    <n v="0.03"/>
    <n v="7.96"/>
    <n v="4.95"/>
    <x v="1"/>
    <x v="1"/>
    <x v="0"/>
    <x v="11"/>
    <s v="Small Box"/>
    <s v="Staples Plastic Wall Frames"/>
    <n v="0.41"/>
    <x v="0"/>
    <x v="2"/>
    <x v="8"/>
    <s v="Huntington Beach"/>
    <n v="92646"/>
    <x v="165"/>
    <x v="165"/>
    <x v="1751"/>
    <x v="7"/>
    <x v="1778"/>
    <n v="87584"/>
    <n v="7.93"/>
    <x v="2"/>
  </r>
  <r>
    <x v="426"/>
    <x v="426"/>
    <x v="2"/>
    <n v="0.03"/>
    <n v="10.64"/>
    <n v="5.16"/>
    <x v="1"/>
    <x v="1"/>
    <x v="0"/>
    <x v="11"/>
    <s v="Small Box"/>
    <s v="Eldon Expressions Punched Metal &amp; Wood Desk Accessories, Pewter &amp; Cherry"/>
    <n v="0.56999999999999995"/>
    <x v="0"/>
    <x v="3"/>
    <x v="31"/>
    <s v="Washington"/>
    <n v="20016"/>
    <x v="165"/>
    <x v="170"/>
    <x v="1752"/>
    <x v="48"/>
    <x v="1779"/>
    <n v="5984"/>
    <n v="10.610000000000001"/>
    <x v="3"/>
  </r>
  <r>
    <x v="426"/>
    <x v="426"/>
    <x v="2"/>
    <n v="0.03"/>
    <n v="7.96"/>
    <n v="4.95"/>
    <x v="1"/>
    <x v="1"/>
    <x v="0"/>
    <x v="11"/>
    <s v="Small Box"/>
    <s v="Staples Plastic Wall Frames"/>
    <n v="0.41"/>
    <x v="0"/>
    <x v="3"/>
    <x v="31"/>
    <s v="Washington"/>
    <n v="20016"/>
    <x v="165"/>
    <x v="165"/>
    <x v="1753"/>
    <x v="40"/>
    <x v="1780"/>
    <n v="5984"/>
    <n v="7.93"/>
    <x v="3"/>
  </r>
  <r>
    <x v="452"/>
    <x v="452"/>
    <x v="2"/>
    <n v="0"/>
    <n v="11.7"/>
    <n v="6.96"/>
    <x v="2"/>
    <x v="1"/>
    <x v="2"/>
    <x v="8"/>
    <s v="Medium Box"/>
    <s v="Harmony HEPA Quiet Air Purifiers"/>
    <n v="0.5"/>
    <x v="0"/>
    <x v="3"/>
    <x v="11"/>
    <s v="Shirley"/>
    <n v="11967"/>
    <x v="165"/>
    <x v="165"/>
    <x v="1754"/>
    <x v="19"/>
    <x v="1781"/>
    <n v="89315"/>
    <n v="11.7"/>
    <x v="3"/>
  </r>
  <r>
    <x v="433"/>
    <x v="433"/>
    <x v="4"/>
    <n v="0.09"/>
    <n v="2.6"/>
    <n v="2.4"/>
    <x v="1"/>
    <x v="2"/>
    <x v="2"/>
    <x v="2"/>
    <s v="Wrap Bag"/>
    <s v="12 Colored Short Pencils"/>
    <n v="0.57999999999999996"/>
    <x v="0"/>
    <x v="0"/>
    <x v="32"/>
    <s v="Henderson"/>
    <n v="42420"/>
    <x v="165"/>
    <x v="165"/>
    <x v="1755"/>
    <x v="4"/>
    <x v="1782"/>
    <n v="86460"/>
    <n v="2.5100000000000002"/>
    <x v="0"/>
  </r>
  <r>
    <x v="1072"/>
    <x v="1072"/>
    <x v="3"/>
    <n v="0.09"/>
    <n v="7.38"/>
    <n v="5.21"/>
    <x v="1"/>
    <x v="3"/>
    <x v="0"/>
    <x v="11"/>
    <s v="Small Box"/>
    <s v="Eldon® Expressions™ Wood Desk Accessories, Oak"/>
    <n v="0.56000000000000005"/>
    <x v="0"/>
    <x v="2"/>
    <x v="8"/>
    <s v="Lemon Grove"/>
    <n v="91945"/>
    <x v="165"/>
    <x v="167"/>
    <x v="1756"/>
    <x v="13"/>
    <x v="1783"/>
    <n v="86041"/>
    <n v="7.29"/>
    <x v="2"/>
  </r>
  <r>
    <x v="1072"/>
    <x v="1072"/>
    <x v="3"/>
    <n v="0.04"/>
    <n v="5.98"/>
    <n v="5.15"/>
    <x v="1"/>
    <x v="3"/>
    <x v="2"/>
    <x v="7"/>
    <s v="Small Box"/>
    <s v="Xerox 193"/>
    <n v="0.36"/>
    <x v="0"/>
    <x v="2"/>
    <x v="8"/>
    <s v="Lemon Grove"/>
    <n v="91945"/>
    <x v="165"/>
    <x v="167"/>
    <x v="1757"/>
    <x v="40"/>
    <x v="1784"/>
    <n v="86041"/>
    <n v="5.94"/>
    <x v="2"/>
  </r>
  <r>
    <x v="1072"/>
    <x v="1072"/>
    <x v="3"/>
    <n v="0.04"/>
    <n v="15.42"/>
    <n v="10.68"/>
    <x v="1"/>
    <x v="3"/>
    <x v="2"/>
    <x v="6"/>
    <s v="Small Box"/>
    <s v="Decoflex Hanging Personal Folder File, Blue"/>
    <n v="0.57999999999999996"/>
    <x v="0"/>
    <x v="2"/>
    <x v="8"/>
    <s v="Lemon Grove"/>
    <n v="91945"/>
    <x v="165"/>
    <x v="167"/>
    <x v="1758"/>
    <x v="4"/>
    <x v="1785"/>
    <n v="86041"/>
    <n v="15.38"/>
    <x v="2"/>
  </r>
  <r>
    <x v="1073"/>
    <x v="1073"/>
    <x v="0"/>
    <n v="0.04"/>
    <n v="15.98"/>
    <n v="4"/>
    <x v="1"/>
    <x v="3"/>
    <x v="1"/>
    <x v="1"/>
    <s v="Small Box"/>
    <s v="Logitech Access Keyboard"/>
    <n v="0.37"/>
    <x v="0"/>
    <x v="0"/>
    <x v="9"/>
    <s v="Albemarle"/>
    <n v="28001"/>
    <x v="166"/>
    <x v="165"/>
    <x v="1759"/>
    <x v="7"/>
    <x v="1786"/>
    <n v="86384"/>
    <n v="15.940000000000001"/>
    <x v="0"/>
  </r>
  <r>
    <x v="1073"/>
    <x v="1073"/>
    <x v="0"/>
    <n v="0.06"/>
    <n v="22.84"/>
    <n v="5.47"/>
    <x v="1"/>
    <x v="3"/>
    <x v="2"/>
    <x v="7"/>
    <s v="Small Box"/>
    <s v="Xerox 1929"/>
    <n v="0.39"/>
    <x v="0"/>
    <x v="0"/>
    <x v="9"/>
    <s v="Albemarle"/>
    <n v="28001"/>
    <x v="166"/>
    <x v="171"/>
    <x v="1760"/>
    <x v="41"/>
    <x v="1787"/>
    <n v="86384"/>
    <n v="22.78"/>
    <x v="0"/>
  </r>
  <r>
    <x v="128"/>
    <x v="128"/>
    <x v="2"/>
    <n v="0.1"/>
    <n v="39.979999999999997"/>
    <n v="4"/>
    <x v="1"/>
    <x v="0"/>
    <x v="1"/>
    <x v="1"/>
    <s v="Small Box"/>
    <s v="Microsoft Natural Keyboard Elite"/>
    <n v="0.7"/>
    <x v="0"/>
    <x v="0"/>
    <x v="34"/>
    <s v="Knoxville"/>
    <n v="37918"/>
    <x v="166"/>
    <x v="170"/>
    <x v="1761"/>
    <x v="31"/>
    <x v="1788"/>
    <n v="89525"/>
    <n v="39.879999999999995"/>
    <x v="0"/>
  </r>
  <r>
    <x v="1074"/>
    <x v="1074"/>
    <x v="2"/>
    <n v="0.09"/>
    <n v="30.98"/>
    <n v="6.5"/>
    <x v="2"/>
    <x v="1"/>
    <x v="1"/>
    <x v="1"/>
    <s v="Small Box"/>
    <s v="Belkin ErgoBoard™ Keyboard"/>
    <n v="0.64"/>
    <x v="0"/>
    <x v="2"/>
    <x v="14"/>
    <s v="West Linn"/>
    <n v="97068"/>
    <x v="166"/>
    <x v="170"/>
    <x v="1762"/>
    <x v="12"/>
    <x v="1789"/>
    <n v="89819"/>
    <n v="30.89"/>
    <x v="2"/>
  </r>
  <r>
    <x v="1075"/>
    <x v="1075"/>
    <x v="2"/>
    <n v="0.09"/>
    <n v="12.22"/>
    <n v="2.85"/>
    <x v="1"/>
    <x v="1"/>
    <x v="0"/>
    <x v="11"/>
    <s v="Small Pack"/>
    <s v="Aluminum Document Frame"/>
    <n v="0.55000000000000004"/>
    <x v="0"/>
    <x v="1"/>
    <x v="7"/>
    <s v="Maplewood"/>
    <n v="55119"/>
    <x v="166"/>
    <x v="172"/>
    <x v="1763"/>
    <x v="13"/>
    <x v="1790"/>
    <n v="86427"/>
    <n v="12.13"/>
    <x v="1"/>
  </r>
  <r>
    <x v="243"/>
    <x v="243"/>
    <x v="4"/>
    <n v="0.08"/>
    <n v="124.49"/>
    <n v="51.94"/>
    <x v="0"/>
    <x v="3"/>
    <x v="0"/>
    <x v="0"/>
    <s v="Jumbo Box"/>
    <s v="Bevis 36 x 72 Conference Tables"/>
    <n v="0.63"/>
    <x v="0"/>
    <x v="2"/>
    <x v="8"/>
    <s v="Los Angeles"/>
    <n v="90008"/>
    <x v="166"/>
    <x v="165"/>
    <x v="1764"/>
    <x v="38"/>
    <x v="1791"/>
    <n v="359"/>
    <n v="124.41"/>
    <x v="2"/>
  </r>
  <r>
    <x v="406"/>
    <x v="406"/>
    <x v="4"/>
    <n v="0.08"/>
    <n v="124.49"/>
    <n v="51.94"/>
    <x v="0"/>
    <x v="3"/>
    <x v="0"/>
    <x v="0"/>
    <s v="Jumbo Box"/>
    <s v="Bevis 36 x 72 Conference Tables"/>
    <n v="0.63"/>
    <x v="0"/>
    <x v="2"/>
    <x v="15"/>
    <s v="Pleasant Grove"/>
    <n v="84062"/>
    <x v="166"/>
    <x v="165"/>
    <x v="1765"/>
    <x v="15"/>
    <x v="1792"/>
    <n v="86192"/>
    <n v="124.41"/>
    <x v="2"/>
  </r>
  <r>
    <x v="1076"/>
    <x v="1076"/>
    <x v="4"/>
    <n v="0.1"/>
    <n v="10.48"/>
    <n v="2.89"/>
    <x v="1"/>
    <x v="3"/>
    <x v="2"/>
    <x v="2"/>
    <s v="Small Pack"/>
    <s v="Staples Battery-Operated Desktop Pencil Sharpener"/>
    <n v="0.6"/>
    <x v="0"/>
    <x v="1"/>
    <x v="25"/>
    <s v="Southgate"/>
    <n v="48195"/>
    <x v="166"/>
    <x v="165"/>
    <x v="1766"/>
    <x v="7"/>
    <x v="1793"/>
    <n v="86874"/>
    <n v="10.38"/>
    <x v="1"/>
  </r>
  <r>
    <x v="538"/>
    <x v="538"/>
    <x v="0"/>
    <n v="0.04"/>
    <n v="39.479999999999997"/>
    <n v="1.99"/>
    <x v="1"/>
    <x v="1"/>
    <x v="1"/>
    <x v="1"/>
    <s v="Small Pack"/>
    <s v="80 Minute CD-R Spindle, 100/Pack - Staples"/>
    <n v="0.54"/>
    <x v="0"/>
    <x v="1"/>
    <x v="2"/>
    <s v="Anderson"/>
    <n v="46016"/>
    <x v="167"/>
    <x v="170"/>
    <x v="1767"/>
    <x v="27"/>
    <x v="1794"/>
    <n v="86311"/>
    <n v="39.44"/>
    <x v="1"/>
  </r>
  <r>
    <x v="538"/>
    <x v="538"/>
    <x v="0"/>
    <n v="0.04"/>
    <n v="3.7"/>
    <n v="1.61"/>
    <x v="1"/>
    <x v="1"/>
    <x v="0"/>
    <x v="11"/>
    <s v="Wrap Bag"/>
    <s v="3M Hangers With Command Adhesive"/>
    <n v="0.44"/>
    <x v="0"/>
    <x v="1"/>
    <x v="2"/>
    <s v="Anderson"/>
    <n v="46016"/>
    <x v="167"/>
    <x v="171"/>
    <x v="1768"/>
    <x v="27"/>
    <x v="1795"/>
    <n v="86311"/>
    <n v="3.66"/>
    <x v="1"/>
  </r>
  <r>
    <x v="1077"/>
    <x v="1077"/>
    <x v="1"/>
    <n v="0.1"/>
    <n v="550.98"/>
    <n v="45.7"/>
    <x v="0"/>
    <x v="3"/>
    <x v="0"/>
    <x v="0"/>
    <s v="Jumbo Box"/>
    <s v="Chromcraft Bull-Nose Wood Oval Conference Tables &amp; Bases"/>
    <n v="0.71"/>
    <x v="0"/>
    <x v="3"/>
    <x v="29"/>
    <s v="Saco"/>
    <n v="4072"/>
    <x v="167"/>
    <x v="169"/>
    <x v="1769"/>
    <x v="15"/>
    <x v="1796"/>
    <n v="88372"/>
    <n v="550.88"/>
    <x v="3"/>
  </r>
  <r>
    <x v="1078"/>
    <x v="1078"/>
    <x v="1"/>
    <n v="0.09"/>
    <n v="40.98"/>
    <n v="6.5"/>
    <x v="1"/>
    <x v="1"/>
    <x v="1"/>
    <x v="1"/>
    <s v="Small Box"/>
    <s v="Targus USB Numeric Keypad"/>
    <n v="0.74"/>
    <x v="0"/>
    <x v="2"/>
    <x v="3"/>
    <s v="Louisville"/>
    <n v="80027"/>
    <x v="167"/>
    <x v="169"/>
    <x v="1770"/>
    <x v="23"/>
    <x v="1797"/>
    <n v="89820"/>
    <n v="40.889999999999993"/>
    <x v="2"/>
  </r>
  <r>
    <x v="513"/>
    <x v="513"/>
    <x v="3"/>
    <n v="0.1"/>
    <n v="14.42"/>
    <n v="6.75"/>
    <x v="1"/>
    <x v="3"/>
    <x v="2"/>
    <x v="8"/>
    <s v="Medium Box"/>
    <s v="Holmes Odor Grabber"/>
    <n v="0.52"/>
    <x v="0"/>
    <x v="1"/>
    <x v="13"/>
    <s v="Papillion"/>
    <n v="68046"/>
    <x v="167"/>
    <x v="170"/>
    <x v="1771"/>
    <x v="3"/>
    <x v="1798"/>
    <n v="86869"/>
    <n v="14.32"/>
    <x v="1"/>
  </r>
  <r>
    <x v="550"/>
    <x v="550"/>
    <x v="3"/>
    <n v="0.06"/>
    <n v="4.9800000000000004"/>
    <n v="4.62"/>
    <x v="2"/>
    <x v="0"/>
    <x v="1"/>
    <x v="1"/>
    <s v="Small Pack"/>
    <s v="Imation 3.5&quot;, DISKETTE 44766 HGHLD3.52HD/FM, 10/Pack"/>
    <n v="0.64"/>
    <x v="0"/>
    <x v="2"/>
    <x v="8"/>
    <s v="Coachella"/>
    <n v="92236"/>
    <x v="167"/>
    <x v="165"/>
    <x v="1772"/>
    <x v="12"/>
    <x v="1799"/>
    <n v="88722"/>
    <n v="4.9200000000000008"/>
    <x v="2"/>
  </r>
  <r>
    <x v="1079"/>
    <x v="1079"/>
    <x v="3"/>
    <n v="0.05"/>
    <n v="4.0599999999999996"/>
    <n v="6.89"/>
    <x v="2"/>
    <x v="3"/>
    <x v="2"/>
    <x v="8"/>
    <s v="Small Box"/>
    <s v="Eureka Disposable Bags for Sanitaire® Vibra Groomer I® Upright Vac"/>
    <n v="0.6"/>
    <x v="0"/>
    <x v="3"/>
    <x v="47"/>
    <s v="Londonderry"/>
    <n v="3053"/>
    <x v="167"/>
    <x v="169"/>
    <x v="1773"/>
    <x v="45"/>
    <x v="1800"/>
    <n v="86796"/>
    <n v="4.01"/>
    <x v="3"/>
  </r>
  <r>
    <x v="1080"/>
    <x v="1080"/>
    <x v="3"/>
    <n v="7.0000000000000007E-2"/>
    <n v="280.98"/>
    <n v="57"/>
    <x v="0"/>
    <x v="3"/>
    <x v="0"/>
    <x v="9"/>
    <s v="Jumbo Drum"/>
    <s v="Hon 2090 “Pillow Soft” Series Mid Back Swivel/Tilt Chairs"/>
    <n v="0.78"/>
    <x v="0"/>
    <x v="0"/>
    <x v="12"/>
    <s v="Ponte Vedra Beach"/>
    <n v="32004"/>
    <x v="167"/>
    <x v="171"/>
    <x v="1774"/>
    <x v="15"/>
    <x v="1801"/>
    <n v="86491"/>
    <n v="280.91000000000003"/>
    <x v="0"/>
  </r>
  <r>
    <x v="1080"/>
    <x v="1080"/>
    <x v="3"/>
    <n v="0"/>
    <n v="4.9800000000000004"/>
    <n v="7.44"/>
    <x v="1"/>
    <x v="3"/>
    <x v="2"/>
    <x v="7"/>
    <s v="Small Box"/>
    <s v="Xerox 1922"/>
    <n v="0.36"/>
    <x v="0"/>
    <x v="0"/>
    <x v="12"/>
    <s v="Ponte Vedra Beach"/>
    <n v="32004"/>
    <x v="167"/>
    <x v="169"/>
    <x v="1775"/>
    <x v="9"/>
    <x v="1802"/>
    <n v="86491"/>
    <n v="4.9800000000000004"/>
    <x v="0"/>
  </r>
  <r>
    <x v="1080"/>
    <x v="1080"/>
    <x v="3"/>
    <n v="0.1"/>
    <n v="3.98"/>
    <n v="0.83"/>
    <x v="1"/>
    <x v="3"/>
    <x v="2"/>
    <x v="2"/>
    <s v="Wrap Bag"/>
    <s v="Fluorescent Highlighters by Dixon"/>
    <n v="0.51"/>
    <x v="0"/>
    <x v="0"/>
    <x v="12"/>
    <s v="Ponte Vedra Beach"/>
    <n v="32004"/>
    <x v="167"/>
    <x v="169"/>
    <x v="1776"/>
    <x v="8"/>
    <x v="1563"/>
    <n v="86491"/>
    <n v="3.88"/>
    <x v="0"/>
  </r>
  <r>
    <x v="324"/>
    <x v="324"/>
    <x v="0"/>
    <n v="0.02"/>
    <n v="1360.14"/>
    <n v="14.7"/>
    <x v="0"/>
    <x v="1"/>
    <x v="1"/>
    <x v="3"/>
    <s v="Jumbo Drum"/>
    <s v="Okidata ML395C Color Dot Matrix Printer"/>
    <n v="0.59"/>
    <x v="0"/>
    <x v="3"/>
    <x v="11"/>
    <s v="New York City"/>
    <n v="10154"/>
    <x v="168"/>
    <x v="170"/>
    <x v="1777"/>
    <x v="45"/>
    <x v="1803"/>
    <n v="6562"/>
    <n v="1360.1200000000001"/>
    <x v="3"/>
  </r>
  <r>
    <x v="325"/>
    <x v="325"/>
    <x v="0"/>
    <n v="0.02"/>
    <n v="1360.14"/>
    <n v="14.7"/>
    <x v="0"/>
    <x v="1"/>
    <x v="1"/>
    <x v="3"/>
    <s v="Jumbo Drum"/>
    <s v="Okidata ML395C Color Dot Matrix Printer"/>
    <n v="0.59"/>
    <x v="0"/>
    <x v="2"/>
    <x v="4"/>
    <s v="Seattle"/>
    <n v="98115"/>
    <x v="168"/>
    <x v="170"/>
    <x v="1778"/>
    <x v="5"/>
    <x v="1804"/>
    <n v="88908"/>
    <n v="1360.1200000000001"/>
    <x v="2"/>
  </r>
  <r>
    <x v="87"/>
    <x v="87"/>
    <x v="0"/>
    <n v="0.06"/>
    <n v="47.98"/>
    <n v="3.61"/>
    <x v="1"/>
    <x v="3"/>
    <x v="1"/>
    <x v="1"/>
    <s v="Small Pack"/>
    <s v="DS/HD IBM Formatted Diskettes, 200/Pack - Staples"/>
    <n v="0.71"/>
    <x v="0"/>
    <x v="1"/>
    <x v="18"/>
    <s v="Denton"/>
    <n v="76201"/>
    <x v="168"/>
    <x v="170"/>
    <x v="1779"/>
    <x v="8"/>
    <x v="1805"/>
    <n v="90167"/>
    <n v="47.919999999999995"/>
    <x v="1"/>
  </r>
  <r>
    <x v="1081"/>
    <x v="1081"/>
    <x v="0"/>
    <n v="0.06"/>
    <n v="59.76"/>
    <n v="9.7100000000000009"/>
    <x v="1"/>
    <x v="1"/>
    <x v="2"/>
    <x v="6"/>
    <s v="Small Box"/>
    <s v="Advantus 10-Drawer Portable Organizer, Chrome Metal Frame, Smoke Drawers"/>
    <n v="0.56999999999999995"/>
    <x v="0"/>
    <x v="3"/>
    <x v="36"/>
    <s v="Cumberland"/>
    <n v="21501"/>
    <x v="168"/>
    <x v="173"/>
    <x v="1780"/>
    <x v="27"/>
    <x v="1806"/>
    <n v="86165"/>
    <n v="59.699999999999996"/>
    <x v="3"/>
  </r>
  <r>
    <x v="1081"/>
    <x v="1081"/>
    <x v="0"/>
    <n v="7.0000000000000007E-2"/>
    <n v="195.99"/>
    <n v="4.2"/>
    <x v="1"/>
    <x v="1"/>
    <x v="1"/>
    <x v="12"/>
    <s v="Small Box"/>
    <s v="T65"/>
    <n v="0.56000000000000005"/>
    <x v="0"/>
    <x v="3"/>
    <x v="36"/>
    <s v="Cumberland"/>
    <n v="21501"/>
    <x v="168"/>
    <x v="173"/>
    <x v="1781"/>
    <x v="7"/>
    <x v="1807"/>
    <n v="86165"/>
    <n v="195.92000000000002"/>
    <x v="3"/>
  </r>
  <r>
    <x v="540"/>
    <x v="540"/>
    <x v="1"/>
    <n v="0.09"/>
    <n v="175.99"/>
    <n v="4.99"/>
    <x v="1"/>
    <x v="0"/>
    <x v="1"/>
    <x v="12"/>
    <s v="Small Box"/>
    <s v="5165"/>
    <n v="0.59"/>
    <x v="0"/>
    <x v="2"/>
    <x v="8"/>
    <s v="Roseville"/>
    <n v="95661"/>
    <x v="168"/>
    <x v="170"/>
    <x v="1782"/>
    <x v="45"/>
    <x v="1808"/>
    <n v="87016"/>
    <n v="175.9"/>
    <x v="2"/>
  </r>
  <r>
    <x v="1082"/>
    <x v="1082"/>
    <x v="1"/>
    <n v="0.09"/>
    <n v="160.97999999999999"/>
    <n v="35.020000000000003"/>
    <x v="0"/>
    <x v="0"/>
    <x v="0"/>
    <x v="10"/>
    <s v="Jumbo Box"/>
    <s v="Rush Hierlooms Collection Rich Wood Bookcases"/>
    <n v="0.72"/>
    <x v="0"/>
    <x v="3"/>
    <x v="22"/>
    <s v="Norwich"/>
    <n v="6360"/>
    <x v="168"/>
    <x v="169"/>
    <x v="1783"/>
    <x v="27"/>
    <x v="1809"/>
    <n v="87016"/>
    <n v="160.88999999999999"/>
    <x v="3"/>
  </r>
  <r>
    <x v="486"/>
    <x v="486"/>
    <x v="2"/>
    <n v="7.0000000000000007E-2"/>
    <n v="10.98"/>
    <n v="4.8"/>
    <x v="1"/>
    <x v="3"/>
    <x v="2"/>
    <x v="15"/>
    <s v="Small Box"/>
    <s v="Manila Recycled Extra-Heavyweight Clasp Envelopes, 6&quot; x 9&quot;"/>
    <n v="0.36"/>
    <x v="0"/>
    <x v="1"/>
    <x v="2"/>
    <s v="Indianapolis"/>
    <n v="46203"/>
    <x v="168"/>
    <x v="174"/>
    <x v="1784"/>
    <x v="47"/>
    <x v="1810"/>
    <n v="86827"/>
    <n v="10.91"/>
    <x v="1"/>
  </r>
  <r>
    <x v="324"/>
    <x v="324"/>
    <x v="3"/>
    <n v="0.02"/>
    <n v="9.06"/>
    <n v="9.86"/>
    <x v="1"/>
    <x v="1"/>
    <x v="2"/>
    <x v="7"/>
    <s v="Small Box"/>
    <s v="Southworth 25% Cotton Linen-Finish Paper &amp; Envelopes"/>
    <n v="0.4"/>
    <x v="0"/>
    <x v="3"/>
    <x v="11"/>
    <s v="New York City"/>
    <n v="10154"/>
    <x v="168"/>
    <x v="170"/>
    <x v="1785"/>
    <x v="22"/>
    <x v="1811"/>
    <n v="42852"/>
    <n v="9.0400000000000009"/>
    <x v="3"/>
  </r>
  <r>
    <x v="325"/>
    <x v="325"/>
    <x v="3"/>
    <n v="0.02"/>
    <n v="9.06"/>
    <n v="9.86"/>
    <x v="1"/>
    <x v="1"/>
    <x v="2"/>
    <x v="7"/>
    <s v="Small Box"/>
    <s v="Southworth 25% Cotton Linen-Finish Paper &amp; Envelopes"/>
    <n v="0.4"/>
    <x v="0"/>
    <x v="2"/>
    <x v="4"/>
    <s v="Seattle"/>
    <n v="98115"/>
    <x v="168"/>
    <x v="170"/>
    <x v="1786"/>
    <x v="5"/>
    <x v="1812"/>
    <n v="88908"/>
    <n v="9.0400000000000009"/>
    <x v="2"/>
  </r>
  <r>
    <x v="107"/>
    <x v="107"/>
    <x v="3"/>
    <n v="0.05"/>
    <n v="8.0399999999999991"/>
    <n v="8.94"/>
    <x v="1"/>
    <x v="2"/>
    <x v="2"/>
    <x v="5"/>
    <s v="Small Box"/>
    <s v="Fellowes Twister Kit, Gray/Clear, 3/pkg"/>
    <n v="0.4"/>
    <x v="0"/>
    <x v="2"/>
    <x v="3"/>
    <s v="Englewood"/>
    <n v="80112"/>
    <x v="168"/>
    <x v="170"/>
    <x v="1787"/>
    <x v="9"/>
    <x v="1813"/>
    <n v="89449"/>
    <n v="7.9899999999999993"/>
    <x v="2"/>
  </r>
  <r>
    <x v="997"/>
    <x v="997"/>
    <x v="3"/>
    <n v="0.04"/>
    <n v="3.08"/>
    <n v="0.99"/>
    <x v="1"/>
    <x v="0"/>
    <x v="2"/>
    <x v="13"/>
    <s v="Small Box"/>
    <s v="Avery 481"/>
    <n v="0.37"/>
    <x v="0"/>
    <x v="0"/>
    <x v="5"/>
    <s v="Tucker"/>
    <n v="30084"/>
    <x v="168"/>
    <x v="169"/>
    <x v="1788"/>
    <x v="15"/>
    <x v="1814"/>
    <n v="91415"/>
    <n v="3.04"/>
    <x v="0"/>
  </r>
  <r>
    <x v="997"/>
    <x v="997"/>
    <x v="3"/>
    <n v="0.1"/>
    <n v="2.78"/>
    <n v="1.25"/>
    <x v="1"/>
    <x v="0"/>
    <x v="2"/>
    <x v="2"/>
    <s v="Wrap Bag"/>
    <s v="Newell 318"/>
    <n v="0.59"/>
    <x v="0"/>
    <x v="0"/>
    <x v="5"/>
    <s v="Tucker"/>
    <n v="30084"/>
    <x v="168"/>
    <x v="169"/>
    <x v="1789"/>
    <x v="27"/>
    <x v="1815"/>
    <n v="91415"/>
    <n v="2.6799999999999997"/>
    <x v="0"/>
  </r>
  <r>
    <x v="1083"/>
    <x v="1083"/>
    <x v="0"/>
    <n v="7.0000000000000007E-2"/>
    <n v="2.88"/>
    <n v="0.5"/>
    <x v="1"/>
    <x v="3"/>
    <x v="2"/>
    <x v="13"/>
    <s v="Small Box"/>
    <s v="Avery 492"/>
    <n v="0.39"/>
    <x v="0"/>
    <x v="1"/>
    <x v="25"/>
    <s v="Kalamazoo"/>
    <n v="49001"/>
    <x v="169"/>
    <x v="175"/>
    <x v="99"/>
    <x v="13"/>
    <x v="103"/>
    <n v="88701"/>
    <n v="2.81"/>
    <x v="1"/>
  </r>
  <r>
    <x v="1083"/>
    <x v="1083"/>
    <x v="0"/>
    <n v="0.03"/>
    <n v="348.21"/>
    <n v="40.19"/>
    <x v="0"/>
    <x v="3"/>
    <x v="0"/>
    <x v="0"/>
    <s v="Jumbo Box"/>
    <s v="Bretford CR4500 Series Slim Rectangular Table"/>
    <n v="0.62"/>
    <x v="0"/>
    <x v="1"/>
    <x v="25"/>
    <s v="Kalamazoo"/>
    <n v="49001"/>
    <x v="169"/>
    <x v="170"/>
    <x v="1790"/>
    <x v="0"/>
    <x v="1816"/>
    <n v="88701"/>
    <n v="348.18"/>
    <x v="1"/>
  </r>
  <r>
    <x v="1084"/>
    <x v="1084"/>
    <x v="1"/>
    <n v="0.03"/>
    <n v="15.28"/>
    <n v="1.99"/>
    <x v="1"/>
    <x v="3"/>
    <x v="1"/>
    <x v="1"/>
    <s v="Small Pack"/>
    <s v="Memorex 4.7GB DVD+R, 3/Pack"/>
    <n v="0.42"/>
    <x v="0"/>
    <x v="0"/>
    <x v="21"/>
    <s v="Harrisonburg"/>
    <n v="22801"/>
    <x v="169"/>
    <x v="173"/>
    <x v="1791"/>
    <x v="23"/>
    <x v="1817"/>
    <n v="88220"/>
    <n v="15.25"/>
    <x v="0"/>
  </r>
  <r>
    <x v="1084"/>
    <x v="1084"/>
    <x v="1"/>
    <n v="0.09"/>
    <n v="1.76"/>
    <n v="0.7"/>
    <x v="1"/>
    <x v="3"/>
    <x v="2"/>
    <x v="2"/>
    <s v="Wrap Bag"/>
    <s v="Newell 326"/>
    <n v="0.56000000000000005"/>
    <x v="0"/>
    <x v="0"/>
    <x v="21"/>
    <s v="Harrisonburg"/>
    <n v="22801"/>
    <x v="169"/>
    <x v="175"/>
    <x v="1792"/>
    <x v="1"/>
    <x v="1818"/>
    <n v="88220"/>
    <n v="1.67"/>
    <x v="0"/>
  </r>
  <r>
    <x v="1085"/>
    <x v="1085"/>
    <x v="1"/>
    <n v="0"/>
    <n v="90.48"/>
    <n v="19.989999999999998"/>
    <x v="1"/>
    <x v="0"/>
    <x v="2"/>
    <x v="15"/>
    <s v="Small Box"/>
    <s v="Tyvek® Side-Opening Peel &amp; Seel® Expanding Envelopes"/>
    <n v="0.4"/>
    <x v="0"/>
    <x v="1"/>
    <x v="46"/>
    <s v="Watertown"/>
    <n v="57201"/>
    <x v="169"/>
    <x v="175"/>
    <x v="1793"/>
    <x v="4"/>
    <x v="1819"/>
    <n v="89869"/>
    <n v="90.48"/>
    <x v="1"/>
  </r>
  <r>
    <x v="1086"/>
    <x v="1086"/>
    <x v="3"/>
    <n v="0.02"/>
    <n v="25.38"/>
    <n v="8.99"/>
    <x v="1"/>
    <x v="2"/>
    <x v="0"/>
    <x v="11"/>
    <s v="Small Pack"/>
    <s v="Executive Impressions 13&quot; Chairman Wall Clock"/>
    <n v="0.5"/>
    <x v="0"/>
    <x v="1"/>
    <x v="10"/>
    <s v="Bolingbrook"/>
    <n v="60440"/>
    <x v="169"/>
    <x v="170"/>
    <x v="1794"/>
    <x v="3"/>
    <x v="1820"/>
    <n v="91365"/>
    <n v="25.36"/>
    <x v="1"/>
  </r>
  <r>
    <x v="1087"/>
    <x v="1087"/>
    <x v="3"/>
    <n v="0.09"/>
    <n v="6.48"/>
    <n v="9.68"/>
    <x v="1"/>
    <x v="3"/>
    <x v="2"/>
    <x v="7"/>
    <s v="Small Box"/>
    <s v="Xerox 1993"/>
    <n v="0.36"/>
    <x v="0"/>
    <x v="1"/>
    <x v="19"/>
    <s v="Mustang"/>
    <n v="73064"/>
    <x v="169"/>
    <x v="170"/>
    <x v="1795"/>
    <x v="47"/>
    <x v="1821"/>
    <n v="88753"/>
    <n v="6.3900000000000006"/>
    <x v="1"/>
  </r>
  <r>
    <x v="1088"/>
    <x v="1088"/>
    <x v="0"/>
    <n v="0.09"/>
    <n v="20.98"/>
    <n v="1.49"/>
    <x v="1"/>
    <x v="3"/>
    <x v="2"/>
    <x v="5"/>
    <s v="Small Box"/>
    <s v="Avery Legal 4-Ring Binder"/>
    <n v="0.35"/>
    <x v="0"/>
    <x v="1"/>
    <x v="2"/>
    <s v="Muncie"/>
    <n v="47302"/>
    <x v="170"/>
    <x v="175"/>
    <x v="1796"/>
    <x v="15"/>
    <x v="1822"/>
    <n v="90303"/>
    <n v="20.89"/>
    <x v="1"/>
  </r>
  <r>
    <x v="693"/>
    <x v="693"/>
    <x v="0"/>
    <n v="0.03"/>
    <n v="304.99"/>
    <n v="19.989999999999998"/>
    <x v="1"/>
    <x v="2"/>
    <x v="2"/>
    <x v="5"/>
    <s v="Small Box"/>
    <s v="Ibico Hi-Tech Manual Binding System"/>
    <n v="0.4"/>
    <x v="0"/>
    <x v="1"/>
    <x v="13"/>
    <s v="La Vista"/>
    <n v="68128"/>
    <x v="170"/>
    <x v="175"/>
    <x v="1797"/>
    <x v="23"/>
    <x v="1823"/>
    <n v="89874"/>
    <n v="304.96000000000004"/>
    <x v="1"/>
  </r>
  <r>
    <x v="693"/>
    <x v="693"/>
    <x v="0"/>
    <n v="0.09"/>
    <n v="65.989999999999995"/>
    <n v="8.99"/>
    <x v="1"/>
    <x v="2"/>
    <x v="1"/>
    <x v="12"/>
    <s v="Small Box"/>
    <s v="V 3600 Series"/>
    <n v="0.57999999999999996"/>
    <x v="0"/>
    <x v="1"/>
    <x v="13"/>
    <s v="La Vista"/>
    <n v="68128"/>
    <x v="170"/>
    <x v="175"/>
    <x v="1798"/>
    <x v="4"/>
    <x v="1824"/>
    <n v="89874"/>
    <n v="65.899999999999991"/>
    <x v="1"/>
  </r>
  <r>
    <x v="1089"/>
    <x v="1089"/>
    <x v="0"/>
    <n v="0.01"/>
    <n v="7.98"/>
    <n v="6.5"/>
    <x v="1"/>
    <x v="1"/>
    <x v="2"/>
    <x v="6"/>
    <s v="Medium Box"/>
    <s v="Iris Project Case"/>
    <n v="0.59"/>
    <x v="0"/>
    <x v="3"/>
    <x v="36"/>
    <s v="Middle River"/>
    <n v="21220"/>
    <x v="170"/>
    <x v="173"/>
    <x v="1799"/>
    <x v="7"/>
    <x v="1825"/>
    <n v="88612"/>
    <n v="7.9700000000000006"/>
    <x v="3"/>
  </r>
  <r>
    <x v="915"/>
    <x v="915"/>
    <x v="1"/>
    <n v="0.1"/>
    <n v="180.98"/>
    <n v="26.2"/>
    <x v="0"/>
    <x v="3"/>
    <x v="0"/>
    <x v="9"/>
    <s v="Jumbo Drum"/>
    <s v="Global Ergonomic Managers Chair"/>
    <n v="0.59"/>
    <x v="0"/>
    <x v="1"/>
    <x v="10"/>
    <s v="Mundelein"/>
    <n v="60060"/>
    <x v="170"/>
    <x v="173"/>
    <x v="1800"/>
    <x v="6"/>
    <x v="1826"/>
    <n v="86790"/>
    <n v="180.88"/>
    <x v="1"/>
  </r>
  <r>
    <x v="1090"/>
    <x v="1090"/>
    <x v="2"/>
    <n v="0.05"/>
    <n v="125.99"/>
    <n v="8.08"/>
    <x v="1"/>
    <x v="0"/>
    <x v="1"/>
    <x v="12"/>
    <s v="Small Box"/>
    <s v="StarTAC ST7762"/>
    <n v="0.56999999999999995"/>
    <x v="0"/>
    <x v="3"/>
    <x v="35"/>
    <s v="Lunenburg"/>
    <n v="1462"/>
    <x v="170"/>
    <x v="174"/>
    <x v="1801"/>
    <x v="13"/>
    <x v="1827"/>
    <n v="90695"/>
    <n v="125.94"/>
    <x v="3"/>
  </r>
  <r>
    <x v="423"/>
    <x v="423"/>
    <x v="2"/>
    <n v="0.04"/>
    <n v="4.71"/>
    <n v="0.7"/>
    <x v="1"/>
    <x v="1"/>
    <x v="2"/>
    <x v="14"/>
    <s v="Wrap Bag"/>
    <s v="Plymouth Boxed Rubber Bands by Plymouth"/>
    <n v="0.8"/>
    <x v="0"/>
    <x v="1"/>
    <x v="18"/>
    <s v="Eagle Pass"/>
    <n v="78852"/>
    <x v="170"/>
    <x v="176"/>
    <x v="1802"/>
    <x v="23"/>
    <x v="1828"/>
    <n v="87222"/>
    <n v="4.67"/>
    <x v="1"/>
  </r>
  <r>
    <x v="1091"/>
    <x v="1091"/>
    <x v="2"/>
    <n v="0.06"/>
    <n v="4.2"/>
    <n v="2.2599999999999998"/>
    <x v="1"/>
    <x v="1"/>
    <x v="2"/>
    <x v="7"/>
    <s v="Wrap Bag"/>
    <s v="Important Message Pads, 50 4-1/4 x 5-1/2 Forms per Pad"/>
    <n v="0.36"/>
    <x v="0"/>
    <x v="1"/>
    <x v="18"/>
    <s v="Edinburg"/>
    <n v="78539"/>
    <x v="170"/>
    <x v="174"/>
    <x v="1803"/>
    <x v="1"/>
    <x v="1829"/>
    <n v="87222"/>
    <n v="4.1400000000000006"/>
    <x v="1"/>
  </r>
  <r>
    <x v="1092"/>
    <x v="1092"/>
    <x v="2"/>
    <n v="0.04"/>
    <n v="4.4800000000000004"/>
    <n v="2.5"/>
    <x v="2"/>
    <x v="2"/>
    <x v="2"/>
    <x v="15"/>
    <s v="Small Box"/>
    <s v="Ampad #10 Peel &amp; Seel® Holiday Envelopes"/>
    <n v="0.37"/>
    <x v="0"/>
    <x v="3"/>
    <x v="28"/>
    <s v="Greensburg"/>
    <n v="15601"/>
    <x v="170"/>
    <x v="176"/>
    <x v="1804"/>
    <x v="12"/>
    <x v="1830"/>
    <n v="85949"/>
    <n v="4.4400000000000004"/>
    <x v="3"/>
  </r>
  <r>
    <x v="1093"/>
    <x v="1093"/>
    <x v="4"/>
    <n v="0.1"/>
    <n v="19.98"/>
    <n v="4"/>
    <x v="1"/>
    <x v="1"/>
    <x v="1"/>
    <x v="1"/>
    <s v="Small Box"/>
    <s v="Belkin 105-Key Black Keyboard"/>
    <n v="0.68"/>
    <x v="0"/>
    <x v="3"/>
    <x v="29"/>
    <s v="Biddeford"/>
    <n v="4005"/>
    <x v="170"/>
    <x v="175"/>
    <x v="1805"/>
    <x v="47"/>
    <x v="1831"/>
    <n v="88205"/>
    <n v="19.88"/>
    <x v="3"/>
  </r>
  <r>
    <x v="694"/>
    <x v="694"/>
    <x v="4"/>
    <n v="0.1"/>
    <n v="19.98"/>
    <n v="4"/>
    <x v="1"/>
    <x v="1"/>
    <x v="1"/>
    <x v="1"/>
    <s v="Small Box"/>
    <s v="Belkin 105-Key Black Keyboard"/>
    <n v="0.68"/>
    <x v="0"/>
    <x v="3"/>
    <x v="35"/>
    <s v="Boston"/>
    <n v="2129"/>
    <x v="170"/>
    <x v="175"/>
    <x v="1806"/>
    <x v="75"/>
    <x v="1832"/>
    <n v="3397"/>
    <n v="19.88"/>
    <x v="3"/>
  </r>
  <r>
    <x v="694"/>
    <x v="694"/>
    <x v="4"/>
    <n v="0.09"/>
    <n v="2.88"/>
    <n v="1.49"/>
    <x v="1"/>
    <x v="1"/>
    <x v="2"/>
    <x v="5"/>
    <s v="Small Box"/>
    <s v="Avery Durable Binders"/>
    <n v="0.36"/>
    <x v="0"/>
    <x v="3"/>
    <x v="35"/>
    <s v="Boston"/>
    <n v="2129"/>
    <x v="170"/>
    <x v="173"/>
    <x v="1807"/>
    <x v="40"/>
    <x v="1833"/>
    <n v="3397"/>
    <n v="2.79"/>
    <x v="3"/>
  </r>
  <r>
    <x v="1094"/>
    <x v="1094"/>
    <x v="4"/>
    <n v="0.09"/>
    <n v="2.88"/>
    <n v="1.49"/>
    <x v="1"/>
    <x v="1"/>
    <x v="2"/>
    <x v="5"/>
    <s v="Small Box"/>
    <s v="Avery Durable Binders"/>
    <n v="0.36"/>
    <x v="0"/>
    <x v="3"/>
    <x v="33"/>
    <s v="Lodi"/>
    <n v="7644"/>
    <x v="170"/>
    <x v="173"/>
    <x v="1808"/>
    <x v="7"/>
    <x v="1834"/>
    <n v="88205"/>
    <n v="2.79"/>
    <x v="3"/>
  </r>
  <r>
    <x v="1095"/>
    <x v="1095"/>
    <x v="4"/>
    <n v="0.02"/>
    <n v="150.97999999999999"/>
    <n v="13.99"/>
    <x v="2"/>
    <x v="0"/>
    <x v="1"/>
    <x v="3"/>
    <s v="Medium Box"/>
    <s v="Canon MP41DH Printing Calculator"/>
    <n v="0.38"/>
    <x v="0"/>
    <x v="2"/>
    <x v="14"/>
    <s v="Redmond"/>
    <n v="97756"/>
    <x v="170"/>
    <x v="175"/>
    <x v="1809"/>
    <x v="6"/>
    <x v="1835"/>
    <n v="89327"/>
    <n v="150.95999999999998"/>
    <x v="2"/>
  </r>
  <r>
    <x v="1095"/>
    <x v="1095"/>
    <x v="4"/>
    <n v="0.1"/>
    <n v="5.43"/>
    <n v="0.95"/>
    <x v="1"/>
    <x v="0"/>
    <x v="2"/>
    <x v="7"/>
    <s v="Wrap Bag"/>
    <s v="Wirebound Message Book, 4 per Page"/>
    <n v="0.36"/>
    <x v="0"/>
    <x v="2"/>
    <x v="14"/>
    <s v="Redmond"/>
    <n v="97756"/>
    <x v="170"/>
    <x v="175"/>
    <x v="1810"/>
    <x v="3"/>
    <x v="1836"/>
    <n v="89327"/>
    <n v="5.33"/>
    <x v="2"/>
  </r>
  <r>
    <x v="1095"/>
    <x v="1095"/>
    <x v="4"/>
    <n v="0.01"/>
    <n v="179.29"/>
    <n v="29.21"/>
    <x v="0"/>
    <x v="0"/>
    <x v="0"/>
    <x v="0"/>
    <s v="Jumbo Box"/>
    <s v="Bevis Round Conference Table Top, X-Base"/>
    <n v="0.74"/>
    <x v="0"/>
    <x v="2"/>
    <x v="14"/>
    <s v="Redmond"/>
    <n v="97756"/>
    <x v="170"/>
    <x v="173"/>
    <x v="1811"/>
    <x v="31"/>
    <x v="1837"/>
    <n v="89327"/>
    <n v="179.28"/>
    <x v="2"/>
  </r>
  <r>
    <x v="734"/>
    <x v="734"/>
    <x v="1"/>
    <n v="0.09"/>
    <n v="200.98"/>
    <n v="55.96"/>
    <x v="0"/>
    <x v="0"/>
    <x v="0"/>
    <x v="10"/>
    <s v="Jumbo Box"/>
    <s v="O'Sullivan Living Dimensions 3-Shelf Bookcases"/>
    <n v="0.75"/>
    <x v="0"/>
    <x v="1"/>
    <x v="13"/>
    <s v="Norfolk"/>
    <n v="68701"/>
    <x v="171"/>
    <x v="175"/>
    <x v="1812"/>
    <x v="13"/>
    <x v="1838"/>
    <n v="88084"/>
    <n v="200.89"/>
    <x v="1"/>
  </r>
  <r>
    <x v="734"/>
    <x v="734"/>
    <x v="1"/>
    <n v="0.09"/>
    <n v="2.78"/>
    <n v="0.97"/>
    <x v="1"/>
    <x v="0"/>
    <x v="2"/>
    <x v="2"/>
    <s v="Wrap Bag"/>
    <s v="Newell 333"/>
    <n v="0.59"/>
    <x v="0"/>
    <x v="1"/>
    <x v="13"/>
    <s v="Norfolk"/>
    <n v="68701"/>
    <x v="171"/>
    <x v="175"/>
    <x v="1813"/>
    <x v="8"/>
    <x v="1839"/>
    <n v="88084"/>
    <n v="2.69"/>
    <x v="1"/>
  </r>
  <r>
    <x v="1096"/>
    <x v="1096"/>
    <x v="1"/>
    <n v="0.06"/>
    <n v="180.98"/>
    <n v="26.2"/>
    <x v="0"/>
    <x v="0"/>
    <x v="0"/>
    <x v="9"/>
    <s v="Jumbo Drum"/>
    <s v="Global Ergonomic Managers Chair"/>
    <n v="0.59"/>
    <x v="0"/>
    <x v="1"/>
    <x v="30"/>
    <s v="Green Bay"/>
    <n v="54302"/>
    <x v="171"/>
    <x v="175"/>
    <x v="1814"/>
    <x v="3"/>
    <x v="1840"/>
    <n v="89611"/>
    <n v="180.92"/>
    <x v="1"/>
  </r>
  <r>
    <x v="1097"/>
    <x v="1097"/>
    <x v="2"/>
    <n v="0"/>
    <n v="599.99"/>
    <n v="24.49"/>
    <x v="1"/>
    <x v="3"/>
    <x v="1"/>
    <x v="4"/>
    <s v="Large Box"/>
    <s v="Canon Image Class D660 Copier"/>
    <n v="0.44"/>
    <x v="0"/>
    <x v="1"/>
    <x v="2"/>
    <s v="Richmond"/>
    <n v="47374"/>
    <x v="171"/>
    <x v="172"/>
    <x v="1815"/>
    <x v="27"/>
    <x v="1841"/>
    <n v="88487"/>
    <n v="599.99"/>
    <x v="1"/>
  </r>
  <r>
    <x v="1098"/>
    <x v="1098"/>
    <x v="2"/>
    <n v="7.0000000000000007E-2"/>
    <n v="3.28"/>
    <n v="3.97"/>
    <x v="1"/>
    <x v="3"/>
    <x v="2"/>
    <x v="2"/>
    <s v="Wrap Bag"/>
    <s v="Newell 337"/>
    <n v="0.56000000000000005"/>
    <x v="0"/>
    <x v="3"/>
    <x v="27"/>
    <s v="Massillon"/>
    <n v="44646"/>
    <x v="171"/>
    <x v="173"/>
    <x v="1816"/>
    <x v="7"/>
    <x v="1842"/>
    <n v="90314"/>
    <n v="3.21"/>
    <x v="3"/>
  </r>
  <r>
    <x v="1099"/>
    <x v="1099"/>
    <x v="2"/>
    <n v="0.02"/>
    <n v="256.99"/>
    <n v="11.25"/>
    <x v="1"/>
    <x v="3"/>
    <x v="1"/>
    <x v="1"/>
    <s v="Small Box"/>
    <s v="Hayes Optima 56K V.90 Internal Voice Modem"/>
    <n v="0.51"/>
    <x v="0"/>
    <x v="3"/>
    <x v="27"/>
    <s v="Medina"/>
    <n v="44256"/>
    <x v="171"/>
    <x v="177"/>
    <x v="1817"/>
    <x v="6"/>
    <x v="1843"/>
    <n v="90314"/>
    <n v="256.97000000000003"/>
    <x v="3"/>
  </r>
  <r>
    <x v="1099"/>
    <x v="1099"/>
    <x v="2"/>
    <n v="0.01"/>
    <n v="6.48"/>
    <n v="5.14"/>
    <x v="1"/>
    <x v="3"/>
    <x v="2"/>
    <x v="7"/>
    <s v="Small Box"/>
    <s v="Xerox 23"/>
    <n v="0.37"/>
    <x v="0"/>
    <x v="3"/>
    <x v="27"/>
    <s v="Medina"/>
    <n v="44256"/>
    <x v="171"/>
    <x v="172"/>
    <x v="1818"/>
    <x v="19"/>
    <x v="1844"/>
    <n v="90314"/>
    <n v="6.4700000000000006"/>
    <x v="3"/>
  </r>
  <r>
    <x v="1081"/>
    <x v="1081"/>
    <x v="3"/>
    <n v="0.09"/>
    <n v="71.37"/>
    <n v="69"/>
    <x v="1"/>
    <x v="2"/>
    <x v="0"/>
    <x v="0"/>
    <s v="Large Box"/>
    <s v="Lesro Sheffield Collection Coffee Table, End Table, Center Table, Corner Table"/>
    <n v="0.68"/>
    <x v="0"/>
    <x v="3"/>
    <x v="36"/>
    <s v="Cumberland"/>
    <n v="21501"/>
    <x v="171"/>
    <x v="175"/>
    <x v="1819"/>
    <x v="23"/>
    <x v="1845"/>
    <n v="86166"/>
    <n v="71.28"/>
    <x v="3"/>
  </r>
  <r>
    <x v="1100"/>
    <x v="1100"/>
    <x v="2"/>
    <n v="0.09"/>
    <n v="20.99"/>
    <n v="2.5"/>
    <x v="1"/>
    <x v="3"/>
    <x v="1"/>
    <x v="12"/>
    <s v="Wrap Bag"/>
    <s v="Accessory37"/>
    <n v="0.81"/>
    <x v="0"/>
    <x v="0"/>
    <x v="1"/>
    <s v="Rogers"/>
    <n v="72756"/>
    <x v="172"/>
    <x v="178"/>
    <x v="1820"/>
    <x v="5"/>
    <x v="1846"/>
    <n v="88692"/>
    <n v="20.9"/>
    <x v="0"/>
  </r>
  <r>
    <x v="793"/>
    <x v="793"/>
    <x v="2"/>
    <n v="0"/>
    <n v="8.74"/>
    <n v="8.2899999999999991"/>
    <x v="1"/>
    <x v="1"/>
    <x v="2"/>
    <x v="15"/>
    <s v="Small Box"/>
    <s v="#10- 4 1/8&quot; x 9 1/2&quot; Recycled Envelopes"/>
    <n v="0.38"/>
    <x v="0"/>
    <x v="2"/>
    <x v="14"/>
    <s v="Coos Bay"/>
    <n v="97420"/>
    <x v="172"/>
    <x v="176"/>
    <x v="1821"/>
    <x v="15"/>
    <x v="1847"/>
    <n v="90986"/>
    <n v="8.74"/>
    <x v="2"/>
  </r>
  <r>
    <x v="733"/>
    <x v="733"/>
    <x v="3"/>
    <n v="0.04"/>
    <n v="10.64"/>
    <n v="5.16"/>
    <x v="1"/>
    <x v="3"/>
    <x v="0"/>
    <x v="11"/>
    <s v="Small Box"/>
    <s v="Eldon Expressions Punched Metal &amp; Wood Desk Accessories, Pewter &amp; Cherry"/>
    <n v="0.56999999999999995"/>
    <x v="0"/>
    <x v="1"/>
    <x v="2"/>
    <s v="Frankfort"/>
    <n v="46041"/>
    <x v="172"/>
    <x v="172"/>
    <x v="1822"/>
    <x v="5"/>
    <x v="1848"/>
    <n v="91053"/>
    <n v="10.600000000000001"/>
    <x v="1"/>
  </r>
  <r>
    <x v="733"/>
    <x v="733"/>
    <x v="3"/>
    <n v="0.03"/>
    <n v="2.78"/>
    <n v="1.34"/>
    <x v="2"/>
    <x v="3"/>
    <x v="2"/>
    <x v="2"/>
    <s v="Wrap Bag"/>
    <s v="Prang Drawing Pencil Set"/>
    <n v="0.45"/>
    <x v="0"/>
    <x v="1"/>
    <x v="2"/>
    <s v="Frankfort"/>
    <n v="46041"/>
    <x v="172"/>
    <x v="176"/>
    <x v="1823"/>
    <x v="9"/>
    <x v="1849"/>
    <n v="91053"/>
    <n v="2.75"/>
    <x v="1"/>
  </r>
  <r>
    <x v="771"/>
    <x v="771"/>
    <x v="3"/>
    <n v="0.01"/>
    <n v="7.1"/>
    <n v="6.05"/>
    <x v="1"/>
    <x v="0"/>
    <x v="2"/>
    <x v="5"/>
    <s v="Small Box"/>
    <s v="Wilson Jones Hanging View Binder, White, 1&quot;"/>
    <n v="0.39"/>
    <x v="0"/>
    <x v="2"/>
    <x v="4"/>
    <s v="Lacey"/>
    <n v="98503"/>
    <x v="172"/>
    <x v="172"/>
    <x v="1824"/>
    <x v="27"/>
    <x v="1850"/>
    <n v="89880"/>
    <n v="7.09"/>
    <x v="2"/>
  </r>
  <r>
    <x v="771"/>
    <x v="771"/>
    <x v="3"/>
    <n v="0.05"/>
    <n v="18.97"/>
    <n v="9.0299999999999994"/>
    <x v="1"/>
    <x v="0"/>
    <x v="2"/>
    <x v="7"/>
    <s v="Small Box"/>
    <s v="Computer Printout Paper with Letter-Trim Perforations"/>
    <n v="0.37"/>
    <x v="0"/>
    <x v="2"/>
    <x v="4"/>
    <s v="Lacey"/>
    <n v="98503"/>
    <x v="172"/>
    <x v="172"/>
    <x v="1825"/>
    <x v="18"/>
    <x v="1851"/>
    <n v="89880"/>
    <n v="18.919999999999998"/>
    <x v="2"/>
  </r>
  <r>
    <x v="861"/>
    <x v="861"/>
    <x v="1"/>
    <n v="0.04"/>
    <n v="46.89"/>
    <n v="5.0999999999999996"/>
    <x v="1"/>
    <x v="0"/>
    <x v="2"/>
    <x v="8"/>
    <s v="Medium Box"/>
    <s v="Bionaire Personal Warm Mist Humidifier/Vaporizer"/>
    <n v="0.46"/>
    <x v="0"/>
    <x v="1"/>
    <x v="2"/>
    <s v="Indianapolis"/>
    <n v="46203"/>
    <x v="173"/>
    <x v="174"/>
    <x v="1826"/>
    <x v="7"/>
    <x v="1852"/>
    <n v="90540"/>
    <n v="46.85"/>
    <x v="1"/>
  </r>
  <r>
    <x v="1101"/>
    <x v="1101"/>
    <x v="2"/>
    <n v="7.0000000000000007E-2"/>
    <n v="17.7"/>
    <n v="9.4700000000000006"/>
    <x v="1"/>
    <x v="1"/>
    <x v="2"/>
    <x v="6"/>
    <s v="Small Box"/>
    <s v="Portfile® Personal File Boxes"/>
    <n v="0.59"/>
    <x v="0"/>
    <x v="0"/>
    <x v="0"/>
    <s v="Biloxi"/>
    <n v="39530"/>
    <x v="173"/>
    <x v="178"/>
    <x v="1827"/>
    <x v="27"/>
    <x v="1853"/>
    <n v="87488"/>
    <n v="17.63"/>
    <x v="0"/>
  </r>
  <r>
    <x v="1102"/>
    <x v="1102"/>
    <x v="2"/>
    <n v="0.08"/>
    <n v="3.69"/>
    <n v="2.5"/>
    <x v="1"/>
    <x v="0"/>
    <x v="2"/>
    <x v="15"/>
    <s v="Small Box"/>
    <s v="Colored Envelopes"/>
    <n v="0.39"/>
    <x v="0"/>
    <x v="0"/>
    <x v="17"/>
    <s v="Shreveport"/>
    <n v="71109"/>
    <x v="173"/>
    <x v="177"/>
    <x v="1828"/>
    <x v="13"/>
    <x v="1854"/>
    <n v="89810"/>
    <n v="3.61"/>
    <x v="0"/>
  </r>
  <r>
    <x v="852"/>
    <x v="852"/>
    <x v="2"/>
    <n v="0.02"/>
    <n v="58.14"/>
    <n v="36.61"/>
    <x v="0"/>
    <x v="1"/>
    <x v="0"/>
    <x v="10"/>
    <s v="Jumbo Box"/>
    <s v="O'Sullivan 3-Shelf Heavy-Duty Bookcases"/>
    <n v="0.61"/>
    <x v="0"/>
    <x v="0"/>
    <x v="12"/>
    <s v="Jacksonville"/>
    <n v="32216"/>
    <x v="173"/>
    <x v="178"/>
    <x v="1829"/>
    <x v="45"/>
    <x v="1855"/>
    <n v="90821"/>
    <n v="58.12"/>
    <x v="0"/>
  </r>
  <r>
    <x v="852"/>
    <x v="852"/>
    <x v="2"/>
    <n v="0.03"/>
    <n v="15.57"/>
    <n v="1.39"/>
    <x v="1"/>
    <x v="1"/>
    <x v="2"/>
    <x v="15"/>
    <s v="Small Box"/>
    <s v="Park Ridge™ Embossed Executive Business Envelopes"/>
    <n v="0.38"/>
    <x v="0"/>
    <x v="0"/>
    <x v="12"/>
    <s v="Jacksonville"/>
    <n v="32216"/>
    <x v="173"/>
    <x v="178"/>
    <x v="1830"/>
    <x v="45"/>
    <x v="1856"/>
    <n v="90821"/>
    <n v="15.540000000000001"/>
    <x v="0"/>
  </r>
  <r>
    <x v="1103"/>
    <x v="1103"/>
    <x v="3"/>
    <n v="0.04"/>
    <n v="130.97999999999999"/>
    <n v="30"/>
    <x v="0"/>
    <x v="3"/>
    <x v="0"/>
    <x v="9"/>
    <s v="Jumbo Drum"/>
    <s v="Office Star - Contemporary Task Swivel chair with 2-way adjustable arms, Plum"/>
    <n v="0.78"/>
    <x v="0"/>
    <x v="1"/>
    <x v="7"/>
    <s v="Roseville"/>
    <n v="55113"/>
    <x v="173"/>
    <x v="179"/>
    <x v="1831"/>
    <x v="3"/>
    <x v="1857"/>
    <n v="90449"/>
    <n v="130.94"/>
    <x v="1"/>
  </r>
  <r>
    <x v="1103"/>
    <x v="1103"/>
    <x v="3"/>
    <n v="0.05"/>
    <n v="200.99"/>
    <n v="4.2"/>
    <x v="1"/>
    <x v="3"/>
    <x v="1"/>
    <x v="12"/>
    <s v="Small Box"/>
    <s v="2160i"/>
    <n v="0.59"/>
    <x v="0"/>
    <x v="1"/>
    <x v="7"/>
    <s v="Roseville"/>
    <n v="55113"/>
    <x v="173"/>
    <x v="172"/>
    <x v="1832"/>
    <x v="8"/>
    <x v="1858"/>
    <n v="90449"/>
    <n v="200.94"/>
    <x v="1"/>
  </r>
  <r>
    <x v="1104"/>
    <x v="1104"/>
    <x v="3"/>
    <n v="0.01"/>
    <n v="124.49"/>
    <n v="51.94"/>
    <x v="0"/>
    <x v="0"/>
    <x v="0"/>
    <x v="0"/>
    <s v="Jumbo Box"/>
    <s v="Bevis 36 x 72 Conference Tables"/>
    <n v="0.63"/>
    <x v="0"/>
    <x v="1"/>
    <x v="2"/>
    <s v="Lafayette"/>
    <n v="47905"/>
    <x v="173"/>
    <x v="176"/>
    <x v="1833"/>
    <x v="27"/>
    <x v="1859"/>
    <n v="90540"/>
    <n v="124.47999999999999"/>
    <x v="1"/>
  </r>
  <r>
    <x v="253"/>
    <x v="253"/>
    <x v="3"/>
    <n v="0.04"/>
    <n v="177.98"/>
    <n v="0.99"/>
    <x v="1"/>
    <x v="3"/>
    <x v="2"/>
    <x v="8"/>
    <s v="Small Box"/>
    <s v="Kensington 7 Outlet MasterPiece Power Center"/>
    <n v="0.56000000000000005"/>
    <x v="0"/>
    <x v="1"/>
    <x v="6"/>
    <s v="Springfield"/>
    <n v="65807"/>
    <x v="173"/>
    <x v="174"/>
    <x v="1834"/>
    <x v="9"/>
    <x v="1860"/>
    <n v="89076"/>
    <n v="177.94"/>
    <x v="1"/>
  </r>
  <r>
    <x v="1105"/>
    <x v="1105"/>
    <x v="3"/>
    <n v="0.06"/>
    <n v="70.89"/>
    <n v="89.3"/>
    <x v="0"/>
    <x v="0"/>
    <x v="0"/>
    <x v="0"/>
    <s v="Jumbo Box"/>
    <s v="KI Conference Tables"/>
    <n v="0.72"/>
    <x v="0"/>
    <x v="3"/>
    <x v="27"/>
    <s v="Reynoldsburg"/>
    <n v="43068"/>
    <x v="173"/>
    <x v="172"/>
    <x v="1835"/>
    <x v="5"/>
    <x v="1861"/>
    <n v="87374"/>
    <n v="70.83"/>
    <x v="3"/>
  </r>
  <r>
    <x v="1106"/>
    <x v="1106"/>
    <x v="3"/>
    <n v="7.0000000000000007E-2"/>
    <n v="105.34"/>
    <n v="24.49"/>
    <x v="2"/>
    <x v="1"/>
    <x v="0"/>
    <x v="11"/>
    <s v="Large Box"/>
    <s v="Deflect-o DuraMat Antistatic Studded Beveled Mat for Medium Pile Carpeting"/>
    <n v="0.61"/>
    <x v="0"/>
    <x v="1"/>
    <x v="25"/>
    <s v="Adrian"/>
    <n v="49221"/>
    <x v="173"/>
    <x v="176"/>
    <x v="1836"/>
    <x v="19"/>
    <x v="1862"/>
    <n v="90296"/>
    <n v="105.27000000000001"/>
    <x v="1"/>
  </r>
  <r>
    <x v="1107"/>
    <x v="1107"/>
    <x v="0"/>
    <n v="0.08"/>
    <n v="100.97"/>
    <n v="7.18"/>
    <x v="1"/>
    <x v="0"/>
    <x v="1"/>
    <x v="1"/>
    <s v="Small Box"/>
    <s v="Gyration Ultra Cordless Optical Suite"/>
    <n v="0.46"/>
    <x v="0"/>
    <x v="3"/>
    <x v="11"/>
    <s v="Levittown"/>
    <n v="11756"/>
    <x v="174"/>
    <x v="174"/>
    <x v="1837"/>
    <x v="12"/>
    <x v="1863"/>
    <n v="89176"/>
    <n v="100.89"/>
    <x v="3"/>
  </r>
  <r>
    <x v="1107"/>
    <x v="1107"/>
    <x v="0"/>
    <n v="0"/>
    <n v="13.4"/>
    <n v="4.95"/>
    <x v="1"/>
    <x v="0"/>
    <x v="0"/>
    <x v="11"/>
    <s v="Small Pack"/>
    <s v="Electrix 20W Halogen Replacement Bulb for Zoom-In Desk Lamp"/>
    <n v="0.37"/>
    <x v="0"/>
    <x v="3"/>
    <x v="11"/>
    <s v="Levittown"/>
    <n v="11756"/>
    <x v="174"/>
    <x v="174"/>
    <x v="1838"/>
    <x v="23"/>
    <x v="1864"/>
    <n v="89176"/>
    <n v="13.4"/>
    <x v="3"/>
  </r>
  <r>
    <x v="249"/>
    <x v="249"/>
    <x v="2"/>
    <n v="0.04"/>
    <n v="291.73"/>
    <n v="48.8"/>
    <x v="0"/>
    <x v="3"/>
    <x v="0"/>
    <x v="9"/>
    <s v="Jumbo Drum"/>
    <s v="Hon 4070 Series Pagoda™ Armless Upholstered Stacking Chairs"/>
    <n v="0.56000000000000005"/>
    <x v="0"/>
    <x v="0"/>
    <x v="21"/>
    <s v="Mechanicsville"/>
    <n v="23111"/>
    <x v="174"/>
    <x v="177"/>
    <x v="1839"/>
    <x v="45"/>
    <x v="1865"/>
    <n v="87148"/>
    <n v="291.69"/>
    <x v="0"/>
  </r>
  <r>
    <x v="454"/>
    <x v="454"/>
    <x v="3"/>
    <n v="0.02"/>
    <n v="22.72"/>
    <n v="8.99"/>
    <x v="1"/>
    <x v="2"/>
    <x v="0"/>
    <x v="11"/>
    <s v="Small Pack"/>
    <s v="Executive Impressions 14&quot; Two-Color Numerals Wall Clock"/>
    <n v="0.44"/>
    <x v="0"/>
    <x v="1"/>
    <x v="30"/>
    <s v="Manitowoc"/>
    <n v="54220"/>
    <x v="174"/>
    <x v="176"/>
    <x v="1840"/>
    <x v="4"/>
    <x v="1866"/>
    <n v="91167"/>
    <n v="22.7"/>
    <x v="1"/>
  </r>
  <r>
    <x v="1108"/>
    <x v="1108"/>
    <x v="2"/>
    <n v="0.05"/>
    <n v="2.89"/>
    <n v="0.5"/>
    <x v="1"/>
    <x v="2"/>
    <x v="2"/>
    <x v="13"/>
    <s v="Small Box"/>
    <s v="Avery 498"/>
    <n v="0.38"/>
    <x v="0"/>
    <x v="3"/>
    <x v="47"/>
    <s v="Portsmouth"/>
    <n v="3801"/>
    <x v="175"/>
    <x v="180"/>
    <x v="1841"/>
    <x v="13"/>
    <x v="1867"/>
    <n v="88213"/>
    <n v="2.8400000000000003"/>
    <x v="3"/>
  </r>
  <r>
    <x v="382"/>
    <x v="382"/>
    <x v="3"/>
    <n v="0.05"/>
    <n v="5.98"/>
    <n v="5.46"/>
    <x v="1"/>
    <x v="3"/>
    <x v="2"/>
    <x v="7"/>
    <s v="Small Box"/>
    <s v="Xerox 1983"/>
    <n v="0.36"/>
    <x v="0"/>
    <x v="2"/>
    <x v="8"/>
    <s v="Redlands"/>
    <n v="92374"/>
    <x v="175"/>
    <x v="174"/>
    <x v="1842"/>
    <x v="40"/>
    <x v="1868"/>
    <n v="90589"/>
    <n v="5.9300000000000006"/>
    <x v="2"/>
  </r>
  <r>
    <x v="1109"/>
    <x v="1109"/>
    <x v="3"/>
    <n v="0.01"/>
    <n v="65.989999999999995"/>
    <n v="3.99"/>
    <x v="1"/>
    <x v="3"/>
    <x v="1"/>
    <x v="12"/>
    <s v="Small Box"/>
    <s v="StarTAC 7760"/>
    <n v="0.59"/>
    <x v="0"/>
    <x v="2"/>
    <x v="8"/>
    <s v="Redondo Beach"/>
    <n v="90278"/>
    <x v="175"/>
    <x v="179"/>
    <x v="1843"/>
    <x v="6"/>
    <x v="1869"/>
    <n v="90589"/>
    <n v="65.97999999999999"/>
    <x v="2"/>
  </r>
  <r>
    <x v="1110"/>
    <x v="1110"/>
    <x v="3"/>
    <n v="0.1"/>
    <n v="3.25"/>
    <n v="49"/>
    <x v="1"/>
    <x v="3"/>
    <x v="2"/>
    <x v="8"/>
    <s v="Large Box"/>
    <s v="Bravo II™ Megaboss® 12-Amp Hard Body Upright, Replacement Belts, 2 Belts per Pack"/>
    <n v="0.56000000000000005"/>
    <x v="0"/>
    <x v="1"/>
    <x v="46"/>
    <s v="Aberdeen"/>
    <n v="57401"/>
    <x v="175"/>
    <x v="179"/>
    <x v="1844"/>
    <x v="5"/>
    <x v="1870"/>
    <n v="91496"/>
    <n v="3.15"/>
    <x v="1"/>
  </r>
  <r>
    <x v="1111"/>
    <x v="1111"/>
    <x v="0"/>
    <n v="0.09"/>
    <n v="100.98"/>
    <n v="35.840000000000003"/>
    <x v="0"/>
    <x v="2"/>
    <x v="0"/>
    <x v="10"/>
    <s v="Jumbo Box"/>
    <s v="Bush Westfield Collection Bookcases, Fully Assembled"/>
    <n v="0.62"/>
    <x v="0"/>
    <x v="1"/>
    <x v="20"/>
    <s v="West Des Moines"/>
    <n v="50265"/>
    <x v="176"/>
    <x v="179"/>
    <x v="1845"/>
    <x v="40"/>
    <x v="1871"/>
    <n v="91180"/>
    <n v="100.89"/>
    <x v="1"/>
  </r>
  <r>
    <x v="1111"/>
    <x v="1111"/>
    <x v="0"/>
    <n v="0.1"/>
    <n v="5.78"/>
    <n v="7.96"/>
    <x v="1"/>
    <x v="2"/>
    <x v="2"/>
    <x v="7"/>
    <s v="Small Box"/>
    <s v="Xerox 196"/>
    <n v="0.36"/>
    <x v="0"/>
    <x v="1"/>
    <x v="20"/>
    <s v="West Des Moines"/>
    <n v="50265"/>
    <x v="176"/>
    <x v="179"/>
    <x v="1846"/>
    <x v="5"/>
    <x v="1872"/>
    <n v="91180"/>
    <n v="5.6800000000000006"/>
    <x v="1"/>
  </r>
  <r>
    <x v="1112"/>
    <x v="1112"/>
    <x v="0"/>
    <n v="0.03"/>
    <n v="4.9800000000000004"/>
    <n v="4.62"/>
    <x v="2"/>
    <x v="3"/>
    <x v="1"/>
    <x v="1"/>
    <s v="Small Pack"/>
    <s v="Imation 3.5&quot;, DISKETTE 44766 HGHLD3.52HD/FM, 10/Pack"/>
    <n v="0.64"/>
    <x v="0"/>
    <x v="2"/>
    <x v="8"/>
    <s v="Beverly Hills"/>
    <n v="90210"/>
    <x v="176"/>
    <x v="181"/>
    <x v="1847"/>
    <x v="2"/>
    <x v="1873"/>
    <n v="90739"/>
    <n v="4.95"/>
    <x v="2"/>
  </r>
  <r>
    <x v="999"/>
    <x v="999"/>
    <x v="1"/>
    <n v="7.0000000000000007E-2"/>
    <n v="119.99"/>
    <n v="16.8"/>
    <x v="0"/>
    <x v="2"/>
    <x v="1"/>
    <x v="3"/>
    <s v="Jumbo Box"/>
    <s v="Epson C62 Color Inkjet Printer"/>
    <n v="0.35"/>
    <x v="0"/>
    <x v="1"/>
    <x v="18"/>
    <s v="Weslaco"/>
    <n v="78596"/>
    <x v="176"/>
    <x v="177"/>
    <x v="1848"/>
    <x v="9"/>
    <x v="1874"/>
    <n v="88185"/>
    <n v="119.92"/>
    <x v="1"/>
  </r>
  <r>
    <x v="675"/>
    <x v="675"/>
    <x v="1"/>
    <n v="0.02"/>
    <n v="30.98"/>
    <n v="17.079999999999998"/>
    <x v="1"/>
    <x v="0"/>
    <x v="2"/>
    <x v="7"/>
    <s v="Small Box"/>
    <s v="Xerox 197"/>
    <n v="0.4"/>
    <x v="0"/>
    <x v="3"/>
    <x v="31"/>
    <s v="Washington"/>
    <n v="20012"/>
    <x v="176"/>
    <x v="181"/>
    <x v="1849"/>
    <x v="1"/>
    <x v="1875"/>
    <n v="59937"/>
    <n v="30.96"/>
    <x v="3"/>
  </r>
  <r>
    <x v="1113"/>
    <x v="1113"/>
    <x v="1"/>
    <n v="0.02"/>
    <n v="30.98"/>
    <n v="17.079999999999998"/>
    <x v="1"/>
    <x v="0"/>
    <x v="2"/>
    <x v="7"/>
    <s v="Small Box"/>
    <s v="Xerox 197"/>
    <n v="0.4"/>
    <x v="0"/>
    <x v="3"/>
    <x v="11"/>
    <s v="Hempstead"/>
    <n v="11550"/>
    <x v="176"/>
    <x v="181"/>
    <x v="1850"/>
    <x v="6"/>
    <x v="1876"/>
    <n v="88444"/>
    <n v="30.96"/>
    <x v="3"/>
  </r>
  <r>
    <x v="1114"/>
    <x v="1114"/>
    <x v="2"/>
    <n v="0.03"/>
    <n v="28.53"/>
    <n v="1.49"/>
    <x v="1"/>
    <x v="0"/>
    <x v="2"/>
    <x v="5"/>
    <s v="Small Box"/>
    <s v="Lock-Up Easel 'Spel-Binder'"/>
    <n v="0.38"/>
    <x v="0"/>
    <x v="3"/>
    <x v="22"/>
    <s v="New Britain"/>
    <n v="6050"/>
    <x v="176"/>
    <x v="178"/>
    <x v="1851"/>
    <x v="6"/>
    <x v="1877"/>
    <n v="87587"/>
    <n v="28.5"/>
    <x v="3"/>
  </r>
  <r>
    <x v="426"/>
    <x v="426"/>
    <x v="2"/>
    <n v="0.09"/>
    <n v="49.99"/>
    <n v="19.989999999999998"/>
    <x v="1"/>
    <x v="0"/>
    <x v="1"/>
    <x v="1"/>
    <s v="Small Box"/>
    <s v="Zoom V.92 USB External Faxmodem"/>
    <n v="0.41"/>
    <x v="0"/>
    <x v="3"/>
    <x v="31"/>
    <s v="Washington"/>
    <n v="20016"/>
    <x v="176"/>
    <x v="177"/>
    <x v="1852"/>
    <x v="26"/>
    <x v="1878"/>
    <n v="11206"/>
    <n v="49.9"/>
    <x v="3"/>
  </r>
  <r>
    <x v="426"/>
    <x v="426"/>
    <x v="2"/>
    <n v="0.03"/>
    <n v="28.53"/>
    <n v="1.49"/>
    <x v="1"/>
    <x v="0"/>
    <x v="2"/>
    <x v="5"/>
    <s v="Small Box"/>
    <s v="Lock-Up Easel 'Spel-Binder'"/>
    <n v="0.38"/>
    <x v="0"/>
    <x v="3"/>
    <x v="31"/>
    <s v="Washington"/>
    <n v="20016"/>
    <x v="176"/>
    <x v="178"/>
    <x v="1853"/>
    <x v="8"/>
    <x v="1879"/>
    <n v="11206"/>
    <n v="28.5"/>
    <x v="3"/>
  </r>
  <r>
    <x v="1115"/>
    <x v="1115"/>
    <x v="2"/>
    <n v="0.09"/>
    <n v="49.99"/>
    <n v="19.989999999999998"/>
    <x v="1"/>
    <x v="0"/>
    <x v="1"/>
    <x v="1"/>
    <s v="Small Box"/>
    <s v="Zoom V.92 USB External Faxmodem"/>
    <n v="0.41"/>
    <x v="0"/>
    <x v="3"/>
    <x v="40"/>
    <s v="Cranston"/>
    <n v="2920"/>
    <x v="176"/>
    <x v="177"/>
    <x v="1854"/>
    <x v="4"/>
    <x v="1880"/>
    <n v="87587"/>
    <n v="49.9"/>
    <x v="3"/>
  </r>
  <r>
    <x v="1116"/>
    <x v="1116"/>
    <x v="2"/>
    <n v="0"/>
    <n v="17.52"/>
    <n v="8.17"/>
    <x v="1"/>
    <x v="2"/>
    <x v="2"/>
    <x v="8"/>
    <s v="Medium Box"/>
    <s v="Bionaire 99.97% HEPA Air Cleaner"/>
    <n v="0.5"/>
    <x v="0"/>
    <x v="2"/>
    <x v="41"/>
    <s v="Chandler"/>
    <n v="85224"/>
    <x v="176"/>
    <x v="180"/>
    <x v="1855"/>
    <x v="9"/>
    <x v="1881"/>
    <n v="91049"/>
    <n v="17.52"/>
    <x v="2"/>
  </r>
  <r>
    <x v="127"/>
    <x v="127"/>
    <x v="4"/>
    <n v="0.06"/>
    <n v="22.24"/>
    <n v="1.99"/>
    <x v="1"/>
    <x v="0"/>
    <x v="1"/>
    <x v="1"/>
    <s v="Small Pack"/>
    <s v="Verbatim DVD-R, 3.95GB, SR, Mitsubishi Branded, Jewel"/>
    <n v="0.43"/>
    <x v="0"/>
    <x v="0"/>
    <x v="34"/>
    <s v="Hendersonville"/>
    <n v="37075"/>
    <x v="176"/>
    <x v="177"/>
    <x v="1856"/>
    <x v="4"/>
    <x v="1882"/>
    <n v="86509"/>
    <n v="22.18"/>
    <x v="0"/>
  </r>
  <r>
    <x v="1117"/>
    <x v="1117"/>
    <x v="1"/>
    <n v="0.09"/>
    <n v="6.48"/>
    <n v="7.03"/>
    <x v="1"/>
    <x v="1"/>
    <x v="2"/>
    <x v="7"/>
    <s v="Small Box"/>
    <s v="Xerox 214"/>
    <n v="0.37"/>
    <x v="0"/>
    <x v="1"/>
    <x v="7"/>
    <s v="Edina"/>
    <n v="55410"/>
    <x v="177"/>
    <x v="178"/>
    <x v="1857"/>
    <x v="47"/>
    <x v="1883"/>
    <n v="87790"/>
    <n v="6.3900000000000006"/>
    <x v="1"/>
  </r>
  <r>
    <x v="995"/>
    <x v="995"/>
    <x v="1"/>
    <n v="0.05"/>
    <n v="73.98"/>
    <n v="12.14"/>
    <x v="1"/>
    <x v="2"/>
    <x v="1"/>
    <x v="1"/>
    <s v="Small Box"/>
    <s v="Keytronic 105-Key Spanish Keyboard"/>
    <n v="0.67"/>
    <x v="0"/>
    <x v="3"/>
    <x v="36"/>
    <s v="Odenton"/>
    <n v="21113"/>
    <x v="177"/>
    <x v="177"/>
    <x v="1858"/>
    <x v="2"/>
    <x v="1884"/>
    <n v="87474"/>
    <n v="73.930000000000007"/>
    <x v="3"/>
  </r>
  <r>
    <x v="995"/>
    <x v="995"/>
    <x v="1"/>
    <n v="0"/>
    <n v="5.98"/>
    <n v="7.15"/>
    <x v="1"/>
    <x v="2"/>
    <x v="2"/>
    <x v="7"/>
    <s v="Small Box"/>
    <s v="Universal Premium White Copier/Laser Paper (20Lb. and 87 Bright)"/>
    <n v="0.36"/>
    <x v="0"/>
    <x v="3"/>
    <x v="36"/>
    <s v="Odenton"/>
    <n v="21113"/>
    <x v="177"/>
    <x v="178"/>
    <x v="1859"/>
    <x v="18"/>
    <x v="1885"/>
    <n v="87474"/>
    <n v="5.98"/>
    <x v="3"/>
  </r>
  <r>
    <x v="995"/>
    <x v="995"/>
    <x v="1"/>
    <n v="0.09"/>
    <n v="3.57"/>
    <n v="4.17"/>
    <x v="1"/>
    <x v="2"/>
    <x v="2"/>
    <x v="2"/>
    <s v="Small Pack"/>
    <s v="Barrel Sharpener"/>
    <n v="0.59"/>
    <x v="0"/>
    <x v="3"/>
    <x v="36"/>
    <s v="Odenton"/>
    <n v="21113"/>
    <x v="177"/>
    <x v="178"/>
    <x v="1860"/>
    <x v="13"/>
    <x v="1886"/>
    <n v="87474"/>
    <n v="3.48"/>
    <x v="3"/>
  </r>
  <r>
    <x v="865"/>
    <x v="865"/>
    <x v="2"/>
    <n v="0.08"/>
    <n v="5.84"/>
    <n v="1"/>
    <x v="2"/>
    <x v="0"/>
    <x v="2"/>
    <x v="2"/>
    <s v="Wrap Bag"/>
    <s v="Quartet Omega® Colored Chalk, 12/Pack"/>
    <n v="0.38"/>
    <x v="0"/>
    <x v="0"/>
    <x v="12"/>
    <s v="Coral Springs"/>
    <n v="33065"/>
    <x v="177"/>
    <x v="180"/>
    <x v="1861"/>
    <x v="8"/>
    <x v="1887"/>
    <n v="89194"/>
    <n v="5.76"/>
    <x v="0"/>
  </r>
  <r>
    <x v="865"/>
    <x v="865"/>
    <x v="2"/>
    <n v="0"/>
    <n v="205.99"/>
    <n v="8.99"/>
    <x v="1"/>
    <x v="0"/>
    <x v="1"/>
    <x v="12"/>
    <s v="Small Box"/>
    <s v="StarTAC 8000"/>
    <n v="0.6"/>
    <x v="0"/>
    <x v="0"/>
    <x v="12"/>
    <s v="Coral Springs"/>
    <n v="33065"/>
    <x v="177"/>
    <x v="182"/>
    <x v="1862"/>
    <x v="1"/>
    <x v="1888"/>
    <n v="89194"/>
    <n v="205.99"/>
    <x v="0"/>
  </r>
  <r>
    <x v="1118"/>
    <x v="1118"/>
    <x v="4"/>
    <n v="0.08"/>
    <n v="8.3699999999999992"/>
    <n v="10.16"/>
    <x v="1"/>
    <x v="1"/>
    <x v="0"/>
    <x v="11"/>
    <s v="Large Box"/>
    <s v="Westinghouse Clip-On Gooseneck Lamps"/>
    <n v="0.59"/>
    <x v="0"/>
    <x v="1"/>
    <x v="18"/>
    <s v="Laredo"/>
    <n v="78041"/>
    <x v="177"/>
    <x v="181"/>
    <x v="1863"/>
    <x v="1"/>
    <x v="1889"/>
    <n v="86410"/>
    <n v="8.2899999999999991"/>
    <x v="1"/>
  </r>
  <r>
    <x v="1119"/>
    <x v="1119"/>
    <x v="3"/>
    <n v="0.04"/>
    <n v="35.99"/>
    <n v="3.3"/>
    <x v="1"/>
    <x v="2"/>
    <x v="1"/>
    <x v="12"/>
    <s v="Small Pack"/>
    <s v="Accessory9"/>
    <n v="0.39"/>
    <x v="0"/>
    <x v="2"/>
    <x v="15"/>
    <s v="Springville"/>
    <n v="84663"/>
    <x v="177"/>
    <x v="181"/>
    <x v="1864"/>
    <x v="13"/>
    <x v="1890"/>
    <n v="86914"/>
    <n v="35.950000000000003"/>
    <x v="2"/>
  </r>
  <r>
    <x v="247"/>
    <x v="247"/>
    <x v="1"/>
    <n v="0.01"/>
    <n v="7.89"/>
    <n v="2.82"/>
    <x v="1"/>
    <x v="1"/>
    <x v="2"/>
    <x v="14"/>
    <s v="Wrap Bag"/>
    <s v="Staples Vinyl Coated Paper Clips, 800/Box"/>
    <n v="0.4"/>
    <x v="0"/>
    <x v="2"/>
    <x v="8"/>
    <s v="Los Angeles"/>
    <n v="90041"/>
    <x v="178"/>
    <x v="178"/>
    <x v="1865"/>
    <x v="11"/>
    <x v="1891"/>
    <n v="36647"/>
    <n v="7.88"/>
    <x v="2"/>
  </r>
  <r>
    <x v="247"/>
    <x v="247"/>
    <x v="1"/>
    <n v="0.09"/>
    <n v="3.68"/>
    <n v="1.32"/>
    <x v="1"/>
    <x v="1"/>
    <x v="2"/>
    <x v="16"/>
    <s v="Wrap Bag"/>
    <s v="*Staples* vLetter Openers, 2/Pack"/>
    <n v="0.83"/>
    <x v="0"/>
    <x v="2"/>
    <x v="8"/>
    <s v="Los Angeles"/>
    <n v="90041"/>
    <x v="178"/>
    <x v="178"/>
    <x v="1866"/>
    <x v="22"/>
    <x v="1892"/>
    <n v="36647"/>
    <n v="3.5900000000000003"/>
    <x v="2"/>
  </r>
  <r>
    <x v="247"/>
    <x v="247"/>
    <x v="1"/>
    <n v="0.1"/>
    <n v="9.7100000000000009"/>
    <n v="9.4499999999999993"/>
    <x v="1"/>
    <x v="1"/>
    <x v="2"/>
    <x v="6"/>
    <s v="Small Box"/>
    <s v="Filing/Storage Totes and Swivel Casters"/>
    <n v="0.6"/>
    <x v="0"/>
    <x v="2"/>
    <x v="8"/>
    <s v="Los Angeles"/>
    <n v="90041"/>
    <x v="178"/>
    <x v="180"/>
    <x v="1867"/>
    <x v="39"/>
    <x v="1893"/>
    <n v="36647"/>
    <n v="9.6100000000000012"/>
    <x v="2"/>
  </r>
  <r>
    <x v="790"/>
    <x v="790"/>
    <x v="1"/>
    <n v="0.01"/>
    <n v="7.89"/>
    <n v="2.82"/>
    <x v="1"/>
    <x v="1"/>
    <x v="2"/>
    <x v="14"/>
    <s v="Wrap Bag"/>
    <s v="Staples Vinyl Coated Paper Clips, 800/Box"/>
    <n v="0.4"/>
    <x v="0"/>
    <x v="2"/>
    <x v="8"/>
    <s v="Santa Rosa"/>
    <n v="95404"/>
    <x v="178"/>
    <x v="178"/>
    <x v="1868"/>
    <x v="2"/>
    <x v="1894"/>
    <n v="87979"/>
    <n v="7.88"/>
    <x v="2"/>
  </r>
  <r>
    <x v="790"/>
    <x v="790"/>
    <x v="1"/>
    <n v="0.09"/>
    <n v="3.68"/>
    <n v="1.32"/>
    <x v="1"/>
    <x v="1"/>
    <x v="2"/>
    <x v="16"/>
    <s v="Wrap Bag"/>
    <s v="*Staples* vLetter Openers, 2/Pack"/>
    <n v="0.83"/>
    <x v="0"/>
    <x v="2"/>
    <x v="8"/>
    <s v="Santa Rosa"/>
    <n v="95404"/>
    <x v="178"/>
    <x v="178"/>
    <x v="1869"/>
    <x v="5"/>
    <x v="1895"/>
    <n v="87979"/>
    <n v="3.5900000000000003"/>
    <x v="2"/>
  </r>
  <r>
    <x v="790"/>
    <x v="790"/>
    <x v="1"/>
    <n v="0.1"/>
    <n v="9.7100000000000009"/>
    <n v="9.4499999999999993"/>
    <x v="1"/>
    <x v="1"/>
    <x v="2"/>
    <x v="6"/>
    <s v="Small Box"/>
    <s v="Filing/Storage Totes and Swivel Casters"/>
    <n v="0.6"/>
    <x v="0"/>
    <x v="2"/>
    <x v="8"/>
    <s v="Santa Rosa"/>
    <n v="95404"/>
    <x v="178"/>
    <x v="180"/>
    <x v="1870"/>
    <x v="12"/>
    <x v="1896"/>
    <n v="87979"/>
    <n v="9.6100000000000012"/>
    <x v="2"/>
  </r>
  <r>
    <x v="1120"/>
    <x v="1120"/>
    <x v="2"/>
    <n v="0.04"/>
    <n v="8.33"/>
    <n v="1.99"/>
    <x v="1"/>
    <x v="0"/>
    <x v="1"/>
    <x v="1"/>
    <s v="Small Pack"/>
    <s v="80 Minute Slim Jewel Case CD-R , 10/Pack - Staples"/>
    <n v="0.52"/>
    <x v="0"/>
    <x v="2"/>
    <x v="14"/>
    <s v="Coos Bay"/>
    <n v="97420"/>
    <x v="178"/>
    <x v="183"/>
    <x v="1871"/>
    <x v="47"/>
    <x v="1897"/>
    <n v="91451"/>
    <n v="8.2900000000000009"/>
    <x v="2"/>
  </r>
  <r>
    <x v="1121"/>
    <x v="1121"/>
    <x v="2"/>
    <n v="0.06"/>
    <n v="38.06"/>
    <n v="4.5"/>
    <x v="1"/>
    <x v="3"/>
    <x v="2"/>
    <x v="8"/>
    <s v="Small Box"/>
    <s v="Fellowes Superior 10 Outlet Split Surge Protector"/>
    <n v="0.56000000000000005"/>
    <x v="0"/>
    <x v="3"/>
    <x v="11"/>
    <s v="New City"/>
    <n v="10956"/>
    <x v="178"/>
    <x v="184"/>
    <x v="1872"/>
    <x v="40"/>
    <x v="1898"/>
    <n v="88348"/>
    <n v="38"/>
    <x v="3"/>
  </r>
  <r>
    <x v="1121"/>
    <x v="1121"/>
    <x v="2"/>
    <n v="0.08"/>
    <n v="599.99"/>
    <n v="24.49"/>
    <x v="1"/>
    <x v="3"/>
    <x v="1"/>
    <x v="4"/>
    <s v="Large Box"/>
    <s v="Hewlett Packard LaserJet 3310 Copier"/>
    <n v="0.37"/>
    <x v="0"/>
    <x v="3"/>
    <x v="11"/>
    <s v="New City"/>
    <n v="10956"/>
    <x v="178"/>
    <x v="185"/>
    <x v="1873"/>
    <x v="45"/>
    <x v="1899"/>
    <n v="88348"/>
    <n v="599.91"/>
    <x v="3"/>
  </r>
  <r>
    <x v="1121"/>
    <x v="1121"/>
    <x v="2"/>
    <n v="0.1"/>
    <n v="3.98"/>
    <n v="2.97"/>
    <x v="2"/>
    <x v="3"/>
    <x v="2"/>
    <x v="7"/>
    <s v="Wrap Bag"/>
    <s v="Unpadded Memo Slips"/>
    <n v="0.35"/>
    <x v="0"/>
    <x v="3"/>
    <x v="11"/>
    <s v="New City"/>
    <n v="10956"/>
    <x v="178"/>
    <x v="186"/>
    <x v="1874"/>
    <x v="18"/>
    <x v="1900"/>
    <n v="88348"/>
    <n v="3.88"/>
    <x v="3"/>
  </r>
  <r>
    <x v="181"/>
    <x v="181"/>
    <x v="2"/>
    <n v="0.05"/>
    <n v="63.94"/>
    <n v="14.48"/>
    <x v="2"/>
    <x v="1"/>
    <x v="0"/>
    <x v="11"/>
    <s v="Small Box"/>
    <s v="Howard Miller 16&quot; Diameter Gallery Wall Clock"/>
    <n v="0.46"/>
    <x v="0"/>
    <x v="0"/>
    <x v="9"/>
    <s v="Charlotte"/>
    <n v="28206"/>
    <x v="178"/>
    <x v="183"/>
    <x v="1875"/>
    <x v="31"/>
    <x v="1901"/>
    <n v="40224"/>
    <n v="63.89"/>
    <x v="0"/>
  </r>
  <r>
    <x v="1122"/>
    <x v="1122"/>
    <x v="2"/>
    <n v="0.05"/>
    <n v="63.94"/>
    <n v="14.48"/>
    <x v="2"/>
    <x v="1"/>
    <x v="0"/>
    <x v="11"/>
    <s v="Small Box"/>
    <s v="Howard Miller 16&quot; Diameter Gallery Wall Clock"/>
    <n v="0.46"/>
    <x v="0"/>
    <x v="3"/>
    <x v="27"/>
    <s v="North Royalton"/>
    <n v="44133"/>
    <x v="178"/>
    <x v="183"/>
    <x v="1876"/>
    <x v="18"/>
    <x v="1902"/>
    <n v="87634"/>
    <n v="63.89"/>
    <x v="3"/>
  </r>
  <r>
    <x v="1017"/>
    <x v="1017"/>
    <x v="3"/>
    <n v="7.0000000000000007E-2"/>
    <n v="11.29"/>
    <n v="5.03"/>
    <x v="1"/>
    <x v="1"/>
    <x v="2"/>
    <x v="6"/>
    <s v="Small Box"/>
    <s v="X-Rack™ File for Hanging Folders"/>
    <n v="0.59"/>
    <x v="0"/>
    <x v="0"/>
    <x v="21"/>
    <s v="Alexandria"/>
    <n v="22304"/>
    <x v="178"/>
    <x v="182"/>
    <x v="1877"/>
    <x v="8"/>
    <x v="1903"/>
    <n v="89407"/>
    <n v="11.219999999999999"/>
    <x v="0"/>
  </r>
  <r>
    <x v="965"/>
    <x v="965"/>
    <x v="3"/>
    <n v="0.02"/>
    <n v="30.98"/>
    <n v="6.5"/>
    <x v="2"/>
    <x v="2"/>
    <x v="1"/>
    <x v="1"/>
    <s v="Small Box"/>
    <s v="Logitech Internet Navigator Keyboard"/>
    <n v="0.79"/>
    <x v="0"/>
    <x v="3"/>
    <x v="27"/>
    <s v="Westlake"/>
    <n v="44145"/>
    <x v="178"/>
    <x v="178"/>
    <x v="1878"/>
    <x v="40"/>
    <x v="1904"/>
    <n v="87078"/>
    <n v="30.96"/>
    <x v="3"/>
  </r>
  <r>
    <x v="1123"/>
    <x v="1123"/>
    <x v="3"/>
    <n v="0.01"/>
    <n v="195.99"/>
    <n v="8.99"/>
    <x v="1"/>
    <x v="1"/>
    <x v="1"/>
    <x v="12"/>
    <s v="Small Box"/>
    <s v="T28 WORLD"/>
    <n v="0.6"/>
    <x v="0"/>
    <x v="3"/>
    <x v="11"/>
    <s v="Niagara Falls"/>
    <n v="14304"/>
    <x v="178"/>
    <x v="177"/>
    <x v="1879"/>
    <x v="45"/>
    <x v="1905"/>
    <n v="91502"/>
    <n v="195.9800000000000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x v="0"/>
    <s v="Critical"/>
    <n v="0.01"/>
    <n v="348.21"/>
    <n v="40.19"/>
    <s v="Delivery Truck"/>
    <s v="Small Business"/>
    <s v="Furniture"/>
    <s v="Tables"/>
    <s v="Jumbo Box"/>
    <s v="Bretford CR4500 Series Slim Rectangular Table"/>
    <n v="0.62"/>
    <s v="United States"/>
    <s v="South"/>
    <s v="Mississippi"/>
    <s v="Clinton"/>
    <n v="39056"/>
    <d v="2015-01-01T00:00:00"/>
    <d v="2015-01-04T00:00:00"/>
    <n v="-337.09199999999998"/>
    <n v="2"/>
    <n v="723.54"/>
    <n v="87486"/>
    <n v="348.2"/>
    <x v="0"/>
  </r>
  <r>
    <n v="2124"/>
    <x v="1"/>
    <s v="High"/>
    <n v="0.04"/>
    <n v="45.19"/>
    <n v="1.99"/>
    <s v="Regular Air"/>
    <s v="Consumer"/>
    <s v="Technology"/>
    <s v="Computer Peripherals"/>
    <s v="Small Pack"/>
    <s v="Verbatim DVD-RAM, 9.4GB, Rewritable, Type 1, DS, DataLife Plus"/>
    <n v="0.55000000000000004"/>
    <s v="United States"/>
    <s v="South"/>
    <s v="Arkansas"/>
    <s v="West Memphis"/>
    <n v="72301"/>
    <d v="2015-01-01T00:00:00"/>
    <d v="2015-01-02T00:00:00"/>
    <n v="-61.194000000000003"/>
    <n v="13"/>
    <n v="609.09"/>
    <n v="89665"/>
    <n v="45.15"/>
    <x v="0"/>
  </r>
  <r>
    <n v="1418"/>
    <x v="2"/>
    <s v="Low"/>
    <n v="7.0000000000000007E-2"/>
    <n v="4.84"/>
    <n v="0.71"/>
    <s v="Regular Air"/>
    <s v="Small Business"/>
    <s v="Office Supplies"/>
    <s v="Pens &amp; Art Supplies"/>
    <s v="Wrap Bag"/>
    <s v="*Staples* Highlighting Markers"/>
    <n v="0.52"/>
    <s v="United States"/>
    <s v="Central"/>
    <s v="Indiana"/>
    <s v="Kokomo"/>
    <n v="46901"/>
    <d v="2015-01-01T00:00:00"/>
    <d v="2015-01-03T00:00:00"/>
    <n v="25.240200000000002"/>
    <n v="8"/>
    <n v="36.58"/>
    <n v="90539"/>
    <n v="4.7699999999999996"/>
    <x v="1"/>
  </r>
  <r>
    <n v="1425"/>
    <x v="3"/>
    <s v="Low"/>
    <n v="0.04"/>
    <n v="2036.48"/>
    <n v="14.7"/>
    <s v="Delivery Truck"/>
    <s v="Small Business"/>
    <s v="Technology"/>
    <s v="Office Machines"/>
    <s v="Jumbo Drum"/>
    <s v="Lexmark 4227 Plus Dot Matrix Printer"/>
    <n v="0.55000000000000004"/>
    <s v="United States"/>
    <s v="West"/>
    <s v="Colorado"/>
    <s v="Fort Collins"/>
    <n v="80525"/>
    <d v="2015-01-01T00:00:00"/>
    <d v="2015-01-06T00:00:00"/>
    <n v="-4793.0039999999999"/>
    <n v="1"/>
    <n v="2013.67"/>
    <n v="89450"/>
    <n v="2036.44"/>
    <x v="2"/>
  </r>
  <r>
    <n v="3275"/>
    <x v="4"/>
    <s v="Low"/>
    <n v="0.04"/>
    <n v="449.99"/>
    <n v="24.49"/>
    <s v="Regular Air"/>
    <s v="Small Business"/>
    <s v="Technology"/>
    <s v="Copiers and Fax"/>
    <s v="Large Box"/>
    <s v="Canon PC940 Copier"/>
    <n v="0.52"/>
    <s v="United States"/>
    <s v="West"/>
    <s v="Washington"/>
    <s v="Mount Vernon"/>
    <n v="98273"/>
    <d v="2015-01-01T00:00:00"/>
    <d v="2015-01-05T00:00:00"/>
    <n v="3576.8841000000002"/>
    <n v="12"/>
    <n v="5183.8900000000003"/>
    <n v="86234"/>
    <n v="449.95"/>
    <x v="2"/>
  </r>
  <r>
    <n v="3275"/>
    <x v="4"/>
    <s v="Low"/>
    <n v="0.01"/>
    <n v="5.84"/>
    <n v="1.2"/>
    <s v="Regular Air"/>
    <s v="Small Business"/>
    <s v="Office Supplies"/>
    <s v="Pens &amp; Art Supplies"/>
    <s v="Wrap Bag"/>
    <s v="Newell 312"/>
    <n v="0.55000000000000004"/>
    <s v="United States"/>
    <s v="West"/>
    <s v="Washington"/>
    <s v="Mount Vernon"/>
    <n v="98273"/>
    <d v="2015-01-01T00:00:00"/>
    <d v="2015-01-10T00:00:00"/>
    <n v="20.38"/>
    <n v="6"/>
    <n v="36.090000000000003"/>
    <n v="86234"/>
    <n v="5.83"/>
    <x v="2"/>
  </r>
  <r>
    <n v="1910"/>
    <x v="5"/>
    <s v="Not Specified"/>
    <n v="0.02"/>
    <n v="29.17"/>
    <n v="6.27"/>
    <s v="Regular Air"/>
    <s v="Home Office"/>
    <s v="Office Supplies"/>
    <s v="Binders and Binder Accessories"/>
    <s v="Small Box"/>
    <s v="Binding Machine Supplies"/>
    <n v="0.37"/>
    <s v="United States"/>
    <s v="South"/>
    <s v="Georgia"/>
    <s v="Peachtree City"/>
    <n v="30269"/>
    <d v="2015-01-01T00:00:00"/>
    <d v="2015-01-02T00:00:00"/>
    <n v="36.905999999999999"/>
    <n v="2"/>
    <n v="63.32"/>
    <n v="91371"/>
    <n v="29.150000000000002"/>
    <x v="0"/>
  </r>
  <r>
    <n v="674"/>
    <x v="6"/>
    <s v="Critical"/>
    <n v="0.06"/>
    <n v="161.55000000000001"/>
    <n v="19.989999999999998"/>
    <s v="Regular Air"/>
    <s v="Small Business"/>
    <s v="Office Supplies"/>
    <s v="Storage &amp; Organization"/>
    <s v="Small Box"/>
    <s v="Fellowes Super Stor/Drawer® Files"/>
    <n v="0.66"/>
    <s v="United States"/>
    <s v="Central"/>
    <s v="Missouri"/>
    <s v="Raytown"/>
    <n v="64133"/>
    <d v="2015-01-02T00:00:00"/>
    <d v="2015-01-03T00:00:00"/>
    <n v="-7.58"/>
    <n v="3"/>
    <n v="485.01"/>
    <n v="88174"/>
    <n v="161.49"/>
    <x v="1"/>
  </r>
  <r>
    <n v="950"/>
    <x v="7"/>
    <s v="Critical"/>
    <n v="0.06"/>
    <n v="40.98"/>
    <n v="2.99"/>
    <s v="Regular Air"/>
    <s v="Consumer"/>
    <s v="Office Supplies"/>
    <s v="Binders and Binder Accessories"/>
    <s v="Small Box"/>
    <s v="Avery Trapezoid Ring Binder, 3&quot; Capacity, Black, 1040 sheets"/>
    <n v="0.36"/>
    <s v="United States"/>
    <s v="Central"/>
    <s v="Minnesota"/>
    <s v="Prior Lake"/>
    <n v="55372"/>
    <d v="2015-01-02T00:00:00"/>
    <d v="2015-01-04T00:00:00"/>
    <n v="-14.801880000000001"/>
    <n v="1"/>
    <n v="41.6"/>
    <n v="89083"/>
    <n v="40.919999999999995"/>
    <x v="1"/>
  </r>
  <r>
    <n v="1155"/>
    <x v="8"/>
    <s v="Critical"/>
    <n v="0.09"/>
    <n v="9.11"/>
    <n v="2.15"/>
    <s v="Express Air"/>
    <s v="Consumer"/>
    <s v="Office Supplies"/>
    <s v="Paper"/>
    <s v="Wrap Bag"/>
    <s v="Black Print Carbonless Snap-Off® Rapid Letter, 8 1/2&quot; x 7&quot;"/>
    <n v="0.4"/>
    <s v="United States"/>
    <s v="West"/>
    <s v="California"/>
    <s v="Montebello"/>
    <n v="90640"/>
    <d v="2015-01-02T00:00:00"/>
    <d v="2015-01-04T00:00:00"/>
    <n v="20.299600000000002"/>
    <n v="4"/>
    <n v="34.409999999999997"/>
    <n v="90853"/>
    <n v="9.02"/>
    <x v="2"/>
  </r>
  <r>
    <n v="1155"/>
    <x v="8"/>
    <s v="Critical"/>
    <n v="0.08"/>
    <n v="15.04"/>
    <n v="1.97"/>
    <s v="Regular Air"/>
    <s v="Consumer"/>
    <s v="Office Supplies"/>
    <s v="Paper"/>
    <s v="Wrap Bag"/>
    <s v="White GlueTop Scratch Pads"/>
    <n v="0.39"/>
    <s v="United States"/>
    <s v="West"/>
    <s v="California"/>
    <s v="Montebello"/>
    <n v="90640"/>
    <d v="2015-01-02T00:00:00"/>
    <d v="2015-01-02T00:00:00"/>
    <n v="108.5163"/>
    <n v="11"/>
    <n v="157.27000000000001"/>
    <n v="90853"/>
    <n v="14.959999999999999"/>
    <x v="2"/>
  </r>
  <r>
    <n v="2256"/>
    <x v="9"/>
    <s v="Critical"/>
    <n v="7.0000000000000007E-2"/>
    <n v="60.97"/>
    <n v="4.5"/>
    <s v="Express Air"/>
    <s v="Corporate"/>
    <s v="Office Supplies"/>
    <s v="Appliances"/>
    <s v="Small Box"/>
    <s v="Tripp Lite Isotel 6 Outlet Surge Protector with Fax/Modem Protection"/>
    <n v="0.56000000000000005"/>
    <s v="United States"/>
    <s v="South"/>
    <s v="North Carolina"/>
    <s v="New Bern"/>
    <n v="28560"/>
    <d v="2015-01-02T00:00:00"/>
    <d v="2015-01-04T00:00:00"/>
    <n v="-42.588000000000001"/>
    <n v="6"/>
    <n v="361.72"/>
    <n v="87963"/>
    <n v="60.9"/>
    <x v="0"/>
  </r>
  <r>
    <n v="949"/>
    <x v="10"/>
    <s v="Critical"/>
    <n v="0.06"/>
    <n v="40.98"/>
    <n v="2.99"/>
    <s v="Regular Air"/>
    <s v="Consumer"/>
    <s v="Office Supplies"/>
    <s v="Binders and Binder Accessories"/>
    <s v="Small Box"/>
    <s v="Avery Trapezoid Ring Binder, 3&quot; Capacity, Black, 1040 sheets"/>
    <n v="0.36"/>
    <s v="United States"/>
    <s v="West"/>
    <s v="California"/>
    <s v="Los Angeles"/>
    <n v="90049"/>
    <d v="2015-01-02T00:00:00"/>
    <d v="2015-01-04T00:00:00"/>
    <n v="-19.0992"/>
    <n v="3"/>
    <n v="124.81"/>
    <n v="9285"/>
    <n v="40.919999999999995"/>
    <x v="2"/>
  </r>
  <r>
    <n v="1136"/>
    <x v="11"/>
    <s v="High"/>
    <n v="0.09"/>
    <n v="270.97000000000003"/>
    <n v="28.06"/>
    <s v="Delivery Truck"/>
    <s v="Consumer"/>
    <s v="Technology"/>
    <s v="Office Machines"/>
    <s v="Jumbo Drum"/>
    <s v="Epson LQ-570e Dot Matrix Printer"/>
    <n v="0.56000000000000005"/>
    <s v="United States"/>
    <s v="Central"/>
    <s v="Illinois"/>
    <s v="Carol Stream"/>
    <n v="60188"/>
    <d v="2015-01-02T00:00:00"/>
    <d v="2015-01-04T00:00:00"/>
    <n v="2660.1432"/>
    <n v="15"/>
    <n v="3855.28"/>
    <n v="87940"/>
    <n v="270.88000000000005"/>
    <x v="1"/>
  </r>
  <r>
    <n v="67"/>
    <x v="12"/>
    <s v="Low"/>
    <n v="0.05"/>
    <n v="155.06"/>
    <n v="7.07"/>
    <s v="Regular Air"/>
    <s v="Corporate"/>
    <s v="Office Supplies"/>
    <s v="Storage &amp; Organization"/>
    <s v="Small Box"/>
    <s v="Dual Level, Single-Width Filing Carts"/>
    <n v="0.59"/>
    <s v="United States"/>
    <s v="West"/>
    <s v="California"/>
    <s v="Napa"/>
    <n v="94559"/>
    <d v="2015-01-02T00:00:00"/>
    <d v="2015-01-09T00:00:00"/>
    <n v="845.66399999999999"/>
    <n v="8"/>
    <n v="1225.5999999999999"/>
    <n v="87946"/>
    <n v="155.01"/>
    <x v="2"/>
  </r>
  <r>
    <n v="68"/>
    <x v="13"/>
    <s v="Low"/>
    <n v="0"/>
    <n v="291.73"/>
    <n v="48.8"/>
    <s v="Delivery Truck"/>
    <s v="Corporate"/>
    <s v="Furniture"/>
    <s v="Chairs &amp; Chairmats"/>
    <s v="Jumbo Drum"/>
    <s v="Hon 4070 Series Pagoda™ Armless Upholstered Stacking Chairs"/>
    <n v="0.56000000000000005"/>
    <s v="United States"/>
    <s v="East"/>
    <s v="New York"/>
    <s v="New York City"/>
    <n v="10177"/>
    <d v="2015-01-02T00:00:00"/>
    <d v="2015-01-02T00:00:00"/>
    <n v="-308.928"/>
    <n v="4"/>
    <n v="1239.06"/>
    <n v="37537"/>
    <n v="291.73"/>
    <x v="3"/>
  </r>
  <r>
    <n v="68"/>
    <x v="13"/>
    <s v="Low"/>
    <n v="7.0000000000000007E-2"/>
    <n v="100.98"/>
    <n v="45"/>
    <s v="Delivery Truck"/>
    <s v="Corporate"/>
    <s v="Furniture"/>
    <s v="Chairs &amp; Chairmats"/>
    <s v="Jumbo Drum"/>
    <s v="Hon Valutask™ Swivel Chairs"/>
    <n v="0.69"/>
    <s v="United States"/>
    <s v="East"/>
    <s v="New York"/>
    <s v="New York City"/>
    <n v="10177"/>
    <d v="2015-01-02T00:00:00"/>
    <d v="2015-01-04T00:00:00"/>
    <n v="-1679.76"/>
    <n v="43"/>
    <n v="4083.19"/>
    <n v="37537"/>
    <n v="100.91000000000001"/>
    <x v="3"/>
  </r>
  <r>
    <n v="68"/>
    <x v="13"/>
    <s v="Low"/>
    <n v="0.05"/>
    <n v="155.06"/>
    <n v="7.07"/>
    <s v="Regular Air"/>
    <s v="Corporate"/>
    <s v="Office Supplies"/>
    <s v="Storage &amp; Organization"/>
    <s v="Small Box"/>
    <s v="Dual Level, Single-Width Filing Carts"/>
    <n v="0.59"/>
    <s v="United States"/>
    <s v="East"/>
    <s v="New York"/>
    <s v="New York City"/>
    <n v="10177"/>
    <d v="2015-01-02T00:00:00"/>
    <d v="2015-01-09T00:00:00"/>
    <n v="575.39599999999996"/>
    <n v="32"/>
    <n v="4902.38"/>
    <n v="37537"/>
    <n v="155.01"/>
    <x v="3"/>
  </r>
  <r>
    <n v="164"/>
    <x v="14"/>
    <s v="Medium"/>
    <n v="0.05"/>
    <n v="100.98"/>
    <n v="35.840000000000003"/>
    <s v="Delivery Truck"/>
    <s v="Home Office"/>
    <s v="Furniture"/>
    <s v="Bookcases"/>
    <s v="Jumbo Box"/>
    <s v="Bush Westfield Collection Bookcases, Fully Assembled"/>
    <n v="0.62"/>
    <s v="United States"/>
    <s v="West"/>
    <s v="Washington"/>
    <s v="Richland"/>
    <n v="99352"/>
    <d v="2015-01-02T00:00:00"/>
    <d v="2015-01-04T00:00:00"/>
    <n v="-111.4"/>
    <n v="7"/>
    <n v="715.55"/>
    <n v="89961"/>
    <n v="100.93"/>
    <x v="2"/>
  </r>
  <r>
    <n v="164"/>
    <x v="14"/>
    <s v="Medium"/>
    <n v="0.02"/>
    <n v="4.9800000000000004"/>
    <n v="5.49"/>
    <s v="Regular Air"/>
    <s v="Home Office"/>
    <s v="Office Supplies"/>
    <s v="Paper"/>
    <s v="Small Box"/>
    <s v="Xerox 1952"/>
    <n v="0.38"/>
    <s v="United States"/>
    <s v="West"/>
    <s v="Washington"/>
    <s v="Richland"/>
    <n v="99352"/>
    <d v="2015-01-02T00:00:00"/>
    <d v="2015-01-03T00:00:00"/>
    <n v="-77.03"/>
    <n v="9"/>
    <n v="45.63"/>
    <n v="89961"/>
    <n v="4.9600000000000009"/>
    <x v="2"/>
  </r>
  <r>
    <n v="258"/>
    <x v="15"/>
    <s v="Medium"/>
    <n v="0.05"/>
    <n v="17.48"/>
    <n v="1.99"/>
    <s v="Regular Air"/>
    <s v="Consumer"/>
    <s v="Technology"/>
    <s v="Computer Peripherals"/>
    <s v="Small Pack"/>
    <s v="Maxell Pro 80 Minute CD-R, 10/Pack"/>
    <n v="0.45"/>
    <s v="United States"/>
    <s v="South"/>
    <s v="Florida"/>
    <s v="Seminole"/>
    <n v="33772"/>
    <d v="2015-01-02T00:00:00"/>
    <d v="2015-01-04T00:00:00"/>
    <n v="-127.008"/>
    <n v="3"/>
    <n v="52.47"/>
    <n v="85858"/>
    <n v="17.43"/>
    <x v="0"/>
  </r>
  <r>
    <n v="349"/>
    <x v="16"/>
    <s v="Medium"/>
    <n v="0.04"/>
    <n v="99.23"/>
    <n v="8.99"/>
    <s v="Regular Air"/>
    <s v="Home Office"/>
    <s v="Furniture"/>
    <s v="Office Furnishings"/>
    <s v="Small Pack"/>
    <s v="GE 48&quot; Fluorescent Tube, Cool White Energy Saver, 34 Watts, 30/Box"/>
    <n v="0.35"/>
    <s v="United States"/>
    <s v="South"/>
    <s v="Florida"/>
    <s v="Miami"/>
    <n v="33132"/>
    <d v="2015-01-02T00:00:00"/>
    <d v="2015-01-04T00:00:00"/>
    <n v="1916.6757"/>
    <n v="54"/>
    <n v="5555.6"/>
    <n v="11527"/>
    <n v="99.19"/>
    <x v="0"/>
  </r>
  <r>
    <n v="351"/>
    <x v="17"/>
    <s v="Medium"/>
    <n v="0.04"/>
    <n v="99.23"/>
    <n v="8.99"/>
    <s v="Regular Air"/>
    <s v="Home Office"/>
    <s v="Furniture"/>
    <s v="Office Furnishings"/>
    <s v="Small Pack"/>
    <s v="GE 48&quot; Fluorescent Tube, Cool White Energy Saver, 34 Watts, 30/Box"/>
    <n v="0.35"/>
    <s v="United States"/>
    <s v="East"/>
    <s v="New York"/>
    <s v="Watertown"/>
    <n v="13601"/>
    <d v="2015-01-02T00:00:00"/>
    <d v="2015-01-04T00:00:00"/>
    <n v="993.83460000000002"/>
    <n v="14"/>
    <n v="1440.34"/>
    <n v="88686"/>
    <n v="99.19"/>
    <x v="3"/>
  </r>
  <r>
    <n v="388"/>
    <x v="18"/>
    <s v="Critical"/>
    <n v="0.03"/>
    <n v="5.28"/>
    <n v="5.66"/>
    <s v="Regular Air"/>
    <s v="Corporate"/>
    <s v="Office Supplies"/>
    <s v="Paper"/>
    <s v="Small Box"/>
    <s v="Xerox 4200 Series MultiUse Premium Copy Paper (20Lb. and 84 Bright)"/>
    <n v="0.4"/>
    <s v="United States"/>
    <s v="Central"/>
    <s v="Nebraska"/>
    <s v="Kearney"/>
    <n v="68847"/>
    <d v="2015-01-03T00:00:00"/>
    <d v="2015-01-05T00:00:00"/>
    <n v="-51.559199999999997"/>
    <n v="4"/>
    <n v="22.82"/>
    <n v="90337"/>
    <n v="5.25"/>
    <x v="1"/>
  </r>
  <r>
    <n v="388"/>
    <x v="18"/>
    <s v="Critical"/>
    <n v="0.01"/>
    <n v="110.99"/>
    <n v="2.5"/>
    <s v="Regular Air"/>
    <s v="Corporate"/>
    <s v="Technology"/>
    <s v="Telephones and Communication"/>
    <s v="Small Box"/>
    <s v="T18"/>
    <n v="0.56999999999999995"/>
    <s v="United States"/>
    <s v="Central"/>
    <s v="Nebraska"/>
    <s v="Kearney"/>
    <n v="68847"/>
    <d v="2015-01-03T00:00:00"/>
    <d v="2015-01-06T00:00:00"/>
    <n v="-263.56572"/>
    <n v="2"/>
    <n v="188.66"/>
    <n v="90337"/>
    <n v="110.97999999999999"/>
    <x v="1"/>
  </r>
  <r>
    <n v="114"/>
    <x v="19"/>
    <s v="High"/>
    <n v="0.03"/>
    <n v="4.26"/>
    <n v="1.2"/>
    <s v="Regular Air"/>
    <s v="Home Office"/>
    <s v="Office Supplies"/>
    <s v="Pens &amp; Art Supplies"/>
    <s v="Wrap Bag"/>
    <s v="Dixon Prang® Watercolor Pencils, 10-Color Set with Brush"/>
    <n v="0.44"/>
    <s v="United States"/>
    <s v="West"/>
    <s v="Oregon"/>
    <s v="Lake Oswego"/>
    <n v="97035"/>
    <d v="2015-01-03T00:00:00"/>
    <d v="2015-01-04T00:00:00"/>
    <n v="18.658000000000001"/>
    <n v="7"/>
    <n v="29.5"/>
    <n v="89583"/>
    <n v="4.2299999999999995"/>
    <x v="2"/>
  </r>
  <r>
    <n v="117"/>
    <x v="20"/>
    <s v="High"/>
    <n v="0.03"/>
    <n v="4.26"/>
    <n v="1.2"/>
    <s v="Regular Air"/>
    <s v="Home Office"/>
    <s v="Office Supplies"/>
    <s v="Pens &amp; Art Supplies"/>
    <s v="Wrap Bag"/>
    <s v="Dixon Prang® Watercolor Pencils, 10-Color Set with Brush"/>
    <n v="0.44"/>
    <s v="United States"/>
    <s v="West"/>
    <s v="Washington"/>
    <s v="Seattle"/>
    <n v="98103"/>
    <d v="2015-01-03T00:00:00"/>
    <d v="2015-01-04T00:00:00"/>
    <n v="9.82"/>
    <n v="29"/>
    <n v="122.23"/>
    <n v="7909"/>
    <n v="4.2299999999999995"/>
    <x v="2"/>
  </r>
  <r>
    <n v="1988"/>
    <x v="21"/>
    <s v="High"/>
    <n v="0.05"/>
    <n v="20.98"/>
    <n v="21.2"/>
    <s v="Regular Air"/>
    <s v="Home Office"/>
    <s v="Furniture"/>
    <s v="Office Furnishings"/>
    <s v="Medium Box"/>
    <s v="36X48 HARDFLOOR CHAIRMAT"/>
    <n v="0.78"/>
    <s v="United States"/>
    <s v="West"/>
    <s v="Utah"/>
    <s v="Draper"/>
    <n v="84020"/>
    <d v="2015-01-03T00:00:00"/>
    <d v="2015-01-04T00:00:00"/>
    <n v="-181.102"/>
    <n v="3"/>
    <n v="65.69"/>
    <n v="89999"/>
    <n v="20.93"/>
    <x v="2"/>
  </r>
  <r>
    <n v="2131"/>
    <x v="22"/>
    <s v="High"/>
    <n v="0.09"/>
    <n v="150.97999999999999"/>
    <n v="66.27"/>
    <s v="Delivery Truck"/>
    <s v="Home Office"/>
    <s v="Furniture"/>
    <s v="Bookcases"/>
    <s v="Jumbo Box"/>
    <s v="Bush Mission Pointe Library"/>
    <n v="0.65"/>
    <s v="United States"/>
    <s v="Central"/>
    <s v="Missouri"/>
    <s v="Gladstone"/>
    <n v="64118"/>
    <d v="2015-01-03T00:00:00"/>
    <d v="2015-01-04T00:00:00"/>
    <n v="-407.85"/>
    <n v="2"/>
    <n v="302.33999999999997"/>
    <n v="90079"/>
    <n v="150.88999999999999"/>
    <x v="1"/>
  </r>
  <r>
    <n v="2302"/>
    <x v="23"/>
    <s v="High"/>
    <n v="0.1"/>
    <n v="12.53"/>
    <n v="0.49"/>
    <s v="Regular Air"/>
    <s v="Corporate"/>
    <s v="Office Supplies"/>
    <s v="Labels"/>
    <s v="Small Box"/>
    <s v="Round Specialty Laser Printer Labels"/>
    <n v="0.38"/>
    <s v="United States"/>
    <s v="South"/>
    <s v="Florida"/>
    <s v="Panama City"/>
    <n v="32404"/>
    <d v="2015-01-03T00:00:00"/>
    <d v="2015-01-04T00:00:00"/>
    <n v="244.464"/>
    <n v="8"/>
    <n v="92.02"/>
    <n v="87696"/>
    <n v="12.43"/>
    <x v="0"/>
  </r>
  <r>
    <n v="2302"/>
    <x v="23"/>
    <s v="High"/>
    <n v="0.1"/>
    <n v="146.34"/>
    <n v="43.75"/>
    <s v="Delivery Truck"/>
    <s v="Corporate"/>
    <s v="Furniture"/>
    <s v="Tables"/>
    <s v="Jumbo Box"/>
    <s v="Bevis Round Conference Table Top &amp; Single Column Base"/>
    <n v="0.64"/>
    <s v="United States"/>
    <s v="South"/>
    <s v="Florida"/>
    <s v="Panama City"/>
    <n v="32404"/>
    <d v="2015-01-03T00:00:00"/>
    <d v="2015-01-04T00:00:00"/>
    <n v="-473.57799999999997"/>
    <n v="2"/>
    <n v="283.55"/>
    <n v="87696"/>
    <n v="146.24"/>
    <x v="0"/>
  </r>
  <r>
    <n v="2303"/>
    <x v="24"/>
    <s v="High"/>
    <n v="0.1"/>
    <n v="146.34"/>
    <n v="43.75"/>
    <s v="Delivery Truck"/>
    <s v="Corporate"/>
    <s v="Furniture"/>
    <s v="Tables"/>
    <s v="Jumbo Box"/>
    <s v="Bevis Round Conference Table Top &amp; Single Column Base"/>
    <n v="0.64"/>
    <s v="United States"/>
    <s v="East"/>
    <s v="New York"/>
    <s v="New York City"/>
    <n v="10011"/>
    <d v="2015-01-03T00:00:00"/>
    <d v="2015-01-04T00:00:00"/>
    <n v="-270.85000000000002"/>
    <n v="6"/>
    <n v="850.64"/>
    <n v="37987"/>
    <n v="146.24"/>
    <x v="3"/>
  </r>
  <r>
    <n v="2458"/>
    <x v="25"/>
    <s v="High"/>
    <n v="0.03"/>
    <n v="6.48"/>
    <n v="8.73"/>
    <s v="Regular Air"/>
    <s v="Home Office"/>
    <s v="Office Supplies"/>
    <s v="Paper"/>
    <s v="Small Box"/>
    <s v="Xerox 227"/>
    <n v="0.37"/>
    <s v="United States"/>
    <s v="Central"/>
    <s v="Minnesota"/>
    <s v="Edina"/>
    <n v="55410"/>
    <d v="2015-01-03T00:00:00"/>
    <d v="2015-01-05T00:00:00"/>
    <n v="-35.04"/>
    <n v="2"/>
    <n v="15.95"/>
    <n v="91285"/>
    <n v="6.45"/>
    <x v="1"/>
  </r>
  <r>
    <n v="2460"/>
    <x v="26"/>
    <s v="High"/>
    <n v="0.03"/>
    <n v="6.48"/>
    <n v="8.73"/>
    <s v="Regular Air"/>
    <s v="Home Office"/>
    <s v="Office Supplies"/>
    <s v="Paper"/>
    <s v="Small Box"/>
    <s v="Xerox 227"/>
    <n v="0.37"/>
    <s v="United States"/>
    <s v="East"/>
    <s v="New York"/>
    <s v="New York City"/>
    <n v="10035"/>
    <d v="2015-01-03T00:00:00"/>
    <d v="2015-01-05T00:00:00"/>
    <n v="-35.04"/>
    <n v="8"/>
    <n v="63.78"/>
    <n v="30785"/>
    <n v="6.45"/>
    <x v="3"/>
  </r>
  <r>
    <n v="2460"/>
    <x v="26"/>
    <s v="High"/>
    <n v="7.0000000000000007E-2"/>
    <n v="9.93"/>
    <n v="1.0900000000000001"/>
    <s v="Regular Air"/>
    <s v="Home Office"/>
    <s v="Office Supplies"/>
    <s v="Pens &amp; Art Supplies"/>
    <s v="Wrap Bag"/>
    <s v="Peel-Off® China Markers"/>
    <n v="0.43"/>
    <s v="United States"/>
    <s v="East"/>
    <s v="New York"/>
    <s v="New York City"/>
    <n v="10035"/>
    <d v="2015-01-03T00:00:00"/>
    <d v="2015-01-06T00:00:00"/>
    <n v="149.53"/>
    <n v="46"/>
    <n v="451.61"/>
    <n v="30785"/>
    <n v="9.86"/>
    <x v="3"/>
  </r>
  <r>
    <n v="2579"/>
    <x v="27"/>
    <s v="High"/>
    <n v="0.09"/>
    <n v="212.6"/>
    <n v="52.2"/>
    <s v="Delivery Truck"/>
    <s v="Home Office"/>
    <s v="Furniture"/>
    <s v="Tables"/>
    <s v="Jumbo Box"/>
    <s v="Bush Advantage Collection® Round Conference Table"/>
    <n v="0.64"/>
    <s v="United States"/>
    <s v="South"/>
    <s v="Alabama"/>
    <s v="Phenix City"/>
    <n v="36869"/>
    <d v="2015-01-03T00:00:00"/>
    <d v="2015-01-04T00:00:00"/>
    <n v="-274.49799999999999"/>
    <n v="1"/>
    <n v="174.5"/>
    <n v="88296"/>
    <n v="212.51"/>
    <x v="0"/>
  </r>
  <r>
    <n v="169"/>
    <x v="28"/>
    <s v="Low"/>
    <n v="0.08"/>
    <n v="43.22"/>
    <n v="16.71"/>
    <s v="Regular Air"/>
    <s v="Corporate"/>
    <s v="Technology"/>
    <s v="Computer Peripherals"/>
    <s v="Small Box"/>
    <s v="Fellowes Mobile Numeric Keypad, Graphite"/>
    <n v="0.66"/>
    <s v="United States"/>
    <s v="South"/>
    <s v="Louisiana"/>
    <s v="Baton Rouge"/>
    <n v="70802"/>
    <d v="2015-01-03T00:00:00"/>
    <d v="2015-01-05T00:00:00"/>
    <n v="280.27458000000001"/>
    <n v="3"/>
    <n v="130.62"/>
    <n v="87463"/>
    <n v="43.14"/>
    <x v="0"/>
  </r>
  <r>
    <n v="169"/>
    <x v="28"/>
    <s v="Low"/>
    <n v="0.05"/>
    <n v="574.74"/>
    <n v="24.49"/>
    <s v="Regular Air"/>
    <s v="Corporate"/>
    <s v="Technology"/>
    <s v="Office Machines"/>
    <s v="Large Box"/>
    <s v="Polycom ViaVideo™ Desktop Video Communications Unit"/>
    <n v="0.37"/>
    <s v="United States"/>
    <s v="South"/>
    <s v="Louisiana"/>
    <s v="Baton Rouge"/>
    <n v="70802"/>
    <d v="2015-01-03T00:00:00"/>
    <d v="2015-01-10T00:00:00"/>
    <n v="-112.4263"/>
    <n v="12"/>
    <n v="6945.16"/>
    <n v="87463"/>
    <n v="574.69000000000005"/>
    <x v="0"/>
  </r>
  <r>
    <n v="169"/>
    <x v="28"/>
    <s v="Low"/>
    <n v="0.04"/>
    <n v="10.14"/>
    <n v="2.27"/>
    <s v="Regular Air"/>
    <s v="Corporate"/>
    <s v="Office Supplies"/>
    <s v="Paper"/>
    <s v="Wrap Bag"/>
    <s v="Staples Wirebound Steno Books, 6&quot; x 9&quot;, 12/Pack"/>
    <n v="0.36"/>
    <s v="United States"/>
    <s v="South"/>
    <s v="Louisiana"/>
    <s v="Baton Rouge"/>
    <n v="70802"/>
    <d v="2015-01-03T00:00:00"/>
    <d v="2015-01-07T00:00:00"/>
    <n v="24.923999999999999"/>
    <n v="3"/>
    <n v="30.94"/>
    <n v="87463"/>
    <n v="10.100000000000001"/>
    <x v="0"/>
  </r>
  <r>
    <n v="1777"/>
    <x v="29"/>
    <s v="Low"/>
    <n v="0.02"/>
    <n v="10.06"/>
    <n v="2.06"/>
    <s v="Regular Air"/>
    <s v="Consumer"/>
    <s v="Office Supplies"/>
    <s v="Paper"/>
    <s v="Wrap Bag"/>
    <s v="Riverleaf Stik-Withit® Designer Note Cubes®"/>
    <n v="0.39"/>
    <s v="United States"/>
    <s v="Central"/>
    <s v="Indiana"/>
    <s v="Valparaiso"/>
    <n v="46383"/>
    <d v="2015-01-03T00:00:00"/>
    <d v="2015-01-08T00:00:00"/>
    <n v="90.624600000000001"/>
    <n v="13"/>
    <n v="131.34"/>
    <n v="89940"/>
    <n v="10.040000000000001"/>
    <x v="1"/>
  </r>
  <r>
    <n v="2081"/>
    <x v="30"/>
    <s v="Low"/>
    <n v="0.09"/>
    <n v="1.48"/>
    <n v="0.7"/>
    <s v="Regular Air"/>
    <s v="Corporate"/>
    <s v="Office Supplies"/>
    <s v="Rubber Bands"/>
    <s v="Wrap Bag"/>
    <s v="Binder Clips by OIC"/>
    <n v="0.37"/>
    <s v="United States"/>
    <s v="East"/>
    <s v="New York"/>
    <s v="Ithaca"/>
    <n v="14853"/>
    <d v="2015-01-03T00:00:00"/>
    <d v="2015-01-05T00:00:00"/>
    <n v="1.68"/>
    <n v="6"/>
    <n v="8.9499999999999993"/>
    <n v="86092"/>
    <n v="1.39"/>
    <x v="3"/>
  </r>
  <r>
    <n v="193"/>
    <x v="31"/>
    <s v="Not Specified"/>
    <n v="0"/>
    <n v="213.45"/>
    <n v="14.7"/>
    <s v="Delivery Truck"/>
    <s v="Corporate"/>
    <s v="Technology"/>
    <s v="Office Machines"/>
    <s v="Jumbo Drum"/>
    <s v="Panasonic KX-P2130 Dot Matrix Printer"/>
    <n v="0.59"/>
    <s v="United States"/>
    <s v="West"/>
    <s v="Utah"/>
    <s v="Layton"/>
    <n v="84041"/>
    <d v="2015-01-03T00:00:00"/>
    <d v="2015-01-05T00:00:00"/>
    <n v="-560.81417999999996"/>
    <n v="1"/>
    <n v="224.12"/>
    <n v="90430"/>
    <n v="213.45"/>
    <x v="2"/>
  </r>
  <r>
    <n v="2203"/>
    <x v="32"/>
    <s v="Critical"/>
    <n v="0.03"/>
    <n v="399.98"/>
    <n v="12.06"/>
    <s v="Delivery Truck"/>
    <s v="Home Office"/>
    <s v="Technology"/>
    <s v="Office Machines"/>
    <s v="Jumbo Box"/>
    <s v="Okidata ML320 Series Turbo Dot Matrix Printers"/>
    <n v="0.56000000000000005"/>
    <s v="United States"/>
    <s v="Central"/>
    <s v="Minnesota"/>
    <s v="Brooklyn Park"/>
    <n v="55445"/>
    <d v="2015-01-04T00:00:00"/>
    <d v="2015-01-06T00:00:00"/>
    <n v="-663.51419999999996"/>
    <n v="2"/>
    <n v="807"/>
    <n v="86052"/>
    <n v="399.95000000000005"/>
    <x v="1"/>
  </r>
  <r>
    <n v="3146"/>
    <x v="33"/>
    <s v="Critical"/>
    <n v="0.03"/>
    <n v="3.36"/>
    <n v="6.27"/>
    <s v="Regular Air"/>
    <s v="Corporate"/>
    <s v="Office Supplies"/>
    <s v="Binders and Binder Accessories"/>
    <s v="Small Box"/>
    <s v="Cardinal Poly Pocket Divider Pockets for Ring Binders"/>
    <n v="0.4"/>
    <s v="United States"/>
    <s v="Central"/>
    <s v="Texas"/>
    <s v="Pharr"/>
    <n v="78577"/>
    <d v="2015-01-04T00:00:00"/>
    <d v="2015-01-05T00:00:00"/>
    <n v="-94.258600000000001"/>
    <n v="4"/>
    <n v="14.9"/>
    <n v="85850"/>
    <n v="3.33"/>
    <x v="1"/>
  </r>
  <r>
    <n v="3146"/>
    <x v="33"/>
    <s v="Critical"/>
    <n v="7.0000000000000007E-2"/>
    <n v="3.71"/>
    <n v="1.93"/>
    <s v="Express Air"/>
    <s v="Corporate"/>
    <s v="Office Supplies"/>
    <s v="Paper"/>
    <s v="Wrap Bag"/>
    <s v="&quot;While you Were Out&quot; Message Book, One Form per Page"/>
    <n v="0.35"/>
    <s v="United States"/>
    <s v="Central"/>
    <s v="Texas"/>
    <s v="Pharr"/>
    <n v="78577"/>
    <d v="2015-01-04T00:00:00"/>
    <d v="2015-01-06T00:00:00"/>
    <n v="6.3308"/>
    <n v="11"/>
    <n v="39.64"/>
    <n v="85850"/>
    <n v="3.64"/>
    <x v="1"/>
  </r>
  <r>
    <n v="915"/>
    <x v="34"/>
    <s v="High"/>
    <n v="0.06"/>
    <n v="350.98"/>
    <n v="30"/>
    <s v="Delivery Truck"/>
    <s v="Home Office"/>
    <s v="Furniture"/>
    <s v="Chairs &amp; Chairmats"/>
    <s v="Jumbo Drum"/>
    <s v="Office Star - Professional Matrix Back Chair with 2-to-1 Synchro Tilt and Mesh Fabric Seat"/>
    <n v="0.61"/>
    <s v="United States"/>
    <s v="Central"/>
    <s v="Texas"/>
    <s v="Bryan"/>
    <n v="77803"/>
    <d v="2015-01-04T00:00:00"/>
    <d v="2015-01-05T00:00:00"/>
    <n v="-489.41559999999998"/>
    <n v="1"/>
    <n v="346.52"/>
    <n v="86356"/>
    <n v="350.92"/>
    <x v="1"/>
  </r>
  <r>
    <n v="2393"/>
    <x v="35"/>
    <s v="High"/>
    <n v="0.06"/>
    <n v="105.29"/>
    <n v="10.119999999999999"/>
    <s v="Regular Air"/>
    <s v="Corporate"/>
    <s v="Furniture"/>
    <s v="Office Furnishings"/>
    <s v="Large Box"/>
    <s v="Eldon Antistatic Chair Mats for Low to Medium Pile Carpets"/>
    <n v="0.79"/>
    <s v="United States"/>
    <s v="South"/>
    <s v="Georgia"/>
    <s v="Roswell"/>
    <n v="30076"/>
    <d v="2015-01-04T00:00:00"/>
    <d v="2015-01-06T00:00:00"/>
    <n v="-45.01"/>
    <n v="12"/>
    <n v="1202.6600000000001"/>
    <n v="86951"/>
    <n v="105.23"/>
    <x v="0"/>
  </r>
  <r>
    <n v="916"/>
    <x v="36"/>
    <s v="Low"/>
    <n v="0.05"/>
    <n v="161.55000000000001"/>
    <n v="19.989999999999998"/>
    <s v="Regular Air"/>
    <s v="Corporate"/>
    <s v="Office Supplies"/>
    <s v="Storage &amp; Organization"/>
    <s v="Small Box"/>
    <s v="Fellowes Super Stor/Drawer® Files"/>
    <n v="0.66"/>
    <s v="United States"/>
    <s v="Central"/>
    <s v="Texas"/>
    <s v="Burleson"/>
    <n v="76028"/>
    <d v="2015-01-04T00:00:00"/>
    <d v="2015-01-11T00:00:00"/>
    <n v="35.31"/>
    <n v="3"/>
    <n v="499.31"/>
    <n v="86357"/>
    <n v="161.5"/>
    <x v="1"/>
  </r>
  <r>
    <n v="1142"/>
    <x v="37"/>
    <s v="Medium"/>
    <n v="0.05"/>
    <n v="363.25"/>
    <n v="19.989999999999998"/>
    <s v="Regular Air"/>
    <s v="Home Office"/>
    <s v="Office Supplies"/>
    <s v="Appliances"/>
    <s v="Small Box"/>
    <s v="Hoover WindTunnel™ Plus Canister Vacuum"/>
    <n v="0.56999999999999995"/>
    <s v="United States"/>
    <s v="Central"/>
    <s v="Texas"/>
    <s v="Waco"/>
    <n v="76706"/>
    <d v="2015-01-04T00:00:00"/>
    <d v="2015-01-06T00:00:00"/>
    <n v="1766.7795000000001"/>
    <n v="7"/>
    <n v="2560.5500000000002"/>
    <n v="86573"/>
    <n v="363.2"/>
    <x v="1"/>
  </r>
  <r>
    <n v="890"/>
    <x v="38"/>
    <s v="Critical"/>
    <n v="0.08"/>
    <n v="1.81"/>
    <n v="0.75"/>
    <s v="Regular Air"/>
    <s v="Consumer"/>
    <s v="Furniture"/>
    <s v="Chairs &amp; Chairmats"/>
    <s v="Jumbo Drum"/>
    <s v="Metal Folding Chairs, Beige, 4/Carton"/>
    <n v="0.57999999999999996"/>
    <s v="United States"/>
    <s v="Central"/>
    <s v="Texas"/>
    <s v="Bedford"/>
    <n v="76021"/>
    <d v="2015-01-05T00:00:00"/>
    <d v="2015-01-06T00:00:00"/>
    <n v="1.3224"/>
    <n v="11"/>
    <n v="19.97"/>
    <n v="89536"/>
    <n v="1.73"/>
    <x v="1"/>
  </r>
  <r>
    <n v="890"/>
    <x v="38"/>
    <s v="Critical"/>
    <n v="0.04"/>
    <n v="125.99"/>
    <n v="5.26"/>
    <s v="Regular Air"/>
    <s v="Consumer"/>
    <s v="Technology"/>
    <s v="Telephones and Communication"/>
    <s v="Small Box"/>
    <s v="232"/>
    <n v="0.55000000000000004"/>
    <s v="United States"/>
    <s v="Central"/>
    <s v="Texas"/>
    <s v="Bedford"/>
    <n v="76021"/>
    <d v="2015-01-05T00:00:00"/>
    <d v="2015-01-05T00:00:00"/>
    <n v="455.42070000000001"/>
    <n v="6"/>
    <n v="660.03"/>
    <n v="89536"/>
    <n v="125.94999999999999"/>
    <x v="1"/>
  </r>
  <r>
    <n v="2630"/>
    <x v="39"/>
    <s v="Critical"/>
    <n v="0.01"/>
    <n v="194.3"/>
    <n v="11.54"/>
    <s v="Regular Air"/>
    <s v="Small Business"/>
    <s v="Furniture"/>
    <s v="Office Furnishings"/>
    <s v="Large Box"/>
    <s v="Electrix Halogen Magnifier Lamp"/>
    <n v="0.59"/>
    <s v="United States"/>
    <s v="Central"/>
    <s v="Oklahoma"/>
    <s v="Norman"/>
    <n v="73071"/>
    <d v="2015-01-05T00:00:00"/>
    <d v="2015-01-07T00:00:00"/>
    <n v="690.17939999999999"/>
    <n v="5"/>
    <n v="1000.26"/>
    <n v="85914"/>
    <n v="194.29000000000002"/>
    <x v="1"/>
  </r>
  <r>
    <n v="2630"/>
    <x v="39"/>
    <s v="Critical"/>
    <n v="0.02"/>
    <n v="209.84"/>
    <n v="21.21"/>
    <s v="Regular Air"/>
    <s v="Small Business"/>
    <s v="Furniture"/>
    <s v="Office Furnishings"/>
    <s v="Large Box"/>
    <s v="Luxo Professional Fluorescent Magnifier Lamp with Clamp-Mount Base"/>
    <n v="0.59"/>
    <s v="United States"/>
    <s v="Central"/>
    <s v="Oklahoma"/>
    <s v="Norman"/>
    <n v="73071"/>
    <d v="2015-01-05T00:00:00"/>
    <d v="2015-01-06T00:00:00"/>
    <n v="1507.6431"/>
    <n v="10"/>
    <n v="2184.9899999999998"/>
    <n v="85914"/>
    <n v="209.82"/>
    <x v="1"/>
  </r>
  <r>
    <n v="2630"/>
    <x v="39"/>
    <s v="Critical"/>
    <n v="0"/>
    <n v="145.44999999999999"/>
    <n v="17.850000000000001"/>
    <s v="Delivery Truck"/>
    <s v="Small Business"/>
    <s v="Technology"/>
    <s v="Office Machines"/>
    <s v="Jumbo Drum"/>
    <s v="Panasonic KX-P1150 Dot Matrix Printer"/>
    <n v="0.56000000000000005"/>
    <s v="United States"/>
    <s v="Central"/>
    <s v="Oklahoma"/>
    <s v="Norman"/>
    <n v="73071"/>
    <d v="2015-01-05T00:00:00"/>
    <d v="2015-01-07T00:00:00"/>
    <n v="801.74680000000001"/>
    <n v="8"/>
    <n v="1191.2"/>
    <n v="85914"/>
    <n v="145.44999999999999"/>
    <x v="1"/>
  </r>
  <r>
    <n v="2206"/>
    <x v="40"/>
    <s v="High"/>
    <n v="0.03"/>
    <n v="28.48"/>
    <n v="1.99"/>
    <s v="Regular Air"/>
    <s v="Consumer"/>
    <s v="Technology"/>
    <s v="Computer Peripherals"/>
    <s v="Small Pack"/>
    <s v="Memorex 4.7GB DVD+RW, 3/Pack"/>
    <n v="0.4"/>
    <s v="United States"/>
    <s v="Central"/>
    <s v="Iowa"/>
    <s v="Fort Dodge"/>
    <n v="50501"/>
    <d v="2015-01-05T00:00:00"/>
    <d v="2015-01-06T00:00:00"/>
    <n v="-35.290399999999998"/>
    <n v="2"/>
    <n v="55.25"/>
    <n v="86258"/>
    <n v="28.45"/>
    <x v="1"/>
  </r>
  <r>
    <n v="2206"/>
    <x v="40"/>
    <s v="High"/>
    <n v="0.01"/>
    <n v="205.99"/>
    <n v="5.99"/>
    <s v="Regular Air"/>
    <s v="Consumer"/>
    <s v="Technology"/>
    <s v="Telephones and Communication"/>
    <s v="Small Box"/>
    <s v="3285"/>
    <n v="0.59"/>
    <s v="United States"/>
    <s v="Central"/>
    <s v="Iowa"/>
    <s v="Fort Dodge"/>
    <n v="50501"/>
    <d v="2015-01-05T00:00:00"/>
    <d v="2015-01-07T00:00:00"/>
    <n v="-74.883600000000001"/>
    <n v="3"/>
    <n v="551.22"/>
    <n v="86258"/>
    <n v="205.98000000000002"/>
    <x v="1"/>
  </r>
  <r>
    <n v="3125"/>
    <x v="41"/>
    <s v="High"/>
    <n v="0.08"/>
    <n v="120.97"/>
    <n v="26.3"/>
    <s v="Delivery Truck"/>
    <s v="Home Office"/>
    <s v="Technology"/>
    <s v="Office Machines"/>
    <s v="Jumbo Drum"/>
    <s v="Canon S750 Color Inkjet Printer"/>
    <n v="0.38"/>
    <s v="United States"/>
    <s v="Central"/>
    <s v="Illinois"/>
    <s v="Mount Prospect"/>
    <n v="60056"/>
    <d v="2015-01-05T00:00:00"/>
    <d v="2015-01-07T00:00:00"/>
    <n v="-233.840688"/>
    <n v="2"/>
    <n v="233.58"/>
    <n v="87285"/>
    <n v="120.89"/>
    <x v="1"/>
  </r>
  <r>
    <n v="451"/>
    <x v="42"/>
    <s v="Low"/>
    <n v="0.01"/>
    <n v="8.8800000000000008"/>
    <n v="6.28"/>
    <s v="Regular Air"/>
    <s v="Home Office"/>
    <s v="Office Supplies"/>
    <s v="Binders and Binder Accessories"/>
    <s v="Small Box"/>
    <s v="GBC Instant Index™ System for Binding Systems"/>
    <n v="0.35"/>
    <s v="United States"/>
    <s v="West"/>
    <s v="California"/>
    <s v="Los Altos"/>
    <n v="94024"/>
    <d v="2015-01-05T00:00:00"/>
    <d v="2015-01-10T00:00:00"/>
    <n v="-15.456"/>
    <n v="2"/>
    <n v="19.86"/>
    <n v="86013"/>
    <n v="8.870000000000001"/>
    <x v="2"/>
  </r>
  <r>
    <n v="451"/>
    <x v="42"/>
    <s v="Low"/>
    <n v="0.06"/>
    <n v="2.88"/>
    <n v="0.99"/>
    <s v="Regular Air"/>
    <s v="Home Office"/>
    <s v="Office Supplies"/>
    <s v="Labels"/>
    <s v="Small Box"/>
    <s v="Avery 514"/>
    <n v="0.36"/>
    <s v="United States"/>
    <s v="West"/>
    <s v="California"/>
    <s v="Los Altos"/>
    <n v="94024"/>
    <d v="2015-01-05T00:00:00"/>
    <d v="2015-01-14T00:00:00"/>
    <n v="16.049399999999999"/>
    <n v="8"/>
    <n v="23.26"/>
    <n v="86013"/>
    <n v="2.82"/>
    <x v="2"/>
  </r>
  <r>
    <n v="1314"/>
    <x v="43"/>
    <s v="Low"/>
    <n v="0.05"/>
    <n v="80.98"/>
    <n v="35"/>
    <s v="Regular Air"/>
    <s v="Home Office"/>
    <s v="Office Supplies"/>
    <s v="Storage &amp; Organization"/>
    <s v="Large Box"/>
    <s v="Carina Double Wide Media Storage Towers in Natural &amp; Black"/>
    <n v="0.81"/>
    <s v="United States"/>
    <s v="West"/>
    <s v="California"/>
    <s v="Los Angeles"/>
    <n v="90058"/>
    <d v="2015-01-05T00:00:00"/>
    <d v="2015-01-09T00:00:00"/>
    <n v="-746.44"/>
    <n v="34"/>
    <n v="2710.47"/>
    <n v="27013"/>
    <n v="80.930000000000007"/>
    <x v="2"/>
  </r>
  <r>
    <n v="1314"/>
    <x v="43"/>
    <s v="Low"/>
    <n v="0.05"/>
    <n v="279.48"/>
    <n v="35"/>
    <s v="Regular Air"/>
    <s v="Home Office"/>
    <s v="Office Supplies"/>
    <s v="Storage &amp; Organization"/>
    <s v="Large Box"/>
    <s v="Tennsco Snap-Together Open Shelving Units, Starter Sets and Add-On Units"/>
    <n v="0.8"/>
    <s v="United States"/>
    <s v="West"/>
    <s v="California"/>
    <s v="Los Angeles"/>
    <n v="90058"/>
    <d v="2015-01-05T00:00:00"/>
    <d v="2015-01-05T00:00:00"/>
    <n v="-274.95"/>
    <n v="31"/>
    <n v="8354.73"/>
    <n v="27013"/>
    <n v="279.43"/>
    <x v="2"/>
  </r>
  <r>
    <n v="1316"/>
    <x v="44"/>
    <s v="Low"/>
    <n v="0.05"/>
    <n v="80.98"/>
    <n v="35"/>
    <s v="Regular Air"/>
    <s v="Home Office"/>
    <s v="Office Supplies"/>
    <s v="Storage &amp; Organization"/>
    <s v="Large Box"/>
    <s v="Carina Double Wide Media Storage Towers in Natural &amp; Black"/>
    <n v="0.81"/>
    <s v="United States"/>
    <s v="West"/>
    <s v="Colorado"/>
    <s v="Commerce City"/>
    <n v="80022"/>
    <d v="2015-01-05T00:00:00"/>
    <d v="2015-01-09T00:00:00"/>
    <n v="-746.44"/>
    <n v="8"/>
    <n v="637.76"/>
    <n v="87603"/>
    <n v="80.930000000000007"/>
    <x v="2"/>
  </r>
  <r>
    <n v="1316"/>
    <x v="44"/>
    <s v="Low"/>
    <n v="0.05"/>
    <n v="279.48"/>
    <n v="35"/>
    <s v="Regular Air"/>
    <s v="Home Office"/>
    <s v="Office Supplies"/>
    <s v="Storage &amp; Organization"/>
    <s v="Large Box"/>
    <s v="Tennsco Snap-Together Open Shelving Units, Starter Sets and Add-On Units"/>
    <n v="0.8"/>
    <s v="United States"/>
    <s v="West"/>
    <s v="Colorado"/>
    <s v="Commerce City"/>
    <n v="80022"/>
    <d v="2015-01-05T00:00:00"/>
    <d v="2015-01-05T00:00:00"/>
    <n v="-274.95"/>
    <n v="8"/>
    <n v="2156.06"/>
    <n v="87603"/>
    <n v="279.43"/>
    <x v="2"/>
  </r>
  <r>
    <n v="3331"/>
    <x v="45"/>
    <s v="Medium"/>
    <n v="0.09"/>
    <n v="5.98"/>
    <n v="4.6900000000000004"/>
    <s v="Regular Air"/>
    <s v="Corporate"/>
    <s v="Office Supplies"/>
    <s v="Storage &amp; Organization"/>
    <s v="Small Box"/>
    <s v="Perma STOR-ALL™ Hanging File Box, 13 1/8&quot;W x 12 1/4&quot;D x 10 1/2&quot;H"/>
    <n v="0.68"/>
    <s v="United States"/>
    <s v="South"/>
    <s v="Florida"/>
    <s v="Ormond Beach"/>
    <n v="32174"/>
    <d v="2015-01-05T00:00:00"/>
    <d v="2015-01-06T00:00:00"/>
    <n v="-781.13419999999996"/>
    <n v="11"/>
    <n v="65.849999999999994"/>
    <n v="86283"/>
    <n v="5.8900000000000006"/>
    <x v="0"/>
  </r>
  <r>
    <n v="1085"/>
    <x v="46"/>
    <s v="Not Specified"/>
    <n v="0.05"/>
    <n v="7.64"/>
    <n v="5.83"/>
    <s v="Regular Air"/>
    <s v="Home Office"/>
    <s v="Office Supplies"/>
    <s v="Paper"/>
    <s v="Wrap Bag"/>
    <s v="Rediform Wirebound &quot;Phone Memo&quot; Message Book, 11 x 5-3/4"/>
    <n v="0.36"/>
    <s v="United States"/>
    <s v="East"/>
    <s v="New York"/>
    <s v="Deer Park"/>
    <n v="11729"/>
    <d v="2015-01-05T00:00:00"/>
    <d v="2015-01-06T00:00:00"/>
    <n v="-40.275199999999998"/>
    <n v="6"/>
    <n v="47.18"/>
    <n v="86122"/>
    <n v="7.59"/>
    <x v="3"/>
  </r>
  <r>
    <n v="2151"/>
    <x v="47"/>
    <s v="Not Specified"/>
    <n v="0.08"/>
    <n v="243.98"/>
    <n v="43.32"/>
    <s v="Delivery Truck"/>
    <s v="Corporate"/>
    <s v="Furniture"/>
    <s v="Chairs &amp; Chairmats"/>
    <s v="Jumbo Drum"/>
    <s v="Hon Deluxe Fabric Upholstered Stacking Chairs, Rounded Back"/>
    <n v="0.55000000000000004"/>
    <s v="United States"/>
    <s v="Central"/>
    <s v="Iowa"/>
    <s v="Dubuque"/>
    <n v="52001"/>
    <d v="2015-01-05T00:00:00"/>
    <d v="2015-01-06T00:00:00"/>
    <n v="-162.8244"/>
    <n v="1"/>
    <n v="248.84"/>
    <n v="90404"/>
    <n v="243.89999999999998"/>
    <x v="1"/>
  </r>
  <r>
    <n v="1793"/>
    <x v="48"/>
    <s v="Critical"/>
    <n v="0.04"/>
    <n v="880.98"/>
    <n v="44.55"/>
    <s v="Delivery Truck"/>
    <s v="Home Office"/>
    <s v="Furniture"/>
    <s v="Bookcases"/>
    <s v="Jumbo Box"/>
    <s v="Riverside Palais Royal Lawyers Bookcase, Royale Cherry Finish"/>
    <n v="0.62"/>
    <s v="United States"/>
    <s v="Central"/>
    <s v="Illinois"/>
    <s v="Galesburg"/>
    <n v="61401"/>
    <d v="2015-01-06T00:00:00"/>
    <d v="2015-01-07T00:00:00"/>
    <n v="-13706.464"/>
    <n v="8"/>
    <n v="6968.9"/>
    <n v="87853"/>
    <n v="880.94"/>
    <x v="1"/>
  </r>
  <r>
    <n v="2418"/>
    <x v="49"/>
    <s v="Critical"/>
    <n v="0.03"/>
    <n v="2.1"/>
    <n v="0.7"/>
    <s v="Regular Air"/>
    <s v="Consumer"/>
    <s v="Office Supplies"/>
    <s v="Pens &amp; Art Supplies"/>
    <s v="Wrap Bag"/>
    <s v="Sanford EarthWrite® Recycled Pencils, Medium Soft, #2"/>
    <n v="0.56999999999999995"/>
    <s v="United States"/>
    <s v="South"/>
    <s v="Virginia"/>
    <s v="Petersburg"/>
    <n v="23805"/>
    <d v="2015-01-06T00:00:00"/>
    <d v="2015-01-07T00:00:00"/>
    <n v="-1473.9059999999999"/>
    <n v="4"/>
    <n v="8.7200000000000006"/>
    <n v="86750"/>
    <n v="2.0700000000000003"/>
    <x v="0"/>
  </r>
  <r>
    <n v="1782"/>
    <x v="50"/>
    <s v="High"/>
    <n v="0.03"/>
    <n v="3.28"/>
    <n v="3.97"/>
    <s v="Regular Air"/>
    <s v="Home Office"/>
    <s v="Office Supplies"/>
    <s v="Pens &amp; Art Supplies"/>
    <s v="Wrap Bag"/>
    <s v="Newell 342"/>
    <n v="0.56000000000000005"/>
    <s v="United States"/>
    <s v="West"/>
    <s v="California"/>
    <s v="San Clemente"/>
    <n v="92672"/>
    <d v="2015-01-06T00:00:00"/>
    <d v="2015-01-08T00:00:00"/>
    <n v="-90.755600000000001"/>
    <n v="7"/>
    <n v="24.57"/>
    <n v="89856"/>
    <n v="3.25"/>
    <x v="2"/>
  </r>
  <r>
    <n v="783"/>
    <x v="51"/>
    <s v="Low"/>
    <n v="0.02"/>
    <n v="100.98"/>
    <n v="35.840000000000003"/>
    <s v="Delivery Truck"/>
    <s v="Small Business"/>
    <s v="Furniture"/>
    <s v="Bookcases"/>
    <s v="Jumbo Box"/>
    <s v="Bush Westfield Collection Bookcases, Fully Assembled"/>
    <n v="0.62"/>
    <s v="United States"/>
    <s v="East"/>
    <s v="Connecticut"/>
    <s v="Bristol"/>
    <n v="6010"/>
    <d v="2015-01-06T00:00:00"/>
    <d v="2015-01-06T00:00:00"/>
    <n v="-134.91200000000001"/>
    <n v="6"/>
    <n v="614.99"/>
    <n v="90961"/>
    <n v="100.96000000000001"/>
    <x v="3"/>
  </r>
  <r>
    <n v="1828"/>
    <x v="52"/>
    <s v="Low"/>
    <n v="0.05"/>
    <n v="7.1"/>
    <n v="6.05"/>
    <s v="Regular Air"/>
    <s v="Corporate"/>
    <s v="Office Supplies"/>
    <s v="Binders and Binder Accessories"/>
    <s v="Small Box"/>
    <s v="Wilson Jones Hanging View Binder, White, 1&quot;"/>
    <n v="0.39"/>
    <s v="United States"/>
    <s v="Central"/>
    <s v="Iowa"/>
    <s v="Cedar Falls"/>
    <n v="50613"/>
    <d v="2015-01-06T00:00:00"/>
    <d v="2015-01-06T00:00:00"/>
    <n v="-101.246"/>
    <n v="14"/>
    <n v="100.99"/>
    <n v="86960"/>
    <n v="7.05"/>
    <x v="1"/>
  </r>
  <r>
    <n v="1828"/>
    <x v="52"/>
    <s v="Low"/>
    <n v="0.04"/>
    <n v="20.95"/>
    <n v="4"/>
    <s v="Regular Air"/>
    <s v="Corporate"/>
    <s v="Technology"/>
    <s v="Computer Peripherals"/>
    <s v="Small Box"/>
    <s v="Fellowes Basic 104-Key Keyboard, Platinum"/>
    <n v="0.6"/>
    <s v="United States"/>
    <s v="Central"/>
    <s v="Iowa"/>
    <s v="Cedar Falls"/>
    <n v="50613"/>
    <d v="2015-01-06T00:00:00"/>
    <d v="2015-01-11T00:00:00"/>
    <n v="-1.88"/>
    <n v="7"/>
    <n v="142.06"/>
    <n v="86960"/>
    <n v="20.91"/>
    <x v="1"/>
  </r>
  <r>
    <n v="1829"/>
    <x v="53"/>
    <s v="Low"/>
    <n v="0.05"/>
    <n v="39.06"/>
    <n v="10.55"/>
    <s v="Regular Air"/>
    <s v="Corporate"/>
    <s v="Office Supplies"/>
    <s v="Binders and Binder Accessories"/>
    <s v="Small Box"/>
    <s v="Ibico Recycled Linen-Style Covers"/>
    <n v="0.37"/>
    <s v="United States"/>
    <s v="Central"/>
    <s v="Iowa"/>
    <s v="Cedar Rapids"/>
    <n v="52402"/>
    <d v="2015-01-06T00:00:00"/>
    <d v="2015-01-13T00:00:00"/>
    <n v="250.98060000000001"/>
    <n v="9"/>
    <n v="363.74"/>
    <n v="86960"/>
    <n v="39.010000000000005"/>
    <x v="1"/>
  </r>
  <r>
    <n v="1829"/>
    <x v="53"/>
    <s v="Low"/>
    <n v="0.04"/>
    <n v="3.52"/>
    <n v="6.83"/>
    <s v="Regular Air"/>
    <s v="Corporate"/>
    <s v="Office Supplies"/>
    <s v="Binders and Binder Accessories"/>
    <s v="Small Box"/>
    <s v="Self-Adhesive Ring Binder Labels"/>
    <n v="0.38"/>
    <s v="United States"/>
    <s v="Central"/>
    <s v="Iowa"/>
    <s v="Cedar Rapids"/>
    <n v="52402"/>
    <d v="2015-01-06T00:00:00"/>
    <d v="2015-01-15T00:00:00"/>
    <n v="-57.753"/>
    <n v="4"/>
    <n v="15.93"/>
    <n v="86960"/>
    <n v="3.48"/>
    <x v="1"/>
  </r>
  <r>
    <n v="1829"/>
    <x v="53"/>
    <s v="Low"/>
    <n v="0.02"/>
    <n v="15.51"/>
    <n v="17.78"/>
    <s v="Regular Air"/>
    <s v="Corporate"/>
    <s v="Office Supplies"/>
    <s v="Storage &amp; Organization"/>
    <s v="Small Box"/>
    <s v="Tenex File Box, Personal Filing Tote with Lid, Black"/>
    <n v="0.59"/>
    <s v="United States"/>
    <s v="Central"/>
    <s v="Iowa"/>
    <s v="Cedar Rapids"/>
    <n v="52402"/>
    <d v="2015-01-06T00:00:00"/>
    <d v="2015-01-13T00:00:00"/>
    <n v="-47.97"/>
    <n v="1"/>
    <n v="21.28"/>
    <n v="86960"/>
    <n v="15.49"/>
    <x v="1"/>
  </r>
  <r>
    <n v="2146"/>
    <x v="54"/>
    <s v="Low"/>
    <n v="0.05"/>
    <n v="20.34"/>
    <n v="35"/>
    <s v="Regular Air"/>
    <s v="Corporate"/>
    <s v="Office Supplies"/>
    <s v="Storage &amp; Organization"/>
    <s v="Large Box"/>
    <s v="Tennsco Commercial Shelving"/>
    <n v="0.84"/>
    <s v="United States"/>
    <s v="South"/>
    <s v="Virginia"/>
    <s v="Fairfax"/>
    <n v="20151"/>
    <d v="2015-01-06T00:00:00"/>
    <d v="2015-01-10T00:00:00"/>
    <n v="52.776000000000003"/>
    <n v="2"/>
    <n v="53.02"/>
    <n v="87071"/>
    <n v="20.29"/>
    <x v="0"/>
  </r>
  <r>
    <n v="211"/>
    <x v="55"/>
    <s v="Medium"/>
    <n v="0.01"/>
    <n v="10.06"/>
    <n v="2.06"/>
    <s v="Regular Air"/>
    <s v="Consumer"/>
    <s v="Office Supplies"/>
    <s v="Paper"/>
    <s v="Wrap Bag"/>
    <s v="Riverleaf Stik-Withit® Designer Note Cubes®"/>
    <n v="0.39"/>
    <s v="United States"/>
    <s v="East"/>
    <s v="New York"/>
    <s v="Utica"/>
    <n v="13501"/>
    <d v="2015-01-06T00:00:00"/>
    <d v="2015-01-08T00:00:00"/>
    <n v="7.59"/>
    <n v="2"/>
    <n v="21.2"/>
    <n v="85964"/>
    <n v="10.050000000000001"/>
    <x v="3"/>
  </r>
  <r>
    <n v="211"/>
    <x v="55"/>
    <s v="Medium"/>
    <n v="0"/>
    <n v="65.989999999999995"/>
    <n v="5.92"/>
    <s v="Regular Air"/>
    <s v="Consumer"/>
    <s v="Technology"/>
    <s v="Telephones and Communication"/>
    <s v="Small Box"/>
    <s v="252"/>
    <n v="0.55000000000000004"/>
    <s v="United States"/>
    <s v="East"/>
    <s v="New York"/>
    <s v="Utica"/>
    <n v="13501"/>
    <d v="2015-01-06T00:00:00"/>
    <d v="2015-01-08T00:00:00"/>
    <n v="-107.98699999999999"/>
    <n v="3"/>
    <n v="173.32"/>
    <n v="85964"/>
    <n v="65.989999999999995"/>
    <x v="3"/>
  </r>
  <r>
    <n v="3347"/>
    <x v="56"/>
    <s v="Medium"/>
    <n v="7.0000000000000007E-2"/>
    <n v="7.68"/>
    <n v="6.16"/>
    <s v="Express Air"/>
    <s v="Consumer"/>
    <s v="Office Supplies"/>
    <s v="Binders and Binder Accessories"/>
    <s v="Small Box"/>
    <s v="GBC VeloBinder Strips"/>
    <n v="0.35"/>
    <s v="United States"/>
    <s v="South"/>
    <s v="Florida"/>
    <s v="Royal Palm Beach"/>
    <n v="33411"/>
    <d v="2015-01-06T00:00:00"/>
    <d v="2015-01-08T00:00:00"/>
    <n v="125.9982"/>
    <n v="1"/>
    <n v="22.13"/>
    <n v="89355"/>
    <n v="7.6099999999999994"/>
    <x v="0"/>
  </r>
  <r>
    <n v="3347"/>
    <x v="56"/>
    <s v="Medium"/>
    <n v="0.05"/>
    <n v="6.64"/>
    <n v="4.95"/>
    <s v="Express Air"/>
    <s v="Consumer"/>
    <s v="Furniture"/>
    <s v="Office Furnishings"/>
    <s v="Small Pack"/>
    <s v="G.E. Longer-Life Indoor Recessed Floodlight Bulbs"/>
    <n v="0.37"/>
    <s v="United States"/>
    <s v="South"/>
    <s v="Florida"/>
    <s v="Royal Palm Beach"/>
    <n v="33411"/>
    <d v="2015-01-06T00:00:00"/>
    <d v="2015-01-08T00:00:00"/>
    <n v="-92.929199999999994"/>
    <n v="5"/>
    <n v="34.17"/>
    <n v="89355"/>
    <n v="6.59"/>
    <x v="0"/>
  </r>
  <r>
    <n v="799"/>
    <x v="57"/>
    <s v="Not Specified"/>
    <n v="0.01"/>
    <n v="150.97999999999999"/>
    <n v="30"/>
    <s v="Delivery Truck"/>
    <s v="Consumer"/>
    <s v="Furniture"/>
    <s v="Chairs &amp; Chairmats"/>
    <s v="Jumbo Drum"/>
    <s v="Novimex Swivel Fabric Task Chair"/>
    <n v="0.74"/>
    <s v="United States"/>
    <s v="South"/>
    <s v="South Carolina"/>
    <s v="Hilton Head Island"/>
    <n v="29915"/>
    <d v="2015-01-06T00:00:00"/>
    <d v="2015-01-08T00:00:00"/>
    <n v="131.38200000000001"/>
    <n v="6"/>
    <n v="958.46"/>
    <n v="89909"/>
    <n v="150.97"/>
    <x v="0"/>
  </r>
  <r>
    <n v="799"/>
    <x v="57"/>
    <s v="Not Specified"/>
    <n v="0.01"/>
    <n v="28.28"/>
    <n v="13.99"/>
    <s v="Express Air"/>
    <s v="Consumer"/>
    <s v="Office Supplies"/>
    <s v="Storage &amp; Organization"/>
    <s v="Medium Box"/>
    <s v="Eldon Portable Mobile Manager"/>
    <n v="0.57999999999999996"/>
    <s v="United States"/>
    <s v="South"/>
    <s v="South Carolina"/>
    <s v="Hilton Head Island"/>
    <n v="29915"/>
    <d v="2015-01-06T00:00:00"/>
    <d v="2015-01-08T00:00:00"/>
    <n v="-89.292000000000002"/>
    <n v="12"/>
    <n v="368.84"/>
    <n v="89909"/>
    <n v="28.27"/>
    <x v="0"/>
  </r>
  <r>
    <n v="799"/>
    <x v="57"/>
    <s v="Not Specified"/>
    <n v="0.03"/>
    <n v="35.99"/>
    <n v="1.1000000000000001"/>
    <s v="Regular Air"/>
    <s v="Consumer"/>
    <s v="Technology"/>
    <s v="Telephones and Communication"/>
    <s v="Small Box"/>
    <s v="Accessory35"/>
    <n v="0.55000000000000004"/>
    <s v="United States"/>
    <s v="South"/>
    <s v="South Carolina"/>
    <s v="Hilton Head Island"/>
    <n v="29915"/>
    <d v="2015-01-06T00:00:00"/>
    <d v="2015-01-07T00:00:00"/>
    <n v="-211.036"/>
    <n v="1"/>
    <n v="30.86"/>
    <n v="89909"/>
    <n v="35.96"/>
    <x v="0"/>
  </r>
  <r>
    <n v="1950"/>
    <x v="58"/>
    <s v="Not Specified"/>
    <n v="0.01"/>
    <n v="6.68"/>
    <n v="4.91"/>
    <s v="Regular Air"/>
    <s v="Small Business"/>
    <s v="Office Supplies"/>
    <s v="Paper"/>
    <s v="Small Box"/>
    <s v="Xerox 1986"/>
    <n v="0.37"/>
    <s v="United States"/>
    <s v="West"/>
    <s v="Montana"/>
    <s v="Butte"/>
    <n v="59750"/>
    <d v="2015-01-06T00:00:00"/>
    <d v="2015-01-08T00:00:00"/>
    <n v="-15.48"/>
    <n v="7"/>
    <n v="51.03"/>
    <n v="90414"/>
    <n v="6.67"/>
    <x v="2"/>
  </r>
  <r>
    <n v="2290"/>
    <x v="59"/>
    <s v="Not Specified"/>
    <n v="0"/>
    <n v="42.98"/>
    <n v="4.62"/>
    <s v="Regular Air"/>
    <s v="Home Office"/>
    <s v="Office Supplies"/>
    <s v="Appliances"/>
    <s v="Small Box"/>
    <s v="Belkin F9M820V08 8 Outlet Surge"/>
    <n v="0.56000000000000005"/>
    <s v="United States"/>
    <s v="Central"/>
    <s v="Minnesota"/>
    <s v="Coon Rapids"/>
    <n v="55433"/>
    <d v="2015-01-06T00:00:00"/>
    <d v="2015-01-08T00:00:00"/>
    <n v="385.30290000000002"/>
    <n v="12"/>
    <n v="558.41"/>
    <n v="88163"/>
    <n v="42.98"/>
    <x v="1"/>
  </r>
  <r>
    <n v="2290"/>
    <x v="59"/>
    <s v="Not Specified"/>
    <n v="0.03"/>
    <n v="21.78"/>
    <n v="5.94"/>
    <s v="Regular Air"/>
    <s v="Home Office"/>
    <s v="Office Supplies"/>
    <s v="Appliances"/>
    <s v="Medium Box"/>
    <s v="Holmes HEPA Air Purifier"/>
    <n v="0.5"/>
    <s v="United States"/>
    <s v="Central"/>
    <s v="Minnesota"/>
    <s v="Coon Rapids"/>
    <n v="55433"/>
    <d v="2015-01-06T00:00:00"/>
    <d v="2015-01-08T00:00:00"/>
    <n v="187.2"/>
    <n v="13"/>
    <n v="290.22000000000003"/>
    <n v="88163"/>
    <n v="21.75"/>
    <x v="1"/>
  </r>
  <r>
    <n v="3285"/>
    <x v="60"/>
    <s v="Not Specified"/>
    <n v="0.06"/>
    <n v="1.7"/>
    <n v="1.99"/>
    <s v="Regular Air"/>
    <s v="Consumer"/>
    <s v="Technology"/>
    <s v="Computer Peripherals"/>
    <s v="Small Pack"/>
    <s v="BASF Silver 74 Minute CD-R"/>
    <n v="0.51"/>
    <s v="United States"/>
    <s v="South"/>
    <s v="Virginia"/>
    <s v="Herndon"/>
    <n v="20170"/>
    <d v="2015-01-06T00:00:00"/>
    <d v="2015-01-07T00:00:00"/>
    <n v="80.071200000000005"/>
    <n v="7"/>
    <n v="12.15"/>
    <n v="90750"/>
    <n v="1.64"/>
    <x v="0"/>
  </r>
  <r>
    <n v="3285"/>
    <x v="60"/>
    <s v="Not Specified"/>
    <n v="0.01"/>
    <n v="30.98"/>
    <n v="5.09"/>
    <s v="Regular Air"/>
    <s v="Consumer"/>
    <s v="Office Supplies"/>
    <s v="Paper"/>
    <s v="Small Box"/>
    <s v="Xerox 19"/>
    <n v="0.4"/>
    <s v="United States"/>
    <s v="South"/>
    <s v="Virginia"/>
    <s v="Herndon"/>
    <n v="20170"/>
    <d v="2015-01-06T00:00:00"/>
    <d v="2015-01-08T00:00:00"/>
    <n v="896.40599999999995"/>
    <n v="9"/>
    <n v="288.42"/>
    <n v="90750"/>
    <n v="30.97"/>
    <x v="0"/>
  </r>
  <r>
    <n v="619"/>
    <x v="61"/>
    <s v="Critical"/>
    <n v="0.03"/>
    <n v="14.2"/>
    <n v="5.3"/>
    <s v="Regular Air"/>
    <s v="Consumer"/>
    <s v="Furniture"/>
    <s v="Office Furnishings"/>
    <s v="Wrap Bag"/>
    <s v="Coloredge Poster Frame"/>
    <n v="0.46"/>
    <s v="United States"/>
    <s v="Central"/>
    <s v="Michigan"/>
    <s v="Southgate"/>
    <n v="48195"/>
    <d v="2015-01-07T00:00:00"/>
    <d v="2015-01-08T00:00:00"/>
    <n v="107.02"/>
    <n v="14"/>
    <n v="205.98"/>
    <n v="88196"/>
    <n v="14.17"/>
    <x v="1"/>
  </r>
  <r>
    <n v="3"/>
    <x v="62"/>
    <s v="High"/>
    <n v="0.01"/>
    <n v="2.84"/>
    <n v="0.93"/>
    <s v="Express Air"/>
    <s v="Corporate"/>
    <s v="Office Supplies"/>
    <s v="Pens &amp; Art Supplies"/>
    <s v="Wrap Bag"/>
    <s v="SANFORD Liquid Accent™ Tank-Style Highlighters"/>
    <n v="0.54"/>
    <s v="United States"/>
    <s v="West"/>
    <s v="Washington"/>
    <s v="Anacortes"/>
    <n v="98221"/>
    <d v="2015-01-07T00:00:00"/>
    <d v="2015-01-08T00:00:00"/>
    <n v="4.5599999999999996"/>
    <n v="4"/>
    <n v="13.01"/>
    <n v="88522"/>
    <n v="2.83"/>
    <x v="2"/>
  </r>
  <r>
    <n v="651"/>
    <x v="63"/>
    <s v="High"/>
    <n v="0.08"/>
    <n v="15.99"/>
    <n v="13.18"/>
    <s v="Regular Air"/>
    <s v="Consumer"/>
    <s v="Office Supplies"/>
    <s v="Binders and Binder Accessories"/>
    <s v="Small Box"/>
    <s v="GBC Pre-Punched Binding Paper, Plastic, White, 8-1/2&quot; x 11&quot;"/>
    <n v="0.37"/>
    <s v="United States"/>
    <s v="West"/>
    <s v="Nevada"/>
    <s v="Las Vegas"/>
    <n v="89115"/>
    <d v="2015-01-07T00:00:00"/>
    <d v="2015-01-08T00:00:00"/>
    <n v="-246.92616000000001"/>
    <n v="12"/>
    <n v="192.33"/>
    <n v="91575"/>
    <n v="15.91"/>
    <x v="2"/>
  </r>
  <r>
    <n v="2630"/>
    <x v="39"/>
    <s v="High"/>
    <n v="7.0000000000000007E-2"/>
    <n v="65.989999999999995"/>
    <n v="5.99"/>
    <s v="Regular Air"/>
    <s v="Small Business"/>
    <s v="Technology"/>
    <s v="Telephones and Communication"/>
    <s v="Small Box"/>
    <s v="i1000"/>
    <n v="0.57999999999999996"/>
    <s v="United States"/>
    <s v="Central"/>
    <s v="Oklahoma"/>
    <s v="Norman"/>
    <n v="73071"/>
    <d v="2015-01-07T00:00:00"/>
    <d v="2015-01-08T00:00:00"/>
    <n v="-139.18256"/>
    <n v="3"/>
    <n v="165.71"/>
    <n v="85915"/>
    <n v="65.92"/>
    <x v="1"/>
  </r>
  <r>
    <n v="1781"/>
    <x v="64"/>
    <s v="Low"/>
    <n v="0.03"/>
    <n v="5.08"/>
    <n v="2.0299999999999998"/>
    <s v="Regular Air"/>
    <s v="Home Office"/>
    <s v="Furniture"/>
    <s v="Office Furnishings"/>
    <s v="Wrap Bag"/>
    <s v="Master Caster Door Stop, Brown"/>
    <n v="0.51"/>
    <s v="United States"/>
    <s v="West"/>
    <s v="California"/>
    <s v="San Carlos"/>
    <n v="94070"/>
    <d v="2015-01-07T00:00:00"/>
    <d v="2015-01-12T00:00:00"/>
    <n v="15.1524"/>
    <n v="4"/>
    <n v="21.96"/>
    <n v="89858"/>
    <n v="5.05"/>
    <x v="2"/>
  </r>
  <r>
    <n v="3123"/>
    <x v="65"/>
    <s v="Low"/>
    <n v="0.02"/>
    <n v="7.1"/>
    <n v="6.05"/>
    <s v="Regular Air"/>
    <s v="Home Office"/>
    <s v="Office Supplies"/>
    <s v="Binders and Binder Accessories"/>
    <s v="Small Box"/>
    <s v="Wilson Jones Hanging View Binder, White, 1&quot;"/>
    <n v="0.39"/>
    <s v="United States"/>
    <s v="Central"/>
    <s v="Illinois"/>
    <s v="Melrose Park"/>
    <n v="60160"/>
    <d v="2015-01-07T00:00:00"/>
    <d v="2015-01-09T00:00:00"/>
    <n v="-48.875"/>
    <n v="8"/>
    <n v="61.5"/>
    <n v="87287"/>
    <n v="7.08"/>
    <x v="1"/>
  </r>
  <r>
    <n v="3303"/>
    <x v="66"/>
    <s v="Low"/>
    <n v="0.04"/>
    <n v="33.89"/>
    <n v="5.0999999999999996"/>
    <s v="Regular Air"/>
    <s v="Home Office"/>
    <s v="Office Supplies"/>
    <s v="Storage &amp; Organization"/>
    <s v="Small Box"/>
    <s v="File Shuttle II and Handi-File, Black"/>
    <n v="0.6"/>
    <s v="United States"/>
    <s v="South"/>
    <s v="Florida"/>
    <s v="Lake Worth"/>
    <n v="33461"/>
    <d v="2015-01-07T00:00:00"/>
    <d v="2015-01-12T00:00:00"/>
    <n v="68.676000000000002"/>
    <n v="6"/>
    <n v="200.64"/>
    <n v="87795"/>
    <n v="33.85"/>
    <x v="0"/>
  </r>
  <r>
    <n v="1367"/>
    <x v="67"/>
    <s v="Medium"/>
    <n v="0.03"/>
    <n v="73.98"/>
    <n v="14.52"/>
    <s v="Regular Air"/>
    <s v="Consumer"/>
    <s v="Technology"/>
    <s v="Computer Peripherals"/>
    <s v="Small Box"/>
    <s v="Keytronic French Keyboard"/>
    <n v="0.65"/>
    <s v="United States"/>
    <s v="Central"/>
    <s v="Texas"/>
    <s v="Lubbock"/>
    <n v="79424"/>
    <d v="2015-01-07T00:00:00"/>
    <d v="2015-01-10T00:00:00"/>
    <n v="-326.23160000000001"/>
    <n v="1"/>
    <n v="79.02"/>
    <n v="90513"/>
    <n v="73.95"/>
    <x v="1"/>
  </r>
  <r>
    <n v="1606"/>
    <x v="68"/>
    <s v="Medium"/>
    <n v="0.05"/>
    <n v="1.98"/>
    <n v="4.7699999999999996"/>
    <s v="Regular Air"/>
    <s v="Home Office"/>
    <s v="Office Supplies"/>
    <s v="Binders and Binder Accessories"/>
    <s v="Small Box"/>
    <s v="Avery Reinforcements for Hole-Punch Pages"/>
    <n v="0.4"/>
    <s v="United States"/>
    <s v="East"/>
    <s v="New York"/>
    <s v="Franklin Square"/>
    <n v="11010"/>
    <d v="2015-01-07T00:00:00"/>
    <d v="2015-01-08T00:00:00"/>
    <n v="-14.359819999999999"/>
    <n v="1"/>
    <n v="3.53"/>
    <n v="87993"/>
    <n v="1.93"/>
    <x v="3"/>
  </r>
  <r>
    <n v="1606"/>
    <x v="68"/>
    <s v="Medium"/>
    <n v="7.0000000000000007E-2"/>
    <n v="699.99"/>
    <n v="24.49"/>
    <s v="Express Air"/>
    <s v="Home Office"/>
    <s v="Technology"/>
    <s v="Copiers and Fax"/>
    <s v="Large Box"/>
    <s v="Canon PC1060 Personal Laser Copier"/>
    <n v="0.41"/>
    <s v="United States"/>
    <s v="East"/>
    <s v="New York"/>
    <s v="Franklin Square"/>
    <n v="11010"/>
    <d v="2015-01-07T00:00:00"/>
    <d v="2015-01-08T00:00:00"/>
    <n v="-2870.2775999999999"/>
    <n v="1"/>
    <n v="706.56"/>
    <n v="87993"/>
    <n v="699.92"/>
    <x v="3"/>
  </r>
  <r>
    <n v="1606"/>
    <x v="68"/>
    <s v="Medium"/>
    <n v="7.0000000000000007E-2"/>
    <n v="6783.02"/>
    <n v="24.49"/>
    <s v="Regular Air"/>
    <s v="Home Office"/>
    <s v="Technology"/>
    <s v="Office Machines"/>
    <s v="Large Box"/>
    <s v="Polycom ViewStation™ ISDN Videoconferencing Unit"/>
    <n v="0.39"/>
    <s v="United States"/>
    <s v="East"/>
    <s v="New York"/>
    <s v="Franklin Square"/>
    <n v="11010"/>
    <d v="2015-01-07T00:00:00"/>
    <d v="2015-01-08T00:00:00"/>
    <n v="77.983599999999996"/>
    <n v="2"/>
    <n v="13121.07"/>
    <n v="87993"/>
    <n v="6782.9500000000007"/>
    <x v="3"/>
  </r>
  <r>
    <n v="3076"/>
    <x v="69"/>
    <s v="Medium"/>
    <n v="0"/>
    <n v="137.47999999999999"/>
    <n v="32.18"/>
    <s v="Delivery Truck"/>
    <s v="Small Business"/>
    <s v="Furniture"/>
    <s v="Bookcases"/>
    <s v="Jumbo Box"/>
    <s v="O'Sullivan Cherrywood Estates Traditional Barrister Bookcase"/>
    <n v="0.78"/>
    <s v="United States"/>
    <s v="East"/>
    <s v="Ohio"/>
    <s v="Stow"/>
    <n v="44224"/>
    <d v="2015-01-07T00:00:00"/>
    <d v="2015-01-08T00:00:00"/>
    <n v="-203.27"/>
    <n v="2"/>
    <n v="296.75"/>
    <n v="88241"/>
    <n v="137.47999999999999"/>
    <x v="3"/>
  </r>
  <r>
    <n v="3079"/>
    <x v="70"/>
    <s v="Medium"/>
    <n v="0"/>
    <n v="137.47999999999999"/>
    <n v="32.18"/>
    <s v="Delivery Truck"/>
    <s v="Small Business"/>
    <s v="Furniture"/>
    <s v="Bookcases"/>
    <s v="Jumbo Box"/>
    <s v="O'Sullivan Cherrywood Estates Traditional Barrister Bookcase"/>
    <n v="0.78"/>
    <s v="United States"/>
    <s v="East"/>
    <s v="Pennsylvania"/>
    <s v="Philadelphia"/>
    <n v="19112"/>
    <d v="2015-01-07T00:00:00"/>
    <d v="2015-01-08T00:00:00"/>
    <n v="-203.27"/>
    <n v="10"/>
    <n v="1483.76"/>
    <n v="12480"/>
    <n v="137.47999999999999"/>
    <x v="3"/>
  </r>
  <r>
    <n v="2868"/>
    <x v="71"/>
    <s v="High"/>
    <n v="0.03"/>
    <n v="896.99"/>
    <n v="19.989999999999998"/>
    <s v="Regular Air"/>
    <s v="Corporate"/>
    <s v="Office Supplies"/>
    <s v="Binders and Binder Accessories"/>
    <s v="Small Box"/>
    <s v="GBC DocuBind TL300 Electric Binding System"/>
    <n v="0.38"/>
    <s v="United States"/>
    <s v="West"/>
    <s v="Washington"/>
    <s v="Edmonds"/>
    <n v="98026"/>
    <d v="2015-01-08T00:00:00"/>
    <d v="2015-01-10T00:00:00"/>
    <n v="3602.1311999999998"/>
    <n v="6"/>
    <n v="5220.4799999999996"/>
    <n v="85826"/>
    <n v="896.96"/>
    <x v="2"/>
  </r>
  <r>
    <n v="2908"/>
    <x v="72"/>
    <s v="High"/>
    <n v="7.0000000000000007E-2"/>
    <n v="4.13"/>
    <n v="0.99"/>
    <s v="Regular Air"/>
    <s v="Home Office"/>
    <s v="Office Supplies"/>
    <s v="Labels"/>
    <s v="Small Box"/>
    <s v="Avery 491"/>
    <n v="0.39"/>
    <s v="United States"/>
    <s v="East"/>
    <s v="Ohio"/>
    <s v="Garfield Heights"/>
    <n v="44125"/>
    <d v="2015-01-08T00:00:00"/>
    <d v="2015-01-08T00:00:00"/>
    <n v="10.959199999999999"/>
    <n v="4"/>
    <n v="16.07"/>
    <n v="88156"/>
    <n v="4.0599999999999996"/>
    <x v="3"/>
  </r>
  <r>
    <n v="2908"/>
    <x v="72"/>
    <s v="High"/>
    <n v="0.03"/>
    <n v="22.72"/>
    <n v="8.99"/>
    <s v="Regular Air"/>
    <s v="Home Office"/>
    <s v="Furniture"/>
    <s v="Office Furnishings"/>
    <s v="Small Pack"/>
    <s v="Executive Impressions 14&quot; Two-Color Numerals Wall Clock"/>
    <n v="0.44"/>
    <s v="United States"/>
    <s v="East"/>
    <s v="Ohio"/>
    <s v="Garfield Heights"/>
    <n v="44125"/>
    <d v="2015-01-08T00:00:00"/>
    <d v="2015-01-08T00:00:00"/>
    <n v="17.429400000000001"/>
    <n v="1"/>
    <n v="25.26"/>
    <n v="88156"/>
    <n v="22.689999999999998"/>
    <x v="3"/>
  </r>
  <r>
    <n v="2508"/>
    <x v="73"/>
    <s v="Low"/>
    <n v="0.02"/>
    <n v="5.81"/>
    <n v="8.49"/>
    <s v="Regular Air"/>
    <s v="Home Office"/>
    <s v="Office Supplies"/>
    <s v="Binders and Binder Accessories"/>
    <s v="Small Box"/>
    <s v="Fellowes Black Plastic Comb Bindings"/>
    <n v="0.39"/>
    <s v="United States"/>
    <s v="East"/>
    <s v="Maine"/>
    <s v="Sanford"/>
    <n v="4073"/>
    <d v="2015-01-08T00:00:00"/>
    <d v="2015-01-12T00:00:00"/>
    <n v="-137.494"/>
    <n v="7"/>
    <n v="42.44"/>
    <n v="87031"/>
    <n v="5.79"/>
    <x v="3"/>
  </r>
  <r>
    <n v="2099"/>
    <x v="74"/>
    <s v="Not Specified"/>
    <n v="7.0000000000000007E-2"/>
    <n v="14.56"/>
    <n v="3.5"/>
    <s v="Regular Air"/>
    <s v="Home Office"/>
    <s v="Office Supplies"/>
    <s v="Appliances"/>
    <s v="Small Box"/>
    <s v="Acco 6 Outlet Guardian Premium Surge Suppressor"/>
    <n v="0.57999999999999996"/>
    <s v="United States"/>
    <s v="South"/>
    <s v="South Carolina"/>
    <s v="Myrtle Beach"/>
    <n v="29577"/>
    <d v="2015-01-08T00:00:00"/>
    <d v="2015-01-09T00:00:00"/>
    <n v="-45.527999999999999"/>
    <n v="6"/>
    <n v="84.59"/>
    <n v="87888"/>
    <n v="14.49"/>
    <x v="0"/>
  </r>
  <r>
    <n v="806"/>
    <x v="75"/>
    <s v="Critical"/>
    <n v="0.06"/>
    <n v="179.99"/>
    <n v="13.99"/>
    <s v="Express Air"/>
    <s v="Small Business"/>
    <s v="Technology"/>
    <s v="Telephones and Communication"/>
    <s v="Medium Box"/>
    <s v="VTech VT20-2481 2.4GHz Two-Line Phone System w/Answering Machine"/>
    <n v="0.56999999999999995"/>
    <s v="United States"/>
    <s v="South"/>
    <s v="Florida"/>
    <s v="Miami"/>
    <n v="33132"/>
    <d v="2015-01-09T00:00:00"/>
    <d v="2015-01-11T00:00:00"/>
    <n v="1220.03784"/>
    <n v="54"/>
    <n v="8332.91"/>
    <n v="40547"/>
    <n v="179.93"/>
    <x v="0"/>
  </r>
  <r>
    <n v="1527"/>
    <x v="76"/>
    <s v="Critical"/>
    <n v="0.03"/>
    <n v="30.98"/>
    <n v="8.99"/>
    <s v="Express Air"/>
    <s v="Small Business"/>
    <s v="Office Supplies"/>
    <s v="Pens &amp; Art Supplies"/>
    <s v="Small Pack"/>
    <s v="Boston School Pro Electric Pencil Sharpener, 1670"/>
    <n v="0.57999999999999996"/>
    <s v="United States"/>
    <s v="South"/>
    <s v="Alabama"/>
    <s v="Decatur"/>
    <n v="35601"/>
    <d v="2015-01-09T00:00:00"/>
    <d v="2015-01-11T00:00:00"/>
    <n v="0.51"/>
    <n v="5"/>
    <n v="162.38999999999999"/>
    <n v="86813"/>
    <n v="30.95"/>
    <x v="0"/>
  </r>
  <r>
    <n v="1528"/>
    <x v="77"/>
    <s v="Critical"/>
    <n v="0.01"/>
    <n v="525.98"/>
    <n v="19.989999999999998"/>
    <s v="Regular Air"/>
    <s v="Small Business"/>
    <s v="Office Supplies"/>
    <s v="Binders and Binder Accessories"/>
    <s v="Small Box"/>
    <s v="GBC DocuBind 300 Electric Binding Machine"/>
    <n v="0.37"/>
    <s v="United States"/>
    <s v="South"/>
    <s v="North Carolina"/>
    <s v="Eden"/>
    <n v="27288"/>
    <d v="2015-01-09T00:00:00"/>
    <d v="2015-01-11T00:00:00"/>
    <n v="-161.92400000000001"/>
    <n v="9"/>
    <n v="4920.8100000000004"/>
    <n v="86813"/>
    <n v="525.97"/>
    <x v="0"/>
  </r>
  <r>
    <n v="3017"/>
    <x v="78"/>
    <s v="Critical"/>
    <n v="0.01"/>
    <n v="5.58"/>
    <n v="5.3"/>
    <s v="Regular Air"/>
    <s v="Corporate"/>
    <s v="Office Supplies"/>
    <s v="Envelopes"/>
    <s v="Small Box"/>
    <s v="Staples Brown Kraft Recycled Clasp Envelopes"/>
    <n v="0.35"/>
    <s v="United States"/>
    <s v="West"/>
    <s v="California"/>
    <s v="Encinitas"/>
    <n v="92024"/>
    <d v="2015-01-09T00:00:00"/>
    <d v="2015-01-10T00:00:00"/>
    <n v="-7.25"/>
    <n v="1"/>
    <n v="11.16"/>
    <n v="89071"/>
    <n v="5.57"/>
    <x v="2"/>
  </r>
  <r>
    <n v="3017"/>
    <x v="78"/>
    <s v="Critical"/>
    <n v="0.03"/>
    <n v="3.98"/>
    <n v="0.7"/>
    <s v="Regular Air"/>
    <s v="Corporate"/>
    <s v="Office Supplies"/>
    <s v="Pens &amp; Art Supplies"/>
    <s v="Wrap Bag"/>
    <s v="4009® Highlighters by Sanford"/>
    <n v="0.52"/>
    <s v="United States"/>
    <s v="West"/>
    <s v="California"/>
    <s v="Encinitas"/>
    <n v="92024"/>
    <d v="2015-01-09T00:00:00"/>
    <d v="2015-01-10T00:00:00"/>
    <n v="31.201799999999999"/>
    <n v="11"/>
    <n v="45.22"/>
    <n v="89071"/>
    <n v="3.95"/>
    <x v="2"/>
  </r>
  <r>
    <n v="833"/>
    <x v="79"/>
    <s v="High"/>
    <n v="0"/>
    <n v="11.66"/>
    <n v="8.99"/>
    <s v="Express Air"/>
    <s v="Corporate"/>
    <s v="Office Supplies"/>
    <s v="Pens &amp; Art Supplies"/>
    <s v="Small Pack"/>
    <s v="Boston 16765 Mini Stand Up Battery Pencil Sharpener"/>
    <n v="0.59"/>
    <s v="United States"/>
    <s v="West"/>
    <s v="California"/>
    <s v="Gilroy"/>
    <n v="95020"/>
    <d v="2015-01-09T00:00:00"/>
    <d v="2015-01-11T00:00:00"/>
    <n v="-203.67"/>
    <n v="11"/>
    <n v="138.51"/>
    <n v="89770"/>
    <n v="11.66"/>
    <x v="2"/>
  </r>
  <r>
    <n v="358"/>
    <x v="80"/>
    <s v="Low"/>
    <n v="0.04"/>
    <n v="125.99"/>
    <n v="8.99"/>
    <s v="Regular Air"/>
    <s v="Corporate"/>
    <s v="Technology"/>
    <s v="Telephones and Communication"/>
    <s v="Small Box"/>
    <s v="M70"/>
    <n v="0.59"/>
    <s v="United States"/>
    <s v="East"/>
    <s v="Pennsylvania"/>
    <s v="King of Prussia"/>
    <n v="19406"/>
    <d v="2015-01-09T00:00:00"/>
    <d v="2015-01-16T00:00:00"/>
    <n v="-627.82191999999998"/>
    <n v="1"/>
    <n v="107.95"/>
    <n v="91130"/>
    <n v="125.94999999999999"/>
    <x v="3"/>
  </r>
  <r>
    <n v="2555"/>
    <x v="81"/>
    <s v="Low"/>
    <n v="0.1"/>
    <n v="2.6"/>
    <n v="2.4"/>
    <s v="Regular Air"/>
    <s v="Home Office"/>
    <s v="Office Supplies"/>
    <s v="Pens &amp; Art Supplies"/>
    <s v="Wrap Bag"/>
    <s v="12 Colored Short Pencils"/>
    <n v="0.57999999999999996"/>
    <s v="United States"/>
    <s v="Central"/>
    <s v="Wisconsin"/>
    <s v="Madison"/>
    <n v="53711"/>
    <d v="2015-01-09T00:00:00"/>
    <d v="2015-01-14T00:00:00"/>
    <n v="-88.04"/>
    <n v="12"/>
    <n v="30.1"/>
    <n v="86527"/>
    <n v="2.5"/>
    <x v="1"/>
  </r>
  <r>
    <n v="1745"/>
    <x v="82"/>
    <s v="Not Specified"/>
    <n v="0.02"/>
    <n v="4.13"/>
    <n v="6.89"/>
    <s v="Regular Air"/>
    <s v="Home Office"/>
    <s v="Office Supplies"/>
    <s v="Labels"/>
    <s v="Small Box"/>
    <s v="Avery 05222 Permanent Self-Adhesive File Folder Labels for Typewriters, on Rolls, White, 250/Roll"/>
    <n v="0.39"/>
    <s v="United States"/>
    <s v="South"/>
    <s v="Georgia"/>
    <s v="Atlanta"/>
    <n v="30305"/>
    <d v="2015-01-09T00:00:00"/>
    <d v="2015-01-10T00:00:00"/>
    <n v="-51.737000000000002"/>
    <n v="9"/>
    <n v="45.87"/>
    <n v="18561"/>
    <n v="4.1100000000000003"/>
    <x v="0"/>
  </r>
  <r>
    <n v="1749"/>
    <x v="83"/>
    <s v="Not Specified"/>
    <n v="0.02"/>
    <n v="4.13"/>
    <n v="6.89"/>
    <s v="Regular Air"/>
    <s v="Home Office"/>
    <s v="Office Supplies"/>
    <s v="Labels"/>
    <s v="Small Box"/>
    <s v="Avery 05222 Permanent Self-Adhesive File Folder Labels for Typewriters, on Rolls, White, 250/Roll"/>
    <n v="0.39"/>
    <s v="United States"/>
    <s v="Central"/>
    <s v="Oklahoma"/>
    <s v="Lawton"/>
    <n v="73505"/>
    <d v="2015-01-09T00:00:00"/>
    <d v="2015-01-10T00:00:00"/>
    <n v="-48.235999999999997"/>
    <n v="2"/>
    <n v="10.19"/>
    <n v="87243"/>
    <n v="4.1100000000000003"/>
    <x v="1"/>
  </r>
  <r>
    <n v="2164"/>
    <x v="84"/>
    <s v="Not Specified"/>
    <n v="0.01"/>
    <n v="5.38"/>
    <n v="7.57"/>
    <s v="Regular Air"/>
    <s v="Small Business"/>
    <s v="Office Supplies"/>
    <s v="Binders and Binder Accessories"/>
    <s v="Small Box"/>
    <s v="Acco PRESSTEX® Data Binder with Storage Hooks, Dark Blue, 9 1/2&quot; X 11&quot;"/>
    <n v="0.36"/>
    <s v="United States"/>
    <s v="West"/>
    <s v="California"/>
    <s v="Pasadena"/>
    <n v="91104"/>
    <d v="2015-01-09T00:00:00"/>
    <d v="2015-01-10T00:00:00"/>
    <n v="-66.779579999999996"/>
    <n v="3"/>
    <n v="18.68"/>
    <n v="88794"/>
    <n v="5.37"/>
    <x v="2"/>
  </r>
  <r>
    <n v="2164"/>
    <x v="84"/>
    <s v="Not Specified"/>
    <n v="0.05"/>
    <n v="3.28"/>
    <n v="3.97"/>
    <s v="Regular Air"/>
    <s v="Small Business"/>
    <s v="Office Supplies"/>
    <s v="Pens &amp; Art Supplies"/>
    <s v="Wrap Bag"/>
    <s v="Newell 337"/>
    <n v="0.56000000000000005"/>
    <s v="United States"/>
    <s v="West"/>
    <s v="California"/>
    <s v="Pasadena"/>
    <n v="91104"/>
    <d v="2015-01-09T00:00:00"/>
    <d v="2015-01-09T00:00:00"/>
    <n v="-144.9188"/>
    <n v="11"/>
    <n v="36.299999999999997"/>
    <n v="88794"/>
    <n v="3.23"/>
    <x v="2"/>
  </r>
  <r>
    <n v="2165"/>
    <x v="85"/>
    <s v="Not Specified"/>
    <n v="0.09"/>
    <n v="2.78"/>
    <n v="0.97"/>
    <s v="Regular Air"/>
    <s v="Small Business"/>
    <s v="Office Supplies"/>
    <s v="Pens &amp; Art Supplies"/>
    <s v="Wrap Bag"/>
    <s v="Newell 339"/>
    <n v="0.59"/>
    <s v="United States"/>
    <s v="East"/>
    <s v="Maine"/>
    <s v="Augusta"/>
    <n v="4330"/>
    <d v="2015-01-09T00:00:00"/>
    <d v="2015-01-11T00:00:00"/>
    <n v="-5.0716000000000001"/>
    <n v="6"/>
    <n v="16.03"/>
    <n v="88794"/>
    <n v="2.69"/>
    <x v="3"/>
  </r>
  <r>
    <n v="3331"/>
    <x v="45"/>
    <s v="Not Specified"/>
    <n v="0.02"/>
    <n v="4"/>
    <n v="1.3"/>
    <s v="Regular Air"/>
    <s v="Corporate"/>
    <s v="Office Supplies"/>
    <s v="Paper"/>
    <s v="Wrap Bag"/>
    <s v="EcoTones® Memo Sheets"/>
    <n v="0.37"/>
    <s v="United States"/>
    <s v="South"/>
    <s v="Florida"/>
    <s v="Ormond Beach"/>
    <n v="32174"/>
    <d v="2015-01-09T00:00:00"/>
    <d v="2015-01-09T00:00:00"/>
    <n v="-23.295999999999999"/>
    <n v="12"/>
    <n v="50.71"/>
    <n v="86284"/>
    <n v="3.98"/>
    <x v="0"/>
  </r>
  <r>
    <n v="894"/>
    <x v="86"/>
    <s v="Critical"/>
    <n v="0.01"/>
    <n v="8.34"/>
    <n v="0.96"/>
    <s v="Regular Air"/>
    <s v="Corporate"/>
    <s v="Furniture"/>
    <s v="Office Furnishings"/>
    <s v="Wrap Bag"/>
    <s v="Document Clip Frames"/>
    <n v="0.43"/>
    <s v="United States"/>
    <s v="East"/>
    <s v="District of Columbia"/>
    <s v="Washington"/>
    <n v="20024"/>
    <d v="2015-01-10T00:00:00"/>
    <d v="2015-01-12T00:00:00"/>
    <n v="29.332000000000001"/>
    <n v="24"/>
    <n v="199.12"/>
    <n v="14596"/>
    <n v="8.33"/>
    <x v="3"/>
  </r>
  <r>
    <n v="894"/>
    <x v="86"/>
    <s v="Critical"/>
    <n v="0.06"/>
    <n v="3.28"/>
    <n v="3.97"/>
    <s v="Regular Air"/>
    <s v="Corporate"/>
    <s v="Office Supplies"/>
    <s v="Pens &amp; Art Supplies"/>
    <s v="Wrap Bag"/>
    <s v="Newell 337"/>
    <n v="0.56000000000000005"/>
    <s v="United States"/>
    <s v="East"/>
    <s v="District of Columbia"/>
    <s v="Washington"/>
    <n v="20024"/>
    <d v="2015-01-10T00:00:00"/>
    <d v="2015-01-11T00:00:00"/>
    <n v="-86"/>
    <n v="19"/>
    <n v="63.14"/>
    <n v="14596"/>
    <n v="3.2199999999999998"/>
    <x v="3"/>
  </r>
  <r>
    <n v="896"/>
    <x v="87"/>
    <s v="Critical"/>
    <n v="0.01"/>
    <n v="8.34"/>
    <n v="0.96"/>
    <s v="Regular Air"/>
    <s v="Corporate"/>
    <s v="Furniture"/>
    <s v="Office Furnishings"/>
    <s v="Wrap Bag"/>
    <s v="Document Clip Frames"/>
    <n v="0.43"/>
    <s v="United States"/>
    <s v="Central"/>
    <s v="Texas"/>
    <s v="Denton"/>
    <n v="76201"/>
    <d v="2015-01-10T00:00:00"/>
    <d v="2015-01-12T00:00:00"/>
    <n v="34.348199999999999"/>
    <n v="6"/>
    <n v="49.78"/>
    <n v="90166"/>
    <n v="8.33"/>
    <x v="1"/>
  </r>
  <r>
    <n v="896"/>
    <x v="87"/>
    <s v="Critical"/>
    <n v="0.06"/>
    <n v="3.28"/>
    <n v="3.97"/>
    <s v="Regular Air"/>
    <s v="Corporate"/>
    <s v="Office Supplies"/>
    <s v="Pens &amp; Art Supplies"/>
    <s v="Wrap Bag"/>
    <s v="Newell 337"/>
    <n v="0.56000000000000005"/>
    <s v="United States"/>
    <s v="Central"/>
    <s v="Texas"/>
    <s v="Denton"/>
    <n v="76201"/>
    <d v="2015-01-10T00:00:00"/>
    <d v="2015-01-11T00:00:00"/>
    <n v="-66.650000000000006"/>
    <n v="5"/>
    <n v="16.62"/>
    <n v="90166"/>
    <n v="3.2199999999999998"/>
    <x v="1"/>
  </r>
  <r>
    <n v="1976"/>
    <x v="88"/>
    <s v="Critical"/>
    <n v="0.05"/>
    <n v="70.98"/>
    <n v="46.74"/>
    <s v="Delivery Truck"/>
    <s v="Consumer"/>
    <s v="Furniture"/>
    <s v="Bookcases"/>
    <s v="Jumbo Box"/>
    <s v="Hon Metal Bookcases, Putty"/>
    <n v="0.56000000000000005"/>
    <s v="United States"/>
    <s v="Central"/>
    <s v="Michigan"/>
    <s v="East Lansing"/>
    <n v="48823"/>
    <d v="2015-01-10T00:00:00"/>
    <d v="2015-01-11T00:00:00"/>
    <n v="-850.65239999999994"/>
    <n v="8"/>
    <n v="551.51"/>
    <n v="89039"/>
    <n v="70.930000000000007"/>
    <x v="1"/>
  </r>
  <r>
    <n v="1976"/>
    <x v="88"/>
    <s v="Critical"/>
    <n v="0.05"/>
    <n v="11.55"/>
    <n v="2.36"/>
    <s v="Regular Air"/>
    <s v="Consumer"/>
    <s v="Office Supplies"/>
    <s v="Pens &amp; Art Supplies"/>
    <s v="Wrap Bag"/>
    <s v="Newell 309"/>
    <n v="0.55000000000000004"/>
    <s v="United States"/>
    <s v="Central"/>
    <s v="Michigan"/>
    <s v="East Lansing"/>
    <n v="48823"/>
    <d v="2015-01-10T00:00:00"/>
    <d v="2015-01-12T00:00:00"/>
    <n v="98.525099999999995"/>
    <n v="12"/>
    <n v="142.79"/>
    <n v="89039"/>
    <n v="11.5"/>
    <x v="1"/>
  </r>
  <r>
    <n v="2418"/>
    <x v="49"/>
    <s v="High"/>
    <n v="0.1"/>
    <n v="599.99"/>
    <n v="24.49"/>
    <s v="Regular Air"/>
    <s v="Consumer"/>
    <s v="Technology"/>
    <s v="Copiers and Fax"/>
    <s v="Large Box"/>
    <s v="Canon PC1080F Personal Copier"/>
    <n v="0.5"/>
    <s v="United States"/>
    <s v="South"/>
    <s v="Virginia"/>
    <s v="Petersburg"/>
    <n v="23805"/>
    <d v="2015-01-10T00:00:00"/>
    <d v="2015-01-11T00:00:00"/>
    <n v="-343.12599999999998"/>
    <n v="11"/>
    <n v="6355.69"/>
    <n v="86753"/>
    <n v="599.89"/>
    <x v="0"/>
  </r>
  <r>
    <n v="2418"/>
    <x v="49"/>
    <s v="High"/>
    <n v="0.06"/>
    <n v="2.78"/>
    <n v="1.25"/>
    <s v="Regular Air"/>
    <s v="Consumer"/>
    <s v="Office Supplies"/>
    <s v="Pens &amp; Art Supplies"/>
    <s v="Wrap Bag"/>
    <s v="Newell 318"/>
    <n v="0.59"/>
    <s v="United States"/>
    <s v="South"/>
    <s v="Virginia"/>
    <s v="Petersburg"/>
    <n v="23805"/>
    <d v="2015-01-10T00:00:00"/>
    <d v="2015-01-12T00:00:00"/>
    <n v="66.36"/>
    <n v="10"/>
    <n v="28.09"/>
    <n v="86753"/>
    <n v="2.7199999999999998"/>
    <x v="0"/>
  </r>
  <r>
    <n v="2132"/>
    <x v="89"/>
    <s v="Low"/>
    <n v="0.05"/>
    <n v="30.42"/>
    <n v="8.65"/>
    <s v="Express Air"/>
    <s v="Home Office"/>
    <s v="Technology"/>
    <s v="Computer Peripherals"/>
    <s v="Small Box"/>
    <s v="Fellowes Internet Keyboard, Platinum"/>
    <n v="0.74"/>
    <s v="United States"/>
    <s v="Central"/>
    <s v="Missouri"/>
    <s v="Hazelwood"/>
    <n v="63042"/>
    <d v="2015-01-10T00:00:00"/>
    <d v="2015-01-14T00:00:00"/>
    <n v="-191.2576"/>
    <n v="11"/>
    <n v="334.44"/>
    <n v="90078"/>
    <n v="30.37"/>
    <x v="1"/>
  </r>
  <r>
    <n v="2346"/>
    <x v="90"/>
    <s v="Low"/>
    <n v="0.03"/>
    <n v="297.64"/>
    <n v="14.7"/>
    <s v="Delivery Truck"/>
    <s v="Corporate"/>
    <s v="Technology"/>
    <s v="Office Machines"/>
    <s v="Jumbo Drum"/>
    <s v="Panasonic KX-P3200 Dot Matrix Printer"/>
    <n v="0.56999999999999995"/>
    <s v="United States"/>
    <s v="South"/>
    <s v="Kentucky"/>
    <s v="Pleasure Ridge Park"/>
    <n v="40258"/>
    <d v="2015-01-10T00:00:00"/>
    <d v="2015-01-15T00:00:00"/>
    <n v="-48.972000000000001"/>
    <n v="12"/>
    <n v="3707.05"/>
    <n v="89503"/>
    <n v="297.61"/>
    <x v="0"/>
  </r>
  <r>
    <n v="2797"/>
    <x v="91"/>
    <s v="Medium"/>
    <n v="0"/>
    <n v="5.0199999999999996"/>
    <n v="5.14"/>
    <s v="Regular Air"/>
    <s v="Consumer"/>
    <s v="Technology"/>
    <s v="Computer Peripherals"/>
    <s v="Small Pack"/>
    <s v="Imation 3.5, DISKETTE 44766 HGHLD3.52HD/FM, 10/Pack"/>
    <n v="0.79"/>
    <s v="United States"/>
    <s v="East"/>
    <s v="Pennsylvania"/>
    <s v="Pittsburgh"/>
    <n v="15122"/>
    <d v="2015-01-10T00:00:00"/>
    <d v="2015-01-11T00:00:00"/>
    <n v="-159.30279999999999"/>
    <n v="8"/>
    <n v="43.94"/>
    <n v="87552"/>
    <n v="5.0199999999999996"/>
    <x v="3"/>
  </r>
  <r>
    <n v="194"/>
    <x v="92"/>
    <s v="Not Specified"/>
    <n v="0.02"/>
    <n v="6.48"/>
    <n v="9.17"/>
    <s v="Regular Air"/>
    <s v="Corporate"/>
    <s v="Office Supplies"/>
    <s v="Paper"/>
    <s v="Small Box"/>
    <s v="Xerox 1996"/>
    <n v="0.37"/>
    <s v="United States"/>
    <s v="West"/>
    <s v="Utah"/>
    <s v="Lehi"/>
    <n v="84043"/>
    <d v="2015-01-10T00:00:00"/>
    <d v="2015-01-11T00:00:00"/>
    <n v="-105.68519999999999"/>
    <n v="4"/>
    <n v="28.2"/>
    <n v="90431"/>
    <n v="6.4600000000000009"/>
    <x v="2"/>
  </r>
  <r>
    <n v="947"/>
    <x v="93"/>
    <s v="Critical"/>
    <n v="0.08"/>
    <n v="14.2"/>
    <n v="5.3"/>
    <s v="Express Air"/>
    <s v="Home Office"/>
    <s v="Furniture"/>
    <s v="Office Furnishings"/>
    <s v="Wrap Bag"/>
    <s v="Coloredge Poster Frame"/>
    <n v="0.46"/>
    <s v="United States"/>
    <s v="East"/>
    <s v="New Jersey"/>
    <s v="Bayonne"/>
    <n v="7002"/>
    <d v="2015-01-11T00:00:00"/>
    <d v="2015-01-13T00:00:00"/>
    <n v="27.23"/>
    <n v="5"/>
    <n v="72.11"/>
    <n v="86565"/>
    <n v="14.12"/>
    <x v="3"/>
  </r>
  <r>
    <n v="166"/>
    <x v="94"/>
    <s v="Low"/>
    <n v="0.08"/>
    <n v="399.98"/>
    <n v="12.06"/>
    <s v="Delivery Truck"/>
    <s v="Consumer"/>
    <s v="Technology"/>
    <s v="Office Machines"/>
    <s v="Jumbo Box"/>
    <s v="Okidata ML320 Series Turbo Dot Matrix Printers"/>
    <n v="0.56000000000000005"/>
    <s v="United States"/>
    <s v="South"/>
    <s v="Tennessee"/>
    <s v="Lebanon"/>
    <n v="37087"/>
    <d v="2015-01-11T00:00:00"/>
    <d v="2015-01-18T00:00:00"/>
    <n v="28.514099999999999"/>
    <n v="5"/>
    <n v="1839.91"/>
    <n v="89426"/>
    <n v="399.90000000000003"/>
    <x v="0"/>
  </r>
  <r>
    <n v="466"/>
    <x v="95"/>
    <s v="Not Specified"/>
    <n v="0.08"/>
    <n v="297.64"/>
    <n v="14.7"/>
    <s v="Delivery Truck"/>
    <s v="Small Business"/>
    <s v="Technology"/>
    <s v="Office Machines"/>
    <s v="Jumbo Drum"/>
    <s v="Panasonic KX-P3200 Dot Matrix Printer"/>
    <n v="0.56999999999999995"/>
    <s v="United States"/>
    <s v="East"/>
    <s v="Massachusetts"/>
    <s v="Bellingham"/>
    <n v="2019"/>
    <d v="2015-01-11T00:00:00"/>
    <d v="2015-01-11T00:00:00"/>
    <n v="496.79680000000002"/>
    <n v="5"/>
    <n v="1132.8399999999999"/>
    <n v="88060"/>
    <n v="297.56"/>
    <x v="3"/>
  </r>
  <r>
    <n v="467"/>
    <x v="96"/>
    <s v="Not Specified"/>
    <n v="0.02"/>
    <n v="12.99"/>
    <n v="14.37"/>
    <s v="Regular Air"/>
    <s v="Small Business"/>
    <s v="Furniture"/>
    <s v="Office Furnishings"/>
    <s v="Large Box"/>
    <s v="Tensor &quot;Hersey Kiss&quot; Styled Floor Lamp"/>
    <n v="0.73"/>
    <s v="United States"/>
    <s v="East"/>
    <s v="Massachusetts"/>
    <s v="Beverly"/>
    <n v="1915"/>
    <d v="2015-01-11T00:00:00"/>
    <d v="2015-01-12T00:00:00"/>
    <n v="-556.80960000000005"/>
    <n v="11"/>
    <n v="143.63"/>
    <n v="88060"/>
    <n v="12.97"/>
    <x v="3"/>
  </r>
  <r>
    <n v="468"/>
    <x v="97"/>
    <s v="Not Specified"/>
    <n v="0.06"/>
    <n v="14.42"/>
    <n v="6.75"/>
    <s v="Regular Air"/>
    <s v="Small Business"/>
    <s v="Office Supplies"/>
    <s v="Appliances"/>
    <s v="Medium Box"/>
    <s v="Holmes Odor Grabber"/>
    <n v="0.52"/>
    <s v="United States"/>
    <s v="East"/>
    <s v="Massachusetts"/>
    <s v="Hanson"/>
    <n v="2341"/>
    <d v="2015-01-11T00:00:00"/>
    <d v="2015-01-12T00:00:00"/>
    <n v="-27.738800000000001"/>
    <n v="5"/>
    <n v="73.040000000000006"/>
    <n v="88060"/>
    <n v="14.36"/>
    <x v="3"/>
  </r>
  <r>
    <n v="469"/>
    <x v="98"/>
    <s v="Not Specified"/>
    <n v="0.05"/>
    <n v="4.1399999999999997"/>
    <n v="6.6"/>
    <s v="Express Air"/>
    <s v="Small Business"/>
    <s v="Furniture"/>
    <s v="Office Furnishings"/>
    <s v="Small Box"/>
    <s v="Eldon Image Series Black Desk Accessories"/>
    <n v="0.49"/>
    <s v="United States"/>
    <s v="East"/>
    <s v="New Jersey"/>
    <s v="Hawthorne"/>
    <n v="7506"/>
    <d v="2015-01-11T00:00:00"/>
    <d v="2015-01-13T00:00:00"/>
    <n v="-128.68719999999999"/>
    <n v="7"/>
    <n v="33.35"/>
    <n v="88060"/>
    <n v="4.09"/>
    <x v="3"/>
  </r>
  <r>
    <n v="470"/>
    <x v="99"/>
    <s v="Not Specified"/>
    <n v="0.03"/>
    <n v="11.34"/>
    <n v="5.01"/>
    <s v="Regular Air"/>
    <s v="Small Business"/>
    <s v="Office Supplies"/>
    <s v="Paper"/>
    <s v="Small Box"/>
    <s v="Xerox 188"/>
    <n v="0.36"/>
    <s v="United States"/>
    <s v="East"/>
    <s v="New Jersey"/>
    <s v="Trenton"/>
    <n v="8601"/>
    <d v="2015-01-11T00:00:00"/>
    <d v="2015-01-11T00:00:00"/>
    <n v="23.2028"/>
    <n v="5"/>
    <n v="60.24"/>
    <n v="88060"/>
    <n v="11.31"/>
    <x v="3"/>
  </r>
  <r>
    <n v="2776"/>
    <x v="100"/>
    <s v="Critical"/>
    <n v="0.03"/>
    <n v="350.98"/>
    <n v="30"/>
    <s v="Delivery Truck"/>
    <s v="Consumer"/>
    <s v="Furniture"/>
    <s v="Chairs &amp; Chairmats"/>
    <s v="Jumbo Drum"/>
    <s v="Office Star - Professional Matrix Back Chair with 2-to-1 Synchro Tilt and Mesh Fabric Seat"/>
    <n v="0.61"/>
    <s v="United States"/>
    <s v="East"/>
    <s v="Maryland"/>
    <s v="Gaithersburg"/>
    <n v="20877"/>
    <d v="2015-01-12T00:00:00"/>
    <d v="2015-01-15T00:00:00"/>
    <n v="2692.4421000000002"/>
    <n v="11"/>
    <n v="3902.09"/>
    <n v="91228"/>
    <n v="350.95000000000005"/>
    <x v="3"/>
  </r>
  <r>
    <n v="2776"/>
    <x v="100"/>
    <s v="Critical"/>
    <n v="0.04"/>
    <n v="1.68"/>
    <n v="1"/>
    <s v="Regular Air"/>
    <s v="Consumer"/>
    <s v="Office Supplies"/>
    <s v="Pens &amp; Art Supplies"/>
    <s v="Wrap Bag"/>
    <s v="Prang Dustless Chalk Sticks"/>
    <n v="0.35"/>
    <s v="United States"/>
    <s v="East"/>
    <s v="Maryland"/>
    <s v="Gaithersburg"/>
    <n v="20877"/>
    <d v="2015-01-12T00:00:00"/>
    <d v="2015-01-14T00:00:00"/>
    <n v="2.0672000000000001"/>
    <n v="8"/>
    <n v="14.18"/>
    <n v="91228"/>
    <n v="1.64"/>
    <x v="3"/>
  </r>
  <r>
    <n v="120"/>
    <x v="101"/>
    <s v="High"/>
    <n v="0.05"/>
    <n v="6.3"/>
    <n v="0.5"/>
    <s v="Regular Air"/>
    <s v="Corporate"/>
    <s v="Office Supplies"/>
    <s v="Labels"/>
    <s v="Small Box"/>
    <s v="Avery 51"/>
    <n v="0.39"/>
    <s v="United States"/>
    <s v="West"/>
    <s v="Utah"/>
    <s v="Layton"/>
    <n v="84041"/>
    <d v="2015-01-12T00:00:00"/>
    <d v="2015-01-13T00:00:00"/>
    <n v="41.296500000000002"/>
    <n v="10"/>
    <n v="59.85"/>
    <n v="86520"/>
    <n v="6.25"/>
    <x v="2"/>
  </r>
  <r>
    <n v="120"/>
    <x v="101"/>
    <s v="High"/>
    <n v="0.09"/>
    <n v="205.99"/>
    <n v="3"/>
    <s v="Express Air"/>
    <s v="Corporate"/>
    <s v="Technology"/>
    <s v="Telephones and Communication"/>
    <s v="Small Box"/>
    <s v="6185"/>
    <n v="0.57999999999999996"/>
    <s v="United States"/>
    <s v="West"/>
    <s v="Utah"/>
    <s v="Layton"/>
    <n v="84041"/>
    <d v="2015-01-12T00:00:00"/>
    <d v="2015-01-14T00:00:00"/>
    <n v="1179.0237"/>
    <n v="10"/>
    <n v="1708.73"/>
    <n v="86520"/>
    <n v="205.9"/>
    <x v="2"/>
  </r>
  <r>
    <n v="898"/>
    <x v="102"/>
    <s v="High"/>
    <n v="0.04"/>
    <n v="90.97"/>
    <n v="28"/>
    <s v="Delivery Truck"/>
    <s v="Small Business"/>
    <s v="Technology"/>
    <s v="Office Machines"/>
    <s v="Jumbo Drum"/>
    <s v="Lexmark Z55se Color Inkjet Printer"/>
    <n v="0.38"/>
    <s v="United States"/>
    <s v="East"/>
    <s v="New York"/>
    <s v="New York City"/>
    <n v="10039"/>
    <d v="2015-01-12T00:00:00"/>
    <d v="2015-01-13T00:00:00"/>
    <n v="-173.09520000000001"/>
    <n v="6"/>
    <n v="573.30999999999995"/>
    <n v="33635"/>
    <n v="90.929999999999993"/>
    <x v="3"/>
  </r>
  <r>
    <n v="898"/>
    <x v="102"/>
    <s v="High"/>
    <n v="7.0000000000000007E-2"/>
    <n v="20.34"/>
    <n v="35"/>
    <s v="Regular Air"/>
    <s v="Small Business"/>
    <s v="Office Supplies"/>
    <s v="Storage &amp; Organization"/>
    <s v="Large Box"/>
    <s v="Tennsco Commercial Shelving"/>
    <n v="0.84"/>
    <s v="United States"/>
    <s v="East"/>
    <s v="New York"/>
    <s v="New York City"/>
    <n v="10039"/>
    <d v="2015-01-12T00:00:00"/>
    <d v="2015-01-13T00:00:00"/>
    <n v="-96.16"/>
    <n v="5"/>
    <n v="140.22999999999999"/>
    <n v="33635"/>
    <n v="20.27"/>
    <x v="3"/>
  </r>
  <r>
    <n v="899"/>
    <x v="103"/>
    <s v="High"/>
    <n v="0.04"/>
    <n v="90.97"/>
    <n v="28"/>
    <s v="Delivery Truck"/>
    <s v="Small Business"/>
    <s v="Technology"/>
    <s v="Office Machines"/>
    <s v="Jumbo Drum"/>
    <s v="Lexmark Z55se Color Inkjet Printer"/>
    <n v="0.38"/>
    <s v="United States"/>
    <s v="East"/>
    <s v="Pennsylvania"/>
    <s v="Altoona"/>
    <n v="16602"/>
    <d v="2015-01-12T00:00:00"/>
    <d v="2015-01-13T00:00:00"/>
    <n v="-173.09520000000001"/>
    <n v="2"/>
    <n v="191.1"/>
    <n v="86263"/>
    <n v="90.929999999999993"/>
    <x v="3"/>
  </r>
  <r>
    <n v="899"/>
    <x v="103"/>
    <s v="High"/>
    <n v="7.0000000000000007E-2"/>
    <n v="20.34"/>
    <n v="35"/>
    <s v="Regular Air"/>
    <s v="Small Business"/>
    <s v="Office Supplies"/>
    <s v="Storage &amp; Organization"/>
    <s v="Large Box"/>
    <s v="Tennsco Commercial Shelving"/>
    <n v="0.84"/>
    <s v="United States"/>
    <s v="East"/>
    <s v="Pennsylvania"/>
    <s v="Altoona"/>
    <n v="16602"/>
    <d v="2015-01-12T00:00:00"/>
    <d v="2015-01-13T00:00:00"/>
    <n v="-96.16"/>
    <n v="1"/>
    <n v="28.05"/>
    <n v="86263"/>
    <n v="20.27"/>
    <x v="3"/>
  </r>
  <r>
    <n v="1636"/>
    <x v="104"/>
    <s v="High"/>
    <n v="0.04"/>
    <n v="136.97999999999999"/>
    <n v="24.49"/>
    <s v="Express Air"/>
    <s v="Home Office"/>
    <s v="Furniture"/>
    <s v="Office Furnishings"/>
    <s v="Large Box"/>
    <s v="3M Polarizing Task Lamp with Clamp Arm, Light Gray"/>
    <n v="0.59"/>
    <s v="United States"/>
    <s v="West"/>
    <s v="California"/>
    <s v="Salinas"/>
    <n v="93905"/>
    <d v="2015-01-12T00:00:00"/>
    <d v="2015-01-14T00:00:00"/>
    <n v="1127.5497"/>
    <n v="12"/>
    <n v="1634.13"/>
    <n v="89706"/>
    <n v="136.94"/>
    <x v="2"/>
  </r>
  <r>
    <n v="823"/>
    <x v="105"/>
    <s v="Low"/>
    <n v="0.04"/>
    <n v="6.24"/>
    <n v="5.22"/>
    <s v="Regular Air"/>
    <s v="Small Business"/>
    <s v="Furniture"/>
    <s v="Office Furnishings"/>
    <s v="Small Box"/>
    <s v="Eldon Expressions Mahogany Wood Desk Collection"/>
    <n v="0.6"/>
    <s v="United States"/>
    <s v="South"/>
    <s v="Tennessee"/>
    <s v="Smyrna"/>
    <n v="37167"/>
    <d v="2015-01-12T00:00:00"/>
    <d v="2015-01-17T00:00:00"/>
    <n v="4.3808999999999996"/>
    <n v="13"/>
    <n v="80.23"/>
    <n v="89257"/>
    <n v="6.2"/>
    <x v="0"/>
  </r>
  <r>
    <n v="824"/>
    <x v="106"/>
    <s v="Low"/>
    <n v="0.09"/>
    <n v="260.98"/>
    <n v="41.91"/>
    <s v="Delivery Truck"/>
    <s v="Small Business"/>
    <s v="Furniture"/>
    <s v="Bookcases"/>
    <s v="Jumbo Box"/>
    <s v="Atlantic Metals Mobile 3-Shelf Bookcases, Custom Colors"/>
    <n v="0.59"/>
    <s v="United States"/>
    <s v="South"/>
    <s v="Tennessee"/>
    <s v="Spring Hill"/>
    <n v="37174"/>
    <d v="2015-01-12T00:00:00"/>
    <d v="2015-01-19T00:00:00"/>
    <n v="-100.744"/>
    <n v="8"/>
    <n v="2044.9"/>
    <n v="89257"/>
    <n v="260.89000000000004"/>
    <x v="0"/>
  </r>
  <r>
    <n v="1424"/>
    <x v="107"/>
    <s v="Low"/>
    <n v="0.05"/>
    <n v="350.99"/>
    <n v="39"/>
    <s v="Delivery Truck"/>
    <s v="Home Office"/>
    <s v="Furniture"/>
    <s v="Chairs &amp; Chairmats"/>
    <s v="Jumbo Drum"/>
    <s v="Global Leather Executive Chair"/>
    <n v="0.55000000000000004"/>
    <s v="United States"/>
    <s v="West"/>
    <s v="Colorado"/>
    <s v="Englewood"/>
    <n v="80112"/>
    <d v="2015-01-12T00:00:00"/>
    <d v="2015-01-14T00:00:00"/>
    <n v="451.28039999999999"/>
    <n v="3"/>
    <n v="1020.08"/>
    <n v="89448"/>
    <n v="350.94"/>
    <x v="2"/>
  </r>
  <r>
    <n v="1424"/>
    <x v="107"/>
    <s v="Low"/>
    <n v="0"/>
    <n v="8.74"/>
    <n v="1.39"/>
    <s v="Regular Air"/>
    <s v="Home Office"/>
    <s v="Office Supplies"/>
    <s v="Envelopes"/>
    <s v="Small Box"/>
    <s v="#10- 4 1/8&quot; x 9 1/2&quot; Recycled Envelopes"/>
    <n v="0.38"/>
    <s v="United States"/>
    <s v="West"/>
    <s v="Colorado"/>
    <s v="Englewood"/>
    <n v="80112"/>
    <d v="2015-01-12T00:00:00"/>
    <d v="2015-01-16T00:00:00"/>
    <n v="44.988"/>
    <n v="7"/>
    <n v="65.2"/>
    <n v="89448"/>
    <n v="8.74"/>
    <x v="2"/>
  </r>
  <r>
    <n v="1424"/>
    <x v="107"/>
    <s v="Low"/>
    <n v="0.02"/>
    <n v="1.98"/>
    <n v="0.7"/>
    <s v="Regular Air"/>
    <s v="Home Office"/>
    <s v="Office Supplies"/>
    <s v="Rubber Bands"/>
    <s v="Wrap Bag"/>
    <s v="Brites Rubber Bands, 1 1/2 oz. Box"/>
    <n v="0.83"/>
    <s v="United States"/>
    <s v="West"/>
    <s v="Colorado"/>
    <s v="Englewood"/>
    <n v="80112"/>
    <d v="2015-01-12T00:00:00"/>
    <d v="2015-01-16T00:00:00"/>
    <n v="-20.732800000000001"/>
    <n v="11"/>
    <n v="22.59"/>
    <n v="89448"/>
    <n v="1.96"/>
    <x v="2"/>
  </r>
  <r>
    <n v="2715"/>
    <x v="108"/>
    <s v="Low"/>
    <n v="0.01"/>
    <n v="29.89"/>
    <n v="1.99"/>
    <s v="Regular Air"/>
    <s v="Corporate"/>
    <s v="Technology"/>
    <s v="Computer Peripherals"/>
    <s v="Small Pack"/>
    <s v="Verbatim DVD-RAM, 5.2GB, Rewritable, Type 1, DS"/>
    <n v="0.5"/>
    <s v="United States"/>
    <s v="Central"/>
    <s v="Michigan"/>
    <s v="Lansing"/>
    <n v="48911"/>
    <d v="2015-01-12T00:00:00"/>
    <d v="2015-01-16T00:00:00"/>
    <n v="-74.64"/>
    <n v="1"/>
    <n v="31.96"/>
    <n v="88702"/>
    <n v="29.88"/>
    <x v="1"/>
  </r>
  <r>
    <n v="2069"/>
    <x v="109"/>
    <s v="Medium"/>
    <n v="0.1"/>
    <n v="40.98"/>
    <n v="6.5"/>
    <s v="Regular Air"/>
    <s v="Consumer"/>
    <s v="Technology"/>
    <s v="Computer Peripherals"/>
    <s v="Small Box"/>
    <s v="Targus USB Numeric Keypad"/>
    <n v="0.74"/>
    <s v="United States"/>
    <s v="South"/>
    <s v="Kentucky"/>
    <s v="Fort Thomas"/>
    <n v="41075"/>
    <d v="2015-01-12T00:00:00"/>
    <d v="2015-01-14T00:00:00"/>
    <n v="66.852000000000004"/>
    <n v="3"/>
    <n v="120.34"/>
    <n v="88554"/>
    <n v="40.879999999999995"/>
    <x v="0"/>
  </r>
  <r>
    <n v="750"/>
    <x v="110"/>
    <s v="Not Specified"/>
    <n v="0.09"/>
    <n v="27.75"/>
    <n v="19.989999999999998"/>
    <s v="Regular Air"/>
    <s v="Corporate"/>
    <s v="Office Supplies"/>
    <s v="Storage &amp; Organization"/>
    <s v="Small Box"/>
    <s v="Fellowes Super Stor/Drawer®"/>
    <n v="0.67"/>
    <s v="United States"/>
    <s v="South"/>
    <s v="Kentucky"/>
    <s v="Florence"/>
    <n v="41042"/>
    <d v="2015-01-12T00:00:00"/>
    <d v="2015-01-13T00:00:00"/>
    <n v="-224.64400000000001"/>
    <n v="10"/>
    <n v="257.52"/>
    <n v="91200"/>
    <n v="27.66"/>
    <x v="0"/>
  </r>
  <r>
    <n v="2489"/>
    <x v="111"/>
    <s v="Not Specified"/>
    <n v="7.0000000000000007E-2"/>
    <n v="65.989999999999995"/>
    <n v="8.8000000000000007"/>
    <s v="Regular Air"/>
    <s v="Home Office"/>
    <s v="Technology"/>
    <s v="Telephones and Communication"/>
    <s v="Small Box"/>
    <s v="6120"/>
    <n v="0.57999999999999996"/>
    <s v="United States"/>
    <s v="West"/>
    <s v="California"/>
    <s v="Concord"/>
    <n v="94521"/>
    <d v="2015-01-12T00:00:00"/>
    <d v="2015-01-12T00:00:00"/>
    <n v="109.836"/>
    <n v="9"/>
    <n v="471.66"/>
    <n v="86886"/>
    <n v="65.92"/>
    <x v="2"/>
  </r>
  <r>
    <n v="2490"/>
    <x v="112"/>
    <s v="Not Specified"/>
    <n v="0"/>
    <n v="10.01"/>
    <n v="1.99"/>
    <s v="Express Air"/>
    <s v="Home Office"/>
    <s v="Technology"/>
    <s v="Computer Peripherals"/>
    <s v="Small Pack"/>
    <s v="TDK 4.7GB DVD-R"/>
    <n v="0.41"/>
    <s v="United States"/>
    <s v="West"/>
    <s v="California"/>
    <s v="Costa Mesa"/>
    <n v="92627"/>
    <d v="2015-01-12T00:00:00"/>
    <d v="2015-01-14T00:00:00"/>
    <n v="82.703400000000002"/>
    <n v="11"/>
    <n v="119.86"/>
    <n v="86886"/>
    <n v="10.01"/>
    <x v="2"/>
  </r>
  <r>
    <n v="2491"/>
    <x v="113"/>
    <s v="Not Specified"/>
    <n v="7.0000000000000007E-2"/>
    <n v="65.989999999999995"/>
    <n v="8.8000000000000007"/>
    <s v="Regular Air"/>
    <s v="Home Office"/>
    <s v="Technology"/>
    <s v="Telephones and Communication"/>
    <s v="Small Box"/>
    <s v="6120"/>
    <n v="0.57999999999999996"/>
    <s v="United States"/>
    <s v="West"/>
    <s v="California"/>
    <s v="Los Angeles"/>
    <n v="90045"/>
    <d v="2015-01-12T00:00:00"/>
    <d v="2015-01-12T00:00:00"/>
    <n v="109.836"/>
    <n v="37"/>
    <n v="1939.03"/>
    <n v="23877"/>
    <n v="65.92"/>
    <x v="2"/>
  </r>
  <r>
    <n v="2491"/>
    <x v="113"/>
    <s v="Not Specified"/>
    <n v="0"/>
    <n v="10.01"/>
    <n v="1.99"/>
    <s v="Express Air"/>
    <s v="Home Office"/>
    <s v="Technology"/>
    <s v="Computer Peripherals"/>
    <s v="Small Pack"/>
    <s v="TDK 4.7GB DVD-R"/>
    <n v="0.41"/>
    <s v="United States"/>
    <s v="West"/>
    <s v="California"/>
    <s v="Los Angeles"/>
    <n v="90045"/>
    <d v="2015-01-12T00:00:00"/>
    <d v="2015-01-14T00:00:00"/>
    <n v="128.03"/>
    <n v="42"/>
    <n v="457.63"/>
    <n v="23877"/>
    <n v="10.01"/>
    <x v="2"/>
  </r>
  <r>
    <n v="2338"/>
    <x v="114"/>
    <s v="Critical"/>
    <n v="0.06"/>
    <n v="2.08"/>
    <n v="5.33"/>
    <s v="Regular Air"/>
    <s v="Home Office"/>
    <s v="Furniture"/>
    <s v="Office Furnishings"/>
    <s v="Small Box"/>
    <s v="Eldon® Wave Desk Accessories"/>
    <n v="0.43"/>
    <s v="United States"/>
    <s v="East"/>
    <s v="Maryland"/>
    <s v="College Park"/>
    <n v="20740"/>
    <d v="2015-01-13T00:00:00"/>
    <d v="2015-01-13T00:00:00"/>
    <n v="-82.559200000000004"/>
    <n v="4"/>
    <n v="9.23"/>
    <n v="91480"/>
    <n v="2.02"/>
    <x v="3"/>
  </r>
  <r>
    <n v="510"/>
    <x v="115"/>
    <s v="Low"/>
    <n v="0.02"/>
    <n v="48.04"/>
    <n v="5.09"/>
    <s v="Regular Air"/>
    <s v="Corporate"/>
    <s v="Office Supplies"/>
    <s v="Paper"/>
    <s v="Small Box"/>
    <s v="Xerox 1910"/>
    <n v="0.37"/>
    <s v="United States"/>
    <s v="West"/>
    <s v="California"/>
    <s v="Manteca"/>
    <n v="95336"/>
    <d v="2015-01-13T00:00:00"/>
    <d v="2015-01-13T00:00:00"/>
    <n v="105.2526"/>
    <n v="3"/>
    <n v="152.54"/>
    <n v="90058"/>
    <n v="48.019999999999996"/>
    <x v="2"/>
  </r>
  <r>
    <n v="570"/>
    <x v="116"/>
    <s v="Low"/>
    <n v="0.06"/>
    <n v="7.99"/>
    <n v="5.03"/>
    <s v="Regular Air"/>
    <s v="Consumer"/>
    <s v="Technology"/>
    <s v="Telephones and Communication"/>
    <s v="Medium Box"/>
    <s v="Bell Sonecor JB700 Caller ID"/>
    <n v="0.6"/>
    <s v="United States"/>
    <s v="West"/>
    <s v="Nevada"/>
    <s v="Henderson"/>
    <n v="89015"/>
    <d v="2015-01-13T00:00:00"/>
    <d v="2015-01-13T00:00:00"/>
    <n v="-122.133"/>
    <n v="10"/>
    <n v="65.739999999999995"/>
    <n v="88881"/>
    <n v="7.9300000000000006"/>
    <x v="2"/>
  </r>
  <r>
    <n v="576"/>
    <x v="117"/>
    <s v="Low"/>
    <n v="0.06"/>
    <n v="4.4800000000000004"/>
    <n v="49"/>
    <s v="Regular Air"/>
    <s v="Corporate"/>
    <s v="Office Supplies"/>
    <s v="Appliances"/>
    <s v="Large Box"/>
    <s v="Hoover Portapower™ Portable Vacuum"/>
    <n v="0.6"/>
    <s v="United States"/>
    <s v="West"/>
    <s v="California"/>
    <s v="Pomona"/>
    <n v="91767"/>
    <d v="2015-01-13T00:00:00"/>
    <d v="2015-01-17T00:00:00"/>
    <n v="-566"/>
    <n v="4"/>
    <n v="32.6"/>
    <n v="88645"/>
    <n v="4.4200000000000008"/>
    <x v="2"/>
  </r>
  <r>
    <n v="2369"/>
    <x v="118"/>
    <s v="Low"/>
    <n v="7.0000000000000007E-2"/>
    <n v="5.98"/>
    <n v="5.79"/>
    <s v="Regular Air"/>
    <s v="Consumer"/>
    <s v="Office Supplies"/>
    <s v="Paper"/>
    <s v="Small Box"/>
    <s v="Xerox 1903"/>
    <n v="0.36"/>
    <s v="United States"/>
    <s v="South"/>
    <s v="Florida"/>
    <s v="Pembroke Pines"/>
    <n v="33024"/>
    <d v="2015-01-13T00:00:00"/>
    <d v="2015-01-15T00:00:00"/>
    <n v="-41.972700000000003"/>
    <n v="13"/>
    <n v="77.42"/>
    <n v="90408"/>
    <n v="5.91"/>
    <x v="0"/>
  </r>
  <r>
    <n v="3340"/>
    <x v="119"/>
    <s v="Medium"/>
    <n v="0.08"/>
    <n v="125.99"/>
    <n v="4.2"/>
    <s v="Regular Air"/>
    <s v="Consumer"/>
    <s v="Technology"/>
    <s v="Telephones and Communication"/>
    <s v="Small Box"/>
    <s v="i1000plus"/>
    <n v="0.56999999999999995"/>
    <s v="United States"/>
    <s v="West"/>
    <s v="Oregon"/>
    <s v="Troutdale"/>
    <n v="97060"/>
    <d v="2015-01-13T00:00:00"/>
    <d v="2015-01-14T00:00:00"/>
    <n v="989.81190000000004"/>
    <n v="14"/>
    <n v="1434.51"/>
    <n v="85980"/>
    <n v="125.91"/>
    <x v="2"/>
  </r>
  <r>
    <n v="772"/>
    <x v="120"/>
    <s v="Critical"/>
    <n v="0.08"/>
    <n v="7.77"/>
    <n v="9.23"/>
    <s v="Regular Air"/>
    <s v="Small Business"/>
    <s v="Office Supplies"/>
    <s v="Appliances"/>
    <s v="Small Box"/>
    <s v="Hoover Commercial Soft Guard Upright Vacuum And Disposable Filtration Bags"/>
    <n v="0.57999999999999996"/>
    <s v="United States"/>
    <s v="East"/>
    <s v="Pennsylvania"/>
    <s v="Allentown"/>
    <n v="18103"/>
    <d v="2015-01-14T00:00:00"/>
    <d v="2015-01-16T00:00:00"/>
    <n v="-209.25"/>
    <n v="7"/>
    <n v="56.44"/>
    <n v="88666"/>
    <n v="7.6899999999999995"/>
    <x v="3"/>
  </r>
  <r>
    <n v="772"/>
    <x v="120"/>
    <s v="Critical"/>
    <n v="0.1"/>
    <n v="18.97"/>
    <n v="9.5399999999999991"/>
    <s v="Express Air"/>
    <s v="Small Business"/>
    <s v="Office Supplies"/>
    <s v="Paper"/>
    <s v="Small Box"/>
    <s v="Xerox 1939"/>
    <n v="0.37"/>
    <s v="United States"/>
    <s v="East"/>
    <s v="Pennsylvania"/>
    <s v="Allentown"/>
    <n v="18103"/>
    <d v="2015-01-14T00:00:00"/>
    <d v="2015-01-16T00:00:00"/>
    <n v="-9.1636000000000006"/>
    <n v="3"/>
    <n v="56.73"/>
    <n v="88666"/>
    <n v="18.869999999999997"/>
    <x v="3"/>
  </r>
  <r>
    <n v="1636"/>
    <x v="104"/>
    <s v="Critical"/>
    <n v="0.08"/>
    <n v="115.99"/>
    <n v="56.14"/>
    <s v="Delivery Truck"/>
    <s v="Home Office"/>
    <s v="Technology"/>
    <s v="Office Machines"/>
    <s v="Jumbo Drum"/>
    <s v="Hewlett-Packard Deskjet 5550 Color Inkjet Printer"/>
    <n v="0.4"/>
    <s v="United States"/>
    <s v="West"/>
    <s v="California"/>
    <s v="Salinas"/>
    <n v="93905"/>
    <d v="2015-01-14T00:00:00"/>
    <d v="2015-01-16T00:00:00"/>
    <n v="-272.860884"/>
    <n v="5"/>
    <n v="562.92999999999995"/>
    <n v="89704"/>
    <n v="115.91"/>
    <x v="2"/>
  </r>
  <r>
    <n v="1636"/>
    <x v="104"/>
    <s v="Critical"/>
    <n v="0.08"/>
    <n v="4.28"/>
    <n v="0.94"/>
    <s v="Regular Air"/>
    <s v="Home Office"/>
    <s v="Office Supplies"/>
    <s v="Pens &amp; Art Supplies"/>
    <s v="Wrap Bag"/>
    <s v="Newell 336"/>
    <n v="0.56000000000000005"/>
    <s v="United States"/>
    <s v="West"/>
    <s v="California"/>
    <s v="Salinas"/>
    <n v="93905"/>
    <d v="2015-01-14T00:00:00"/>
    <d v="2015-01-17T00:00:00"/>
    <n v="10.5792"/>
    <n v="7"/>
    <n v="29.18"/>
    <n v="89704"/>
    <n v="4.2"/>
    <x v="2"/>
  </r>
  <r>
    <n v="463"/>
    <x v="121"/>
    <s v="Low"/>
    <n v="7.0000000000000007E-2"/>
    <n v="165.2"/>
    <n v="19.989999999999998"/>
    <s v="Regular Air"/>
    <s v="Small Business"/>
    <s v="Office Supplies"/>
    <s v="Storage &amp; Organization"/>
    <s v="Small Box"/>
    <s v="Economy Rollaway Files"/>
    <n v="0.59"/>
    <s v="United States"/>
    <s v="West"/>
    <s v="California"/>
    <s v="West Hollywood"/>
    <n v="90069"/>
    <d v="2015-01-14T00:00:00"/>
    <d v="2015-01-16T00:00:00"/>
    <n v="521.69000000000005"/>
    <n v="7"/>
    <n v="1081.54"/>
    <n v="88061"/>
    <n v="165.13"/>
    <x v="2"/>
  </r>
  <r>
    <n v="3064"/>
    <x v="122"/>
    <s v="Low"/>
    <n v="0.03"/>
    <n v="6.45"/>
    <n v="1.34"/>
    <s v="Regular Air"/>
    <s v="Consumer"/>
    <s v="Office Supplies"/>
    <s v="Paper"/>
    <s v="Wrap Bag"/>
    <s v="Wirebound Four 2-3/4 x 5 Forms per Page, 400 Sets per Book"/>
    <n v="0.36"/>
    <s v="United States"/>
    <s v="West"/>
    <s v="Washington"/>
    <s v="Lacey"/>
    <n v="98503"/>
    <d v="2015-01-14T00:00:00"/>
    <d v="2015-01-19T00:00:00"/>
    <n v="39.129899999999999"/>
    <n v="9"/>
    <n v="56.71"/>
    <n v="88448"/>
    <n v="6.42"/>
    <x v="2"/>
  </r>
  <r>
    <n v="3148"/>
    <x v="123"/>
    <s v="Medium"/>
    <n v="0.06"/>
    <n v="19.989999999999998"/>
    <n v="11.17"/>
    <s v="Regular Air"/>
    <s v="Corporate"/>
    <s v="Furniture"/>
    <s v="Office Furnishings"/>
    <s v="Large Box"/>
    <s v="Telescoping Adjustable Floor Lamp"/>
    <n v="0.6"/>
    <s v="United States"/>
    <s v="West"/>
    <s v="Idaho"/>
    <s v="Post Falls"/>
    <n v="83854"/>
    <d v="2015-01-14T00:00:00"/>
    <d v="2015-01-14T00:00:00"/>
    <n v="-66.823599999999999"/>
    <n v="7"/>
    <n v="139.49"/>
    <n v="89716"/>
    <n v="19.93"/>
    <x v="2"/>
  </r>
  <r>
    <n v="3149"/>
    <x v="124"/>
    <s v="Medium"/>
    <n v="0.06"/>
    <n v="320.98"/>
    <n v="58.95"/>
    <s v="Delivery Truck"/>
    <s v="Corporate"/>
    <s v="Furniture"/>
    <s v="Chairs &amp; Chairmats"/>
    <s v="Jumbo Drum"/>
    <s v="Hon 4070 Series Pagoda™ Round Back Stacking Chairs"/>
    <n v="0.56999999999999995"/>
    <s v="United States"/>
    <s v="West"/>
    <s v="Idaho"/>
    <s v="Rexburg"/>
    <n v="83440"/>
    <d v="2015-01-14T00:00:00"/>
    <d v="2015-01-16T00:00:00"/>
    <n v="971.62199999999996"/>
    <n v="6"/>
    <n v="1952.43"/>
    <n v="89716"/>
    <n v="320.92"/>
    <x v="2"/>
  </r>
  <r>
    <n v="2820"/>
    <x v="125"/>
    <s v="Not Specified"/>
    <n v="0.1"/>
    <n v="22.01"/>
    <n v="5.53"/>
    <s v="Regular Air"/>
    <s v="Home Office"/>
    <s v="Office Supplies"/>
    <s v="Pens &amp; Art Supplies"/>
    <s v="Small Pack"/>
    <s v="Boston 16801 Nautilus™ Battery Pencil Sharpener"/>
    <n v="0.59"/>
    <s v="United States"/>
    <s v="Central"/>
    <s v="Missouri"/>
    <s v="Oakville"/>
    <n v="63129"/>
    <d v="2015-01-14T00:00:00"/>
    <d v="2015-01-15T00:00:00"/>
    <n v="31.59"/>
    <n v="14"/>
    <n v="281.75"/>
    <n v="87900"/>
    <n v="21.91"/>
    <x v="1"/>
  </r>
  <r>
    <n v="3225"/>
    <x v="126"/>
    <s v="Not Specified"/>
    <n v="0.1"/>
    <n v="208.16"/>
    <n v="68.02"/>
    <s v="Delivery Truck"/>
    <s v="Small Business"/>
    <s v="Office Supplies"/>
    <s v="Appliances"/>
    <s v="Jumbo Drum"/>
    <s v="1.7 Cubic Foot Compact &quot;Cube&quot; Office Refrigerators"/>
    <n v="0.57999999999999996"/>
    <s v="United States"/>
    <s v="South"/>
    <s v="Tennessee"/>
    <s v="Germantown"/>
    <n v="38138"/>
    <d v="2015-01-14T00:00:00"/>
    <d v="2015-01-14T00:00:00"/>
    <n v="-137.52199999999999"/>
    <n v="4"/>
    <n v="768.81"/>
    <n v="86507"/>
    <n v="208.06"/>
    <x v="0"/>
  </r>
  <r>
    <n v="3226"/>
    <x v="127"/>
    <s v="Not Specified"/>
    <n v="7.0000000000000007E-2"/>
    <n v="90.48"/>
    <n v="19.989999999999998"/>
    <s v="Regular Air"/>
    <s v="Small Business"/>
    <s v="Office Supplies"/>
    <s v="Envelopes"/>
    <s v="Small Box"/>
    <s v="Tyvek® Side-Opening Peel &amp; Seel® Expanding Envelopes"/>
    <n v="0.4"/>
    <s v="United States"/>
    <s v="South"/>
    <s v="Tennessee"/>
    <s v="Hendersonville"/>
    <n v="37075"/>
    <d v="2015-01-14T00:00:00"/>
    <d v="2015-01-15T00:00:00"/>
    <n v="-11.816000000000001"/>
    <n v="2"/>
    <n v="183.39"/>
    <n v="86507"/>
    <n v="90.410000000000011"/>
    <x v="0"/>
  </r>
  <r>
    <n v="3226"/>
    <x v="127"/>
    <s v="Not Specified"/>
    <n v="0.01"/>
    <n v="9.48"/>
    <n v="7.29"/>
    <s v="Express Air"/>
    <s v="Small Business"/>
    <s v="Furniture"/>
    <s v="Office Furnishings"/>
    <s v="Small Pack"/>
    <s v="DAX Two-Tone Rosewood/Black Document Frame, Desktop, 5 x 7"/>
    <n v="0.45"/>
    <s v="United States"/>
    <s v="South"/>
    <s v="Tennessee"/>
    <s v="Hendersonville"/>
    <n v="37075"/>
    <d v="2015-01-14T00:00:00"/>
    <d v="2015-01-16T00:00:00"/>
    <n v="238.93379999999999"/>
    <n v="1"/>
    <n v="12.9"/>
    <n v="86507"/>
    <n v="9.4700000000000006"/>
    <x v="0"/>
  </r>
  <r>
    <n v="3226"/>
    <x v="127"/>
    <s v="Not Specified"/>
    <n v="0.02"/>
    <n v="4.28"/>
    <n v="0.94"/>
    <s v="Regular Air"/>
    <s v="Small Business"/>
    <s v="Office Supplies"/>
    <s v="Pens &amp; Art Supplies"/>
    <s v="Wrap Bag"/>
    <s v="Newell 336"/>
    <n v="0.56000000000000005"/>
    <s v="United States"/>
    <s v="South"/>
    <s v="Tennessee"/>
    <s v="Hendersonville"/>
    <n v="37075"/>
    <d v="2015-01-14T00:00:00"/>
    <d v="2015-01-15T00:00:00"/>
    <n v="-105.126"/>
    <n v="4"/>
    <n v="17.89"/>
    <n v="86507"/>
    <n v="4.2600000000000007"/>
    <x v="0"/>
  </r>
  <r>
    <n v="152"/>
    <x v="128"/>
    <s v="Critical"/>
    <n v="0.09"/>
    <n v="2.88"/>
    <n v="0.7"/>
    <s v="Regular Air"/>
    <s v="Consumer"/>
    <s v="Office Supplies"/>
    <s v="Pens &amp; Art Supplies"/>
    <s v="Wrap Bag"/>
    <s v="Newell 335"/>
    <n v="0.56000000000000005"/>
    <s v="United States"/>
    <s v="South"/>
    <s v="Tennessee"/>
    <s v="Knoxville"/>
    <n v="37918"/>
    <d v="2015-01-15T00:00:00"/>
    <d v="2015-01-16T00:00:00"/>
    <n v="-172.71799999999999"/>
    <n v="2"/>
    <n v="5.5"/>
    <n v="89520"/>
    <n v="2.79"/>
    <x v="0"/>
  </r>
  <r>
    <n v="2791"/>
    <x v="129"/>
    <s v="Critical"/>
    <n v="0.09"/>
    <n v="2.88"/>
    <n v="0.7"/>
    <s v="Regular Air"/>
    <s v="Corporate"/>
    <s v="Office Supplies"/>
    <s v="Pens &amp; Art Supplies"/>
    <s v="Wrap Bag"/>
    <s v="Newell 346"/>
    <n v="0.56000000000000005"/>
    <s v="United States"/>
    <s v="Central"/>
    <s v="Michigan"/>
    <s v="Madison Heights"/>
    <n v="48071"/>
    <d v="2015-01-15T00:00:00"/>
    <d v="2015-01-15T00:00:00"/>
    <n v="4.8499999999999996"/>
    <n v="7"/>
    <n v="19.29"/>
    <n v="88758"/>
    <n v="2.79"/>
    <x v="1"/>
  </r>
  <r>
    <n v="428"/>
    <x v="130"/>
    <s v="High"/>
    <n v="0.02"/>
    <n v="15.28"/>
    <n v="1.99"/>
    <s v="Regular Air"/>
    <s v="Corporate"/>
    <s v="Technology"/>
    <s v="Computer Peripherals"/>
    <s v="Small Pack"/>
    <s v="Memorex 4.7GB DVD+R, 3/Pack"/>
    <n v="0.42"/>
    <s v="United States"/>
    <s v="West"/>
    <s v="Nevada"/>
    <s v="Carson City"/>
    <n v="89701"/>
    <d v="2015-01-15T00:00:00"/>
    <d v="2015-01-16T00:00:00"/>
    <n v="163.1574"/>
    <n v="15"/>
    <n v="236.46"/>
    <n v="88479"/>
    <n v="15.26"/>
    <x v="2"/>
  </r>
  <r>
    <n v="428"/>
    <x v="130"/>
    <s v="High"/>
    <n v="0"/>
    <n v="85.99"/>
    <n v="3.3"/>
    <s v="Regular Air"/>
    <s v="Corporate"/>
    <s v="Technology"/>
    <s v="Telephones and Communication"/>
    <s v="Small Pack"/>
    <s v="Accessory20"/>
    <n v="0.37"/>
    <s v="United States"/>
    <s v="West"/>
    <s v="Nevada"/>
    <s v="Carson City"/>
    <n v="89701"/>
    <d v="2015-01-15T00:00:00"/>
    <d v="2015-01-16T00:00:00"/>
    <n v="-302.22500000000002"/>
    <n v="1"/>
    <n v="73.819999999999993"/>
    <n v="88479"/>
    <n v="85.99"/>
    <x v="2"/>
  </r>
  <r>
    <n v="1212"/>
    <x v="131"/>
    <s v="High"/>
    <n v="0.08"/>
    <n v="4.91"/>
    <n v="4.97"/>
    <s v="Regular Air"/>
    <s v="Corporate"/>
    <s v="Office Supplies"/>
    <s v="Binders and Binder Accessories"/>
    <s v="Small Box"/>
    <s v="Pressboard Covers with Storage Hooks, 9 1/2&quot; x 11&quot;, Light Blue"/>
    <n v="0.38"/>
    <s v="United States"/>
    <s v="Central"/>
    <s v="Indiana"/>
    <s v="Gary"/>
    <n v="46404"/>
    <d v="2015-01-15T00:00:00"/>
    <d v="2015-01-16T00:00:00"/>
    <n v="-99.762500000000003"/>
    <n v="12"/>
    <n v="58.95"/>
    <n v="88600"/>
    <n v="4.83"/>
    <x v="1"/>
  </r>
  <r>
    <n v="1212"/>
    <x v="131"/>
    <s v="High"/>
    <n v="0.01"/>
    <n v="3499.99"/>
    <n v="24.49"/>
    <s v="Regular Air"/>
    <s v="Corporate"/>
    <s v="Technology"/>
    <s v="Copiers and Fax"/>
    <s v="Large Box"/>
    <s v="Canon imageCLASS 2200 Advanced Copier"/>
    <n v="0.37"/>
    <s v="United States"/>
    <s v="Central"/>
    <s v="Indiana"/>
    <s v="Gary"/>
    <n v="46404"/>
    <d v="2015-01-15T00:00:00"/>
    <d v="2015-01-16T00:00:00"/>
    <n v="-3061.82"/>
    <n v="1"/>
    <n v="3672.89"/>
    <n v="88600"/>
    <n v="3499.9799999999996"/>
    <x v="1"/>
  </r>
  <r>
    <n v="1213"/>
    <x v="132"/>
    <s v="High"/>
    <n v="0.03"/>
    <n v="5.84"/>
    <n v="1.2"/>
    <s v="Regular Air"/>
    <s v="Corporate"/>
    <s v="Office Supplies"/>
    <s v="Pens &amp; Art Supplies"/>
    <s v="Wrap Bag"/>
    <s v="Newell 312"/>
    <n v="0.55000000000000004"/>
    <s v="United States"/>
    <s v="Central"/>
    <s v="Indiana"/>
    <s v="Granger"/>
    <n v="46530"/>
    <d v="2015-01-15T00:00:00"/>
    <d v="2015-01-17T00:00:00"/>
    <n v="-0.01"/>
    <n v="2"/>
    <n v="11.74"/>
    <n v="88600"/>
    <n v="5.81"/>
    <x v="1"/>
  </r>
  <r>
    <n v="1632"/>
    <x v="133"/>
    <s v="High"/>
    <n v="0.08"/>
    <n v="8.09"/>
    <n v="7.96"/>
    <s v="Express Air"/>
    <s v="Home Office"/>
    <s v="Furniture"/>
    <s v="Office Furnishings"/>
    <s v="Small Box"/>
    <s v="6&quot; Cubicle Wall Clock, Black"/>
    <n v="0.49"/>
    <s v="United States"/>
    <s v="South"/>
    <s v="Mississippi"/>
    <s v="Hattiesburg"/>
    <n v="39401"/>
    <d v="2015-01-15T00:00:00"/>
    <d v="2015-01-16T00:00:00"/>
    <n v="15.984"/>
    <n v="6"/>
    <n v="48.25"/>
    <n v="90530"/>
    <n v="8.01"/>
    <x v="0"/>
  </r>
  <r>
    <n v="3035"/>
    <x v="134"/>
    <s v="Low"/>
    <n v="0.01"/>
    <n v="4.9800000000000004"/>
    <n v="4.75"/>
    <s v="Regular Air"/>
    <s v="Home Office"/>
    <s v="Office Supplies"/>
    <s v="Paper"/>
    <s v="Small Box"/>
    <s v="Hammermill CopyPlus Copy Paper (20Lb. and 84 Bright)"/>
    <n v="0.36"/>
    <s v="United States"/>
    <s v="Central"/>
    <s v="Illinois"/>
    <s v="Lombard"/>
    <n v="60148"/>
    <d v="2015-01-15T00:00:00"/>
    <d v="2015-01-20T00:00:00"/>
    <n v="-75.900400000000005"/>
    <n v="10"/>
    <n v="52.93"/>
    <n v="89128"/>
    <n v="4.9700000000000006"/>
    <x v="1"/>
  </r>
  <r>
    <n v="3035"/>
    <x v="134"/>
    <s v="Low"/>
    <n v="0.04"/>
    <n v="6.35"/>
    <n v="1.02"/>
    <s v="Regular Air"/>
    <s v="Home Office"/>
    <s v="Office Supplies"/>
    <s v="Paper"/>
    <s v="Wrap Bag"/>
    <s v="Telephone Message Books with Fax/Mobile Section, 5 1/2&quot; x 3 3/16&quot;"/>
    <n v="0.39"/>
    <s v="United States"/>
    <s v="Central"/>
    <s v="Illinois"/>
    <s v="Lombard"/>
    <n v="60148"/>
    <d v="2015-01-15T00:00:00"/>
    <d v="2015-01-20T00:00:00"/>
    <n v="52.170900000000003"/>
    <n v="12"/>
    <n v="75.61"/>
    <n v="89128"/>
    <n v="6.31"/>
    <x v="1"/>
  </r>
  <r>
    <n v="145"/>
    <x v="135"/>
    <s v="Medium"/>
    <n v="0.06"/>
    <n v="7.04"/>
    <n v="2.17"/>
    <s v="Regular Air"/>
    <s v="Small Business"/>
    <s v="Office Supplies"/>
    <s v="Paper"/>
    <s v="Wrap Bag"/>
    <s v="Wirebound Message Books, 2 7/8&quot; x 5&quot;, 3 Forms per Page"/>
    <n v="0.38"/>
    <s v="United States"/>
    <s v="East"/>
    <s v="Pennsylvania"/>
    <s v="West Mifflin"/>
    <n v="15122"/>
    <d v="2015-01-15T00:00:00"/>
    <d v="2015-01-17T00:00:00"/>
    <n v="2.4851999999999999"/>
    <n v="2"/>
    <n v="14.65"/>
    <n v="91086"/>
    <n v="6.98"/>
    <x v="3"/>
  </r>
  <r>
    <n v="1402"/>
    <x v="136"/>
    <s v="Not Specified"/>
    <n v="0"/>
    <n v="8.6"/>
    <n v="6.19"/>
    <s v="Regular Air"/>
    <s v="Corporate"/>
    <s v="Office Supplies"/>
    <s v="Binders and Binder Accessories"/>
    <s v="Small Box"/>
    <s v="Avery Printable Repositionable Plastic Tabs"/>
    <n v="0.38"/>
    <s v="United States"/>
    <s v="Central"/>
    <s v="Illinois"/>
    <s v="Chicago"/>
    <n v="60653"/>
    <d v="2015-01-15T00:00:00"/>
    <d v="2015-01-15T00:00:00"/>
    <n v="-42.8536"/>
    <n v="48"/>
    <n v="447.89"/>
    <n v="37729"/>
    <n v="8.6"/>
    <x v="1"/>
  </r>
  <r>
    <n v="1405"/>
    <x v="137"/>
    <s v="Not Specified"/>
    <n v="0"/>
    <n v="8.6"/>
    <n v="6.19"/>
    <s v="Regular Air"/>
    <s v="Corporate"/>
    <s v="Office Supplies"/>
    <s v="Binders and Binder Accessories"/>
    <s v="Small Box"/>
    <s v="Avery Printable Repositionable Plastic Tabs"/>
    <n v="0.38"/>
    <s v="United States"/>
    <s v="Central"/>
    <s v="Michigan"/>
    <s v="Battle Creek"/>
    <n v="49017"/>
    <d v="2015-01-15T00:00:00"/>
    <d v="2015-01-15T00:00:00"/>
    <n v="-33.211539999999999"/>
    <n v="12"/>
    <n v="111.97"/>
    <n v="86144"/>
    <n v="8.6"/>
    <x v="1"/>
  </r>
  <r>
    <n v="288"/>
    <x v="138"/>
    <s v="Critical"/>
    <n v="0.09"/>
    <n v="28.48"/>
    <n v="1.99"/>
    <s v="Regular Air"/>
    <s v="Small Business"/>
    <s v="Technology"/>
    <s v="Computer Peripherals"/>
    <s v="Small Pack"/>
    <s v="Memorex 4.7GB DVD+RW, 3/Pack"/>
    <n v="0.4"/>
    <s v="United States"/>
    <s v="Central"/>
    <s v="Kansas"/>
    <s v="Wichita"/>
    <n v="67212"/>
    <d v="2015-01-16T00:00:00"/>
    <d v="2015-01-19T00:00:00"/>
    <n v="132.68700000000001"/>
    <n v="7"/>
    <n v="192.3"/>
    <n v="89762"/>
    <n v="28.39"/>
    <x v="1"/>
  </r>
  <r>
    <n v="288"/>
    <x v="138"/>
    <s v="Critical"/>
    <n v="0.08"/>
    <n v="65.989999999999995"/>
    <n v="4.99"/>
    <s v="Express Air"/>
    <s v="Small Business"/>
    <s v="Technology"/>
    <s v="Telephones and Communication"/>
    <s v="Small Box"/>
    <s v="MicroTAC 650"/>
    <n v="0.57999999999999996"/>
    <s v="United States"/>
    <s v="Central"/>
    <s v="Kansas"/>
    <s v="Wichita"/>
    <n v="67212"/>
    <d v="2015-01-16T00:00:00"/>
    <d v="2015-01-18T00:00:00"/>
    <n v="496.89"/>
    <n v="14"/>
    <n v="748.1"/>
    <n v="89762"/>
    <n v="65.91"/>
    <x v="1"/>
  </r>
  <r>
    <n v="1603"/>
    <x v="139"/>
    <s v="Critical"/>
    <n v="0.09"/>
    <n v="2.1800000000000002"/>
    <n v="0.78"/>
    <s v="Regular Air"/>
    <s v="Small Business"/>
    <s v="Office Supplies"/>
    <s v="Rubber Bands"/>
    <s v="Wrap Bag"/>
    <s v="Stockwell Push Pins"/>
    <n v="0.52"/>
    <s v="United States"/>
    <s v="East"/>
    <s v="New York"/>
    <s v="Woodmere"/>
    <n v="11598"/>
    <d v="2015-01-16T00:00:00"/>
    <d v="2015-01-18T00:00:00"/>
    <n v="2.4548000000000001"/>
    <n v="9"/>
    <n v="19.12"/>
    <n v="89679"/>
    <n v="2.0900000000000003"/>
    <x v="3"/>
  </r>
  <r>
    <n v="1603"/>
    <x v="139"/>
    <s v="Critical"/>
    <n v="0.05"/>
    <n v="179.29"/>
    <n v="29.21"/>
    <s v="Delivery Truck"/>
    <s v="Small Business"/>
    <s v="Furniture"/>
    <s v="Tables"/>
    <s v="Jumbo Box"/>
    <s v="Bevis Round Conference Table Top, X-Base"/>
    <n v="0.76"/>
    <s v="United States"/>
    <s v="East"/>
    <s v="New York"/>
    <s v="Woodmere"/>
    <n v="11598"/>
    <d v="2015-01-16T00:00:00"/>
    <d v="2015-01-18T00:00:00"/>
    <n v="-537.27977731999999"/>
    <n v="1"/>
    <n v="186.64"/>
    <n v="89679"/>
    <n v="179.23999999999998"/>
    <x v="3"/>
  </r>
  <r>
    <n v="2924"/>
    <x v="140"/>
    <s v="Critical"/>
    <n v="0.02"/>
    <n v="110.98"/>
    <n v="13.99"/>
    <s v="Regular Air"/>
    <s v="Consumer"/>
    <s v="Furniture"/>
    <s v="Office Furnishings"/>
    <s v="Medium Box"/>
    <s v="Rubbermaid ClusterMat Chairmats, Mat Size- 66&quot; x 60&quot;, Lip 20&quot; x 11&quot; -90 Degree Angle"/>
    <n v="0.69"/>
    <s v="United States"/>
    <s v="East"/>
    <s v="Maryland"/>
    <s v="Laurel"/>
    <n v="20707"/>
    <d v="2015-01-16T00:00:00"/>
    <d v="2015-01-18T00:00:00"/>
    <n v="-106.3424"/>
    <n v="2"/>
    <n v="226.53"/>
    <n v="86591"/>
    <n v="110.96000000000001"/>
    <x v="3"/>
  </r>
  <r>
    <n v="2924"/>
    <x v="140"/>
    <s v="Critical"/>
    <n v="0.01"/>
    <n v="8.01"/>
    <n v="2.87"/>
    <s v="Regular Air"/>
    <s v="Consumer"/>
    <s v="Office Supplies"/>
    <s v="Paper"/>
    <s v="Wrap Bag"/>
    <s v="TOPS Money Receipt Book, Consecutively Numbered in Red,"/>
    <n v="0.4"/>
    <s v="United States"/>
    <s v="East"/>
    <s v="Maryland"/>
    <s v="Laurel"/>
    <n v="20707"/>
    <d v="2015-01-16T00:00:00"/>
    <d v="2015-01-18T00:00:00"/>
    <n v="44.976799999999997"/>
    <n v="8"/>
    <n v="68.650000000000006"/>
    <n v="86591"/>
    <n v="8"/>
    <x v="3"/>
  </r>
  <r>
    <n v="202"/>
    <x v="141"/>
    <s v="High"/>
    <n v="0.03"/>
    <n v="7.37"/>
    <n v="5.53"/>
    <s v="Regular Air"/>
    <s v="Corporate"/>
    <s v="Technology"/>
    <s v="Computer Peripherals"/>
    <s v="Small Pack"/>
    <s v="Imation 3.5&quot; Unformatted DS/HD Diskettes, 10/Box"/>
    <n v="0.69"/>
    <s v="United States"/>
    <s v="Central"/>
    <s v="Oklahoma"/>
    <s v="Bartlesville"/>
    <n v="74006"/>
    <d v="2015-01-16T00:00:00"/>
    <d v="2015-01-18T00:00:00"/>
    <n v="-133.69999999999999"/>
    <n v="11"/>
    <n v="85.79"/>
    <n v="88972"/>
    <n v="7.34"/>
    <x v="1"/>
  </r>
  <r>
    <n v="665"/>
    <x v="142"/>
    <s v="Low"/>
    <n v="0.04"/>
    <n v="22.72"/>
    <n v="8.99"/>
    <s v="Regular Air"/>
    <s v="Corporate"/>
    <s v="Furniture"/>
    <s v="Office Furnishings"/>
    <s v="Small Pack"/>
    <s v="Executive Impressions 14&quot; Two-Color Numerals Wall Clock"/>
    <n v="0.44"/>
    <s v="United States"/>
    <s v="South"/>
    <s v="Tennessee"/>
    <s v="Murfreesboro"/>
    <n v="37130"/>
    <d v="2015-01-16T00:00:00"/>
    <d v="2015-01-20T00:00:00"/>
    <n v="-678.49599999999998"/>
    <n v="9"/>
    <n v="202.41"/>
    <n v="88677"/>
    <n v="22.68"/>
    <x v="0"/>
  </r>
  <r>
    <n v="667"/>
    <x v="143"/>
    <s v="Low"/>
    <n v="0.04"/>
    <n v="22.72"/>
    <n v="8.99"/>
    <s v="Regular Air"/>
    <s v="Corporate"/>
    <s v="Furniture"/>
    <s v="Office Furnishings"/>
    <s v="Small Pack"/>
    <s v="Executive Impressions 14&quot; Two-Color Numerals Wall Clock"/>
    <n v="0.44"/>
    <s v="United States"/>
    <s v="Central"/>
    <s v="Texas"/>
    <s v="Dallas"/>
    <n v="75203"/>
    <d v="2015-01-16T00:00:00"/>
    <d v="2015-01-20T00:00:00"/>
    <n v="70.028000000000006"/>
    <n v="37"/>
    <n v="832.14"/>
    <n v="22147"/>
    <n v="22.68"/>
    <x v="1"/>
  </r>
  <r>
    <n v="3385"/>
    <x v="144"/>
    <s v="Low"/>
    <n v="0.04"/>
    <n v="2.98"/>
    <n v="2.0299999999999998"/>
    <s v="Express Air"/>
    <s v="Corporate"/>
    <s v="Office Supplies"/>
    <s v="Pens &amp; Art Supplies"/>
    <s v="Wrap Bag"/>
    <s v="Premium Writing Pencils, Soft, #2 by Central Association for the Blind"/>
    <n v="0.56999999999999995"/>
    <s v="United States"/>
    <s v="East"/>
    <s v="Ohio"/>
    <s v="Boardman"/>
    <n v="44512"/>
    <d v="2015-01-16T00:00:00"/>
    <d v="2015-01-16T00:00:00"/>
    <n v="-22.01"/>
    <n v="5"/>
    <n v="15.7"/>
    <n v="88745"/>
    <n v="2.94"/>
    <x v="3"/>
  </r>
  <r>
    <n v="3385"/>
    <x v="144"/>
    <s v="Low"/>
    <n v="0.01"/>
    <n v="125.99"/>
    <n v="8.99"/>
    <s v="Regular Air"/>
    <s v="Corporate"/>
    <s v="Technology"/>
    <s v="Telephones and Communication"/>
    <s v="Small Box"/>
    <s v="M70"/>
    <n v="0.59"/>
    <s v="United States"/>
    <s v="East"/>
    <s v="Ohio"/>
    <s v="Boardman"/>
    <n v="44512"/>
    <d v="2015-01-16T00:00:00"/>
    <d v="2015-01-21T00:00:00"/>
    <n v="426.46032000000002"/>
    <n v="6"/>
    <n v="680.65"/>
    <n v="88745"/>
    <n v="125.97999999999999"/>
    <x v="3"/>
  </r>
  <r>
    <n v="1697"/>
    <x v="145"/>
    <s v="Medium"/>
    <n v="0"/>
    <n v="13.43"/>
    <n v="5.5"/>
    <s v="Regular Air"/>
    <s v="Home Office"/>
    <s v="Office Supplies"/>
    <s v="Storage &amp; Organization"/>
    <s v="Small Box"/>
    <s v="Fellowes Personal Hanging Folder Files, Navy"/>
    <n v="0.56999999999999995"/>
    <s v="United States"/>
    <s v="South"/>
    <s v="Arkansas"/>
    <s v="Hot Springs"/>
    <n v="71901"/>
    <d v="2015-01-16T00:00:00"/>
    <d v="2015-01-17T00:00:00"/>
    <n v="-253.77799999999999"/>
    <n v="9"/>
    <n v="129.54"/>
    <n v="86338"/>
    <n v="13.43"/>
    <x v="0"/>
  </r>
  <r>
    <n v="3133"/>
    <x v="146"/>
    <s v="Medium"/>
    <n v="0.1"/>
    <n v="5.81"/>
    <n v="8.49"/>
    <s v="Regular Air"/>
    <s v="Corporate"/>
    <s v="Office Supplies"/>
    <s v="Binders and Binder Accessories"/>
    <s v="Small Box"/>
    <s v="Fellowes Black Plastic Comb Bindings"/>
    <n v="0.39"/>
    <s v="United States"/>
    <s v="Central"/>
    <s v="Illinois"/>
    <s v="Naperville"/>
    <n v="60540"/>
    <d v="2015-01-16T00:00:00"/>
    <d v="2015-01-17T00:00:00"/>
    <n v="-350.43950000000001"/>
    <n v="12"/>
    <n v="64.959999999999994"/>
    <n v="86789"/>
    <n v="5.71"/>
    <x v="1"/>
  </r>
  <r>
    <n v="3133"/>
    <x v="146"/>
    <s v="Medium"/>
    <n v="0.03"/>
    <n v="1.81"/>
    <n v="0.75"/>
    <s v="Regular Air"/>
    <s v="Corporate"/>
    <s v="Office Supplies"/>
    <s v="Rubber Bands"/>
    <s v="Wrap Bag"/>
    <s v="Assorted Color Push Pins"/>
    <n v="0.52"/>
    <s v="United States"/>
    <s v="Central"/>
    <s v="Illinois"/>
    <s v="Naperville"/>
    <n v="60540"/>
    <d v="2015-01-16T00:00:00"/>
    <d v="2015-01-17T00:00:00"/>
    <n v="4.2027999999999999"/>
    <n v="10"/>
    <n v="19.14"/>
    <n v="86789"/>
    <n v="1.78"/>
    <x v="1"/>
  </r>
  <r>
    <n v="3036"/>
    <x v="147"/>
    <s v="Not Specified"/>
    <n v="0.02"/>
    <n v="12.99"/>
    <n v="14.37"/>
    <s v="Regular Air"/>
    <s v="Home Office"/>
    <s v="Furniture"/>
    <s v="Office Furnishings"/>
    <s v="Large Box"/>
    <s v="Tensor &quot;Hersey Kiss&quot; Styled Floor Lamp"/>
    <n v="0.73"/>
    <s v="United States"/>
    <s v="Central"/>
    <s v="North Dakota"/>
    <s v="Mandan"/>
    <n v="58554"/>
    <d v="2015-01-16T00:00:00"/>
    <d v="2015-01-18T00:00:00"/>
    <n v="-159.86000000000001"/>
    <n v="5"/>
    <n v="67.64"/>
    <n v="89129"/>
    <n v="12.97"/>
    <x v="1"/>
  </r>
  <r>
    <n v="3036"/>
    <x v="147"/>
    <s v="Not Specified"/>
    <n v="0.05"/>
    <n v="35.44"/>
    <n v="7.5"/>
    <s v="Regular Air"/>
    <s v="Home Office"/>
    <s v="Office Supplies"/>
    <s v="Paper"/>
    <s v="Small Box"/>
    <s v="Xerox 1906"/>
    <n v="0.38"/>
    <s v="United States"/>
    <s v="Central"/>
    <s v="North Dakota"/>
    <s v="Mandan"/>
    <n v="58554"/>
    <d v="2015-01-16T00:00:00"/>
    <d v="2015-01-18T00:00:00"/>
    <n v="165.88980000000001"/>
    <n v="7"/>
    <n v="240.42"/>
    <n v="89129"/>
    <n v="35.39"/>
    <x v="1"/>
  </r>
  <r>
    <n v="3036"/>
    <x v="147"/>
    <s v="Not Specified"/>
    <n v="0.02"/>
    <n v="12.98"/>
    <n v="3.14"/>
    <s v="Regular Air"/>
    <s v="Home Office"/>
    <s v="Office Supplies"/>
    <s v="Scissors, Rulers and Trimmers"/>
    <s v="Small Pack"/>
    <s v="Acme® 8&quot; Straight Scissors"/>
    <n v="0.6"/>
    <s v="United States"/>
    <s v="Central"/>
    <s v="North Dakota"/>
    <s v="Mandan"/>
    <n v="58554"/>
    <d v="2015-01-16T00:00:00"/>
    <d v="2015-01-19T00:00:00"/>
    <n v="75.010000000000005"/>
    <n v="14"/>
    <n v="184.4"/>
    <n v="89129"/>
    <n v="12.96"/>
    <x v="1"/>
  </r>
  <r>
    <n v="592"/>
    <x v="148"/>
    <s v="Critical"/>
    <n v="0.08"/>
    <n v="30.53"/>
    <n v="19.989999999999998"/>
    <s v="Regular Air"/>
    <s v="Small Business"/>
    <s v="Office Supplies"/>
    <s v="Labels"/>
    <s v="Small Box"/>
    <s v="Avery 4027 File Folder Labels for Dot Matrix Printers, 5000 Labels per Box, White"/>
    <n v="0.39"/>
    <s v="United States"/>
    <s v="Central"/>
    <s v="Illinois"/>
    <s v="Wilmette"/>
    <n v="60091"/>
    <d v="2015-01-17T00:00:00"/>
    <d v="2015-01-17T00:00:00"/>
    <n v="-239.8656"/>
    <n v="10"/>
    <n v="285.87"/>
    <n v="86307"/>
    <n v="30.450000000000003"/>
    <x v="1"/>
  </r>
  <r>
    <n v="593"/>
    <x v="149"/>
    <s v="Critical"/>
    <n v="0.01"/>
    <n v="1.68"/>
    <n v="1.57"/>
    <s v="Regular Air"/>
    <s v="Small Business"/>
    <s v="Office Supplies"/>
    <s v="Pens &amp; Art Supplies"/>
    <s v="Wrap Bag"/>
    <s v="Newell 323"/>
    <n v="0.59"/>
    <s v="United States"/>
    <s v="Central"/>
    <s v="Illinois"/>
    <s v="Woodridge"/>
    <n v="60517"/>
    <d v="2015-01-17T00:00:00"/>
    <d v="2015-01-19T00:00:00"/>
    <n v="-53.444000000000003"/>
    <n v="12"/>
    <n v="20.37"/>
    <n v="86307"/>
    <n v="1.67"/>
    <x v="1"/>
  </r>
  <r>
    <n v="1531"/>
    <x v="150"/>
    <s v="Critical"/>
    <n v="7.0000000000000007E-2"/>
    <n v="4.91"/>
    <n v="0.5"/>
    <s v="Regular Air"/>
    <s v="Consumer"/>
    <s v="Office Supplies"/>
    <s v="Labels"/>
    <s v="Small Box"/>
    <s v="Avery 508"/>
    <n v="0.36"/>
    <s v="United States"/>
    <s v="South"/>
    <s v="Florida"/>
    <s v="Palm Coast"/>
    <n v="32137"/>
    <d v="2015-01-17T00:00:00"/>
    <d v="2015-01-18T00:00:00"/>
    <n v="-157.696"/>
    <n v="6"/>
    <n v="28.22"/>
    <n v="88852"/>
    <n v="4.84"/>
    <x v="0"/>
  </r>
  <r>
    <n v="210"/>
    <x v="151"/>
    <s v="Low"/>
    <n v="0.05"/>
    <n v="1.86"/>
    <n v="2.58"/>
    <s v="Regular Air"/>
    <s v="Home Office"/>
    <s v="Office Supplies"/>
    <s v="Rubber Bands"/>
    <s v="Wrap Bag"/>
    <s v="Super Bands, 12/Pack"/>
    <n v="0.82"/>
    <s v="United States"/>
    <s v="East"/>
    <s v="New York"/>
    <s v="Troy"/>
    <n v="12180"/>
    <d v="2015-01-17T00:00:00"/>
    <d v="2015-01-21T00:00:00"/>
    <n v="-66.62"/>
    <n v="9"/>
    <n v="17.61"/>
    <n v="85965"/>
    <n v="1.81"/>
    <x v="3"/>
  </r>
  <r>
    <n v="366"/>
    <x v="152"/>
    <s v="Medium"/>
    <n v="0.05"/>
    <n v="328.14"/>
    <n v="91.05"/>
    <s v="Delivery Truck"/>
    <s v="Small Business"/>
    <s v="Office Supplies"/>
    <s v="Appliances"/>
    <s v="Jumbo Drum"/>
    <s v="Sanyo Counter Height Refrigerator with Crisper, 3.6 Cubic Foot, Stainless Steel/Black"/>
    <n v="0.56999999999999995"/>
    <s v="United States"/>
    <s v="East"/>
    <s v="Rhode Island"/>
    <s v="Cranston"/>
    <n v="2910"/>
    <d v="2015-01-17T00:00:00"/>
    <d v="2015-01-19T00:00:00"/>
    <n v="411.5172"/>
    <n v="6"/>
    <n v="1967.98"/>
    <n v="87347"/>
    <n v="328.09"/>
    <x v="3"/>
  </r>
  <r>
    <n v="744"/>
    <x v="153"/>
    <s v="Medium"/>
    <n v="0.03"/>
    <n v="119.99"/>
    <n v="56.14"/>
    <s v="Delivery Truck"/>
    <s v="Consumer"/>
    <s v="Technology"/>
    <s v="Office Machines"/>
    <s v="Jumbo Box"/>
    <s v="Hewlett-Packard 2600DN Business Color Inkjet Printer"/>
    <n v="0.39"/>
    <s v="United States"/>
    <s v="West"/>
    <s v="Arizona"/>
    <s v="Oro Valley"/>
    <n v="85737"/>
    <d v="2015-01-17T00:00:00"/>
    <d v="2015-01-19T00:00:00"/>
    <n v="1400.1"/>
    <n v="13"/>
    <n v="1545.58"/>
    <n v="87726"/>
    <n v="119.96"/>
    <x v="2"/>
  </r>
  <r>
    <n v="745"/>
    <x v="154"/>
    <s v="Medium"/>
    <n v="0.05"/>
    <n v="115.79"/>
    <n v="1.99"/>
    <s v="Regular Air"/>
    <s v="Consumer"/>
    <s v="Technology"/>
    <s v="Computer Peripherals"/>
    <s v="Small Pack"/>
    <s v="Verbatim DVD-R, 4.7GB, Spindle, WE, Blank, Ink Jet/Thermal, 20/Spindle"/>
    <n v="0.49"/>
    <s v="United States"/>
    <s v="West"/>
    <s v="Arizona"/>
    <s v="Peoria"/>
    <n v="85345"/>
    <d v="2015-01-17T00:00:00"/>
    <d v="2015-01-19T00:00:00"/>
    <n v="67.599999999999994"/>
    <n v="3"/>
    <n v="353.1"/>
    <n v="87726"/>
    <n v="115.74000000000001"/>
    <x v="2"/>
  </r>
  <r>
    <n v="1702"/>
    <x v="155"/>
    <s v="Medium"/>
    <n v="0.05"/>
    <n v="14.81"/>
    <n v="13.32"/>
    <s v="Regular Air"/>
    <s v="Home Office"/>
    <s v="Office Supplies"/>
    <s v="Appliances"/>
    <s v="Small Box"/>
    <s v="Holmes Replacement Filter for HEPA Air Cleaner, Large Room"/>
    <n v="0.43"/>
    <s v="United States"/>
    <s v="South"/>
    <s v="Mississippi"/>
    <s v="Meridian"/>
    <n v="39301"/>
    <d v="2015-01-17T00:00:00"/>
    <d v="2015-01-20T00:00:00"/>
    <n v="-220.05199999999999"/>
    <n v="3"/>
    <n v="45.28"/>
    <n v="90473"/>
    <n v="14.76"/>
    <x v="0"/>
  </r>
  <r>
    <n v="1702"/>
    <x v="155"/>
    <s v="Medium"/>
    <n v="0.05"/>
    <n v="4.2"/>
    <n v="2.2599999999999998"/>
    <s v="Express Air"/>
    <s v="Home Office"/>
    <s v="Office Supplies"/>
    <s v="Paper"/>
    <s v="Wrap Bag"/>
    <s v="Important Message Pads, 50 4-1/4 x 5-1/2 Forms per Pad"/>
    <n v="0.36"/>
    <s v="United States"/>
    <s v="South"/>
    <s v="Mississippi"/>
    <s v="Meridian"/>
    <n v="39301"/>
    <d v="2015-01-17T00:00:00"/>
    <d v="2015-01-19T00:00:00"/>
    <n v="20.393370000000001"/>
    <n v="3"/>
    <n v="13.57"/>
    <n v="90473"/>
    <n v="4.1500000000000004"/>
    <x v="0"/>
  </r>
  <r>
    <n v="1708"/>
    <x v="156"/>
    <s v="Medium"/>
    <n v="0.05"/>
    <n v="5.68"/>
    <n v="1.39"/>
    <s v="Regular Air"/>
    <s v="Small Business"/>
    <s v="Office Supplies"/>
    <s v="Envelopes"/>
    <s v="Small Box"/>
    <s v="Staples Standard Envelopes"/>
    <n v="0.38"/>
    <s v="United States"/>
    <s v="East"/>
    <s v="Ohio"/>
    <s v="Shaker Heights"/>
    <n v="44118"/>
    <d v="2015-01-17T00:00:00"/>
    <d v="2015-01-18T00:00:00"/>
    <n v="38.281199999999998"/>
    <n v="10"/>
    <n v="55.48"/>
    <n v="88781"/>
    <n v="5.63"/>
    <x v="3"/>
  </r>
  <r>
    <n v="1719"/>
    <x v="157"/>
    <s v="Medium"/>
    <n v="0.06"/>
    <n v="16.48"/>
    <n v="1.99"/>
    <s v="Regular Air"/>
    <s v="Corporate"/>
    <s v="Technology"/>
    <s v="Computer Peripherals"/>
    <s v="Small Pack"/>
    <s v="Maxell DVD-RAM Discs"/>
    <n v="0.42"/>
    <s v="United States"/>
    <s v="South"/>
    <s v="Alabama"/>
    <s v="Northport"/>
    <n v="35473"/>
    <d v="2015-01-17T00:00:00"/>
    <d v="2015-01-19T00:00:00"/>
    <n v="-144.59200000000001"/>
    <n v="8"/>
    <n v="128.13"/>
    <n v="90786"/>
    <n v="16.420000000000002"/>
    <x v="0"/>
  </r>
  <r>
    <n v="1873"/>
    <x v="158"/>
    <s v="Medium"/>
    <n v="0.03"/>
    <n v="90.48"/>
    <n v="19.989999999999998"/>
    <s v="Regular Air"/>
    <s v="Corporate"/>
    <s v="Office Supplies"/>
    <s v="Envelopes"/>
    <s v="Small Box"/>
    <s v="Tyvek® Side-Opening Peel &amp; Seel® Expanding Envelopes"/>
    <n v="0.4"/>
    <s v="United States"/>
    <s v="South"/>
    <s v="Florida"/>
    <s v="Palm Beach Gardens"/>
    <n v="33403"/>
    <d v="2015-01-17T00:00:00"/>
    <d v="2015-01-19T00:00:00"/>
    <n v="15.353999999999999"/>
    <n v="1"/>
    <n v="99.69"/>
    <n v="90099"/>
    <n v="90.45"/>
    <x v="0"/>
  </r>
  <r>
    <n v="1873"/>
    <x v="158"/>
    <s v="Medium"/>
    <n v="0.06"/>
    <n v="22.84"/>
    <n v="8.18"/>
    <s v="Regular Air"/>
    <s v="Corporate"/>
    <s v="Office Supplies"/>
    <s v="Paper"/>
    <s v="Small Box"/>
    <s v="Xerox 1991"/>
    <n v="0.39"/>
    <s v="United States"/>
    <s v="South"/>
    <s v="Florida"/>
    <s v="Palm Beach Gardens"/>
    <n v="33403"/>
    <d v="2015-01-17T00:00:00"/>
    <d v="2015-01-17T00:00:00"/>
    <n v="-357.92399999999998"/>
    <n v="7"/>
    <n v="152.49"/>
    <n v="90099"/>
    <n v="22.78"/>
    <x v="0"/>
  </r>
  <r>
    <n v="2579"/>
    <x v="27"/>
    <s v="Medium"/>
    <n v="7.0000000000000007E-2"/>
    <n v="1.76"/>
    <n v="4.8600000000000003"/>
    <s v="Regular Air"/>
    <s v="Home Office"/>
    <s v="Furniture"/>
    <s v="Office Furnishings"/>
    <s v="Small Box"/>
    <s v="Regeneration Desk Collection"/>
    <n v="0.41"/>
    <s v="United States"/>
    <s v="South"/>
    <s v="Alabama"/>
    <s v="Phenix City"/>
    <n v="36869"/>
    <d v="2015-01-17T00:00:00"/>
    <d v="2015-01-17T00:00:00"/>
    <n v="0.58799999999999997"/>
    <n v="15"/>
    <n v="26.01"/>
    <n v="88297"/>
    <n v="1.69"/>
    <x v="0"/>
  </r>
  <r>
    <n v="2618"/>
    <x v="159"/>
    <s v="Medium"/>
    <n v="0.1"/>
    <n v="7.64"/>
    <n v="1.39"/>
    <s v="Regular Air"/>
    <s v="Corporate"/>
    <s v="Office Supplies"/>
    <s v="Envelopes"/>
    <s v="Small Box"/>
    <s v="Security-Tint Envelopes"/>
    <n v="0.36"/>
    <s v="United States"/>
    <s v="East"/>
    <s v="New York"/>
    <s v="New York City"/>
    <n v="10004"/>
    <d v="2015-01-17T00:00:00"/>
    <d v="2015-01-19T00:00:00"/>
    <n v="16.12"/>
    <n v="18"/>
    <n v="130.11000000000001"/>
    <n v="46884"/>
    <n v="7.54"/>
    <x v="3"/>
  </r>
  <r>
    <n v="2618"/>
    <x v="159"/>
    <s v="Medium"/>
    <n v="0"/>
    <n v="125.99"/>
    <n v="2.5"/>
    <s v="Regular Air"/>
    <s v="Corporate"/>
    <s v="Technology"/>
    <s v="Telephones and Communication"/>
    <s v="Small Box"/>
    <s v="6162"/>
    <n v="0.59"/>
    <s v="United States"/>
    <s v="East"/>
    <s v="New York"/>
    <s v="New York City"/>
    <n v="10004"/>
    <d v="2015-01-17T00:00:00"/>
    <d v="2015-01-19T00:00:00"/>
    <n v="-815.9008"/>
    <n v="3"/>
    <n v="337.34"/>
    <n v="46884"/>
    <n v="125.99"/>
    <x v="3"/>
  </r>
  <r>
    <n v="2618"/>
    <x v="159"/>
    <s v="Medium"/>
    <n v="0.1"/>
    <n v="11.55"/>
    <n v="2.36"/>
    <s v="Regular Air"/>
    <s v="Corporate"/>
    <s v="Office Supplies"/>
    <s v="Pens &amp; Art Supplies"/>
    <s v="Wrap Bag"/>
    <s v="Newell 309"/>
    <n v="0.55000000000000004"/>
    <s v="United States"/>
    <s v="East"/>
    <s v="New York"/>
    <s v="New York City"/>
    <n v="10004"/>
    <d v="2015-01-17T00:00:00"/>
    <d v="2015-01-18T00:00:00"/>
    <n v="15.808"/>
    <n v="25"/>
    <n v="280.43"/>
    <n v="46884"/>
    <n v="11.450000000000001"/>
    <x v="3"/>
  </r>
  <r>
    <n v="2628"/>
    <x v="160"/>
    <s v="Medium"/>
    <n v="0.02"/>
    <n v="30.53"/>
    <n v="19.989999999999998"/>
    <s v="Express Air"/>
    <s v="Corporate"/>
    <s v="Office Supplies"/>
    <s v="Labels"/>
    <s v="Small Box"/>
    <s v="Avery 4027 File Folder Labels for Dot Matrix Printers, 5000 Labels per Box, White"/>
    <n v="0.39"/>
    <s v="United States"/>
    <s v="Central"/>
    <s v="Oklahoma"/>
    <s v="Moore"/>
    <n v="73160"/>
    <d v="2015-01-17T00:00:00"/>
    <d v="2015-01-19T00:00:00"/>
    <n v="-54.63"/>
    <n v="14"/>
    <n v="448.47"/>
    <n v="85916"/>
    <n v="30.51"/>
    <x v="1"/>
  </r>
  <r>
    <n v="526"/>
    <x v="161"/>
    <s v="Not Specified"/>
    <n v="0"/>
    <n v="1.88"/>
    <n v="1.49"/>
    <s v="Regular Air"/>
    <s v="Home Office"/>
    <s v="Office Supplies"/>
    <s v="Binders and Binder Accessories"/>
    <s v="Small Box"/>
    <s v="Staples® General Use 3-Ring Binders"/>
    <n v="0.37"/>
    <s v="United States"/>
    <s v="West"/>
    <s v="Arizona"/>
    <s v="Mesa"/>
    <n v="85204"/>
    <d v="2015-01-17T00:00:00"/>
    <d v="2015-01-18T00:00:00"/>
    <n v="-15.5595"/>
    <n v="13"/>
    <n v="25.39"/>
    <n v="90027"/>
    <n v="1.88"/>
    <x v="2"/>
  </r>
  <r>
    <n v="526"/>
    <x v="161"/>
    <s v="Not Specified"/>
    <n v="0.06"/>
    <n v="5.78"/>
    <n v="5.67"/>
    <s v="Regular Air"/>
    <s v="Home Office"/>
    <s v="Office Supplies"/>
    <s v="Paper"/>
    <s v="Small Box"/>
    <s v="Xerox 1978"/>
    <n v="0.36"/>
    <s v="United States"/>
    <s v="West"/>
    <s v="Arizona"/>
    <s v="Mesa"/>
    <n v="85204"/>
    <d v="2015-01-17T00:00:00"/>
    <d v="2015-01-18T00:00:00"/>
    <n v="-108.19"/>
    <n v="15"/>
    <n v="87.27"/>
    <n v="90027"/>
    <n v="5.7200000000000006"/>
    <x v="2"/>
  </r>
  <r>
    <n v="2059"/>
    <x v="162"/>
    <s v="Not Specified"/>
    <n v="0.09"/>
    <n v="28.48"/>
    <n v="1.99"/>
    <s v="Regular Air"/>
    <s v="Corporate"/>
    <s v="Technology"/>
    <s v="Computer Peripherals"/>
    <s v="Small Pack"/>
    <s v="Memorex 4.7GB DVD+RW, 3/Pack"/>
    <n v="0.4"/>
    <s v="United States"/>
    <s v="South"/>
    <s v="North Carolina"/>
    <s v="High Point"/>
    <n v="27260"/>
    <d v="2015-01-17T00:00:00"/>
    <d v="2015-01-18T00:00:00"/>
    <n v="-1250.7460000000001"/>
    <n v="13"/>
    <n v="336.92"/>
    <n v="88039"/>
    <n v="28.39"/>
    <x v="0"/>
  </r>
  <r>
    <n v="2725"/>
    <x v="163"/>
    <s v="Not Specified"/>
    <n v="0.05"/>
    <n v="28.15"/>
    <n v="6.17"/>
    <s v="Regular Air"/>
    <s v="Home Office"/>
    <s v="Office Supplies"/>
    <s v="Pens &amp; Art Supplies"/>
    <s v="Small Pack"/>
    <s v="Boston Model 1800 Electric Pencil Sharpener, Gray"/>
    <n v="0.55000000000000004"/>
    <s v="United States"/>
    <s v="South"/>
    <s v="Tennessee"/>
    <s v="Clarksville"/>
    <n v="37042"/>
    <d v="2015-01-17T00:00:00"/>
    <d v="2015-01-18T00:00:00"/>
    <n v="-66.248000000000005"/>
    <n v="10"/>
    <n v="282.38"/>
    <n v="88958"/>
    <n v="28.099999999999998"/>
    <x v="0"/>
  </r>
  <r>
    <n v="2443"/>
    <x v="164"/>
    <s v="High"/>
    <n v="0.05"/>
    <n v="58.1"/>
    <n v="1.49"/>
    <s v="Regular Air"/>
    <s v="Corporate"/>
    <s v="Office Supplies"/>
    <s v="Binders and Binder Accessories"/>
    <s v="Small Box"/>
    <s v="Avery Arch Ring Binders"/>
    <n v="0.38"/>
    <s v="United States"/>
    <s v="South"/>
    <s v="Florida"/>
    <s v="Miami"/>
    <n v="33142"/>
    <d v="2015-01-18T00:00:00"/>
    <d v="2015-01-18T00:00:00"/>
    <n v="1633.9860000000001"/>
    <n v="13"/>
    <n v="739.06"/>
    <n v="89299"/>
    <n v="58.050000000000004"/>
    <x v="0"/>
  </r>
  <r>
    <n v="1971"/>
    <x v="165"/>
    <s v="Medium"/>
    <n v="0.02"/>
    <n v="11.58"/>
    <n v="5.72"/>
    <s v="Regular Air"/>
    <s v="Corporate"/>
    <s v="Office Supplies"/>
    <s v="Envelopes"/>
    <s v="Small Box"/>
    <s v="Peel &amp; Seel® Recycled Catalog Envelopes, Brown"/>
    <n v="0.35"/>
    <s v="United States"/>
    <s v="South"/>
    <s v="Mississippi"/>
    <s v="Tupelo"/>
    <n v="38801"/>
    <d v="2015-01-18T00:00:00"/>
    <d v="2015-01-19T00:00:00"/>
    <n v="-259.75599999999997"/>
    <n v="3"/>
    <n v="35.479999999999997"/>
    <n v="91550"/>
    <n v="11.56"/>
    <x v="0"/>
  </r>
  <r>
    <n v="1972"/>
    <x v="166"/>
    <s v="Medium"/>
    <n v="0.05"/>
    <n v="350.99"/>
    <n v="39"/>
    <s v="Delivery Truck"/>
    <s v="Corporate"/>
    <s v="Furniture"/>
    <s v="Chairs &amp; Chairmats"/>
    <s v="Jumbo Drum"/>
    <s v="Global Leather Executive Chair"/>
    <n v="0.55000000000000004"/>
    <s v="United States"/>
    <s v="East"/>
    <s v="Pennsylvania"/>
    <s v="Willow Grove"/>
    <n v="19090"/>
    <d v="2015-01-18T00:00:00"/>
    <d v="2015-01-20T00:00:00"/>
    <n v="1469.7275999999999"/>
    <n v="6"/>
    <n v="2130.04"/>
    <n v="91550"/>
    <n v="350.94"/>
    <x v="3"/>
  </r>
  <r>
    <n v="1972"/>
    <x v="166"/>
    <s v="Medium"/>
    <n v="0.04"/>
    <n v="15.99"/>
    <n v="9.4"/>
    <s v="Express Air"/>
    <s v="Corporate"/>
    <s v="Technology"/>
    <s v="Office Machines"/>
    <s v="Small Box"/>
    <s v="AT&amp;T Black Trimline Phone, Model 210"/>
    <n v="0.49"/>
    <s v="United States"/>
    <s v="East"/>
    <s v="Pennsylvania"/>
    <s v="Willow Grove"/>
    <n v="19090"/>
    <d v="2015-01-18T00:00:00"/>
    <d v="2015-01-20T00:00:00"/>
    <n v="-83.553060000000002"/>
    <n v="5"/>
    <n v="82.8"/>
    <n v="91550"/>
    <n v="15.950000000000001"/>
    <x v="3"/>
  </r>
  <r>
    <n v="657"/>
    <x v="167"/>
    <s v="Critical"/>
    <n v="0.1"/>
    <n v="18.97"/>
    <n v="9.0299999999999994"/>
    <s v="Regular Air"/>
    <s v="Consumer"/>
    <s v="Office Supplies"/>
    <s v="Paper"/>
    <s v="Small Box"/>
    <s v="Computer Printout Paper with Letter-Trim Perforations"/>
    <n v="0.37"/>
    <s v="United States"/>
    <s v="East"/>
    <s v="Massachusetts"/>
    <s v="Oxford"/>
    <n v="1540"/>
    <d v="2015-01-19T00:00:00"/>
    <d v="2015-01-21T00:00:00"/>
    <n v="-24.204799999999999"/>
    <n v="1"/>
    <n v="19.73"/>
    <n v="91212"/>
    <n v="18.869999999999997"/>
    <x v="3"/>
  </r>
  <r>
    <n v="659"/>
    <x v="168"/>
    <s v="Critical"/>
    <n v="0"/>
    <n v="119.99"/>
    <n v="56.14"/>
    <s v="Delivery Truck"/>
    <s v="Consumer"/>
    <s v="Technology"/>
    <s v="Office Machines"/>
    <s v="Jumbo Box"/>
    <s v="Hewlett-Packard 2600DN Business Color Inkjet Printer"/>
    <n v="0.39"/>
    <s v="United States"/>
    <s v="East"/>
    <s v="Vermont"/>
    <s v="South Burlington"/>
    <n v="5403"/>
    <d v="2015-01-19T00:00:00"/>
    <d v="2015-01-20T00:00:00"/>
    <n v="-126.05777999999999"/>
    <n v="5"/>
    <n v="615.54"/>
    <n v="91212"/>
    <n v="119.99"/>
    <x v="3"/>
  </r>
  <r>
    <n v="3095"/>
    <x v="169"/>
    <s v="Critical"/>
    <n v="0.09"/>
    <n v="207.48"/>
    <n v="0.99"/>
    <s v="Regular Air"/>
    <s v="Consumer"/>
    <s v="Office Supplies"/>
    <s v="Appliances"/>
    <s v="Small Box"/>
    <s v="Kensington 7 Outlet MasterPiece Power Center with Fax/Phone Line Protection"/>
    <n v="0.55000000000000004"/>
    <s v="United States"/>
    <s v="East"/>
    <s v="Ohio"/>
    <s v="Hamilton"/>
    <n v="45011"/>
    <d v="2015-01-19T00:00:00"/>
    <d v="2015-01-21T00:00:00"/>
    <n v="683.9556"/>
    <n v="5"/>
    <n v="991.24"/>
    <n v="86220"/>
    <n v="207.39"/>
    <x v="3"/>
  </r>
  <r>
    <n v="259"/>
    <x v="170"/>
    <s v="Low"/>
    <n v="0.09"/>
    <n v="2.88"/>
    <n v="0.7"/>
    <s v="Regular Air"/>
    <s v="Consumer"/>
    <s v="Office Supplies"/>
    <s v="Pens &amp; Art Supplies"/>
    <s v="Wrap Bag"/>
    <s v="Newell 340"/>
    <n v="0.56000000000000005"/>
    <s v="United States"/>
    <s v="West"/>
    <s v="New Mexico"/>
    <s v="Santa Fe"/>
    <n v="87505"/>
    <d v="2015-01-19T00:00:00"/>
    <d v="2015-01-19T00:00:00"/>
    <n v="5.7531999999999996"/>
    <n v="10"/>
    <n v="26.38"/>
    <n v="85857"/>
    <n v="2.79"/>
    <x v="2"/>
  </r>
  <r>
    <n v="3155"/>
    <x v="171"/>
    <s v="Critical"/>
    <n v="0.02"/>
    <n v="60.22"/>
    <n v="3.5"/>
    <s v="Regular Air"/>
    <s v="Corporate"/>
    <s v="Office Supplies"/>
    <s v="Appliances"/>
    <s v="Small Box"/>
    <s v="Fellowes Smart Surge Ten-Outlet Protector, Platinum"/>
    <n v="0.56999999999999995"/>
    <s v="United States"/>
    <s v="South"/>
    <s v="Florida"/>
    <s v="Sanford"/>
    <n v="32771"/>
    <d v="2015-01-20T00:00:00"/>
    <d v="2015-01-21T00:00:00"/>
    <n v="-193.91399999999999"/>
    <n v="9"/>
    <n v="541.76"/>
    <n v="86898"/>
    <n v="60.199999999999996"/>
    <x v="0"/>
  </r>
  <r>
    <n v="32"/>
    <x v="172"/>
    <s v="Medium"/>
    <n v="0.09"/>
    <n v="125.99"/>
    <n v="7.69"/>
    <s v="Express Air"/>
    <s v="Corporate"/>
    <s v="Technology"/>
    <s v="Telephones and Communication"/>
    <s v="Small Box"/>
    <s v="StarTAC 3000"/>
    <n v="0.59"/>
    <s v="United States"/>
    <s v="West"/>
    <s v="Oregon"/>
    <s v="Grants Pass"/>
    <n v="97526"/>
    <d v="2015-01-20T00:00:00"/>
    <d v="2015-01-22T00:00:00"/>
    <n v="209.99700000000001"/>
    <n v="8"/>
    <n v="783.55"/>
    <n v="89202"/>
    <n v="125.89999999999999"/>
    <x v="2"/>
  </r>
  <r>
    <n v="493"/>
    <x v="173"/>
    <s v="Not Specified"/>
    <n v="0.02"/>
    <n v="6.48"/>
    <n v="6.6"/>
    <s v="Regular Air"/>
    <s v="Consumer"/>
    <s v="Office Supplies"/>
    <s v="Paper"/>
    <s v="Small Box"/>
    <s v="Xerox 21"/>
    <n v="0.37"/>
    <s v="United States"/>
    <s v="West"/>
    <s v="Washington"/>
    <s v="Seatac"/>
    <n v="98158"/>
    <d v="2015-01-20T00:00:00"/>
    <d v="2015-01-22T00:00:00"/>
    <n v="-92.05"/>
    <n v="10"/>
    <n v="66.709999999999994"/>
    <n v="88906"/>
    <n v="6.4600000000000009"/>
    <x v="2"/>
  </r>
  <r>
    <n v="493"/>
    <x v="173"/>
    <s v="Not Specified"/>
    <n v="0.04"/>
    <n v="17.149999999999999"/>
    <n v="4.96"/>
    <s v="Regular Air"/>
    <s v="Consumer"/>
    <s v="Office Supplies"/>
    <s v="Storage &amp; Organization"/>
    <s v="Small Box"/>
    <s v="Advantus Rolling Storage Box"/>
    <n v="0.57999999999999996"/>
    <s v="United States"/>
    <s v="West"/>
    <s v="Washington"/>
    <s v="Seatac"/>
    <n v="98158"/>
    <d v="2015-01-20T00:00:00"/>
    <d v="2015-01-21T00:00:00"/>
    <n v="6.11"/>
    <n v="5"/>
    <n v="87.16"/>
    <n v="88906"/>
    <n v="17.11"/>
    <x v="2"/>
  </r>
  <r>
    <n v="524"/>
    <x v="174"/>
    <s v="Not Specified"/>
    <n v="0.03"/>
    <n v="1270.99"/>
    <n v="19.989999999999998"/>
    <s v="Regular Air"/>
    <s v="Consumer"/>
    <s v="Office Supplies"/>
    <s v="Binders and Binder Accessories"/>
    <s v="Small Box"/>
    <s v="Fellowes PB500 Electric Punch Plastic Comb Binding Machine with Manual Bind"/>
    <n v="0.35"/>
    <s v="United States"/>
    <s v="South"/>
    <s v="Tennessee"/>
    <s v="Farragut"/>
    <n v="37922"/>
    <d v="2015-01-20T00:00:00"/>
    <d v="2015-01-22T00:00:00"/>
    <n v="363.55200000000002"/>
    <n v="2"/>
    <n v="2589.0100000000002"/>
    <n v="91127"/>
    <n v="1270.96"/>
    <x v="0"/>
  </r>
  <r>
    <n v="524"/>
    <x v="174"/>
    <s v="Not Specified"/>
    <n v="7.0000000000000007E-2"/>
    <n v="2036.48"/>
    <n v="14.7"/>
    <s v="Delivery Truck"/>
    <s v="Consumer"/>
    <s v="Technology"/>
    <s v="Office Machines"/>
    <s v="Jumbo Drum"/>
    <s v="Lexmark 4227 Plus Dot Matrix Printer"/>
    <n v="0.55000000000000004"/>
    <s v="United States"/>
    <s v="South"/>
    <s v="Tennessee"/>
    <s v="Farragut"/>
    <n v="37922"/>
    <d v="2015-01-20T00:00:00"/>
    <d v="2015-01-22T00:00:00"/>
    <n v="-11.536"/>
    <n v="1"/>
    <n v="1893.93"/>
    <n v="91127"/>
    <n v="2036.41"/>
    <x v="0"/>
  </r>
  <r>
    <n v="549"/>
    <x v="175"/>
    <s v="Not Specified"/>
    <n v="0.02"/>
    <n v="7.1"/>
    <n v="6.05"/>
    <s v="Regular Air"/>
    <s v="Corporate"/>
    <s v="Office Supplies"/>
    <s v="Binders and Binder Accessories"/>
    <s v="Small Box"/>
    <s v="Wilson Jones Hanging View Binder, White, 1&quot;"/>
    <n v="0.39"/>
    <s v="United States"/>
    <s v="West"/>
    <s v="New Mexico"/>
    <s v="Roswell"/>
    <n v="88201"/>
    <d v="2015-01-20T00:00:00"/>
    <d v="2015-01-20T00:00:00"/>
    <n v="-66.378"/>
    <n v="9"/>
    <n v="66.319999999999993"/>
    <n v="90908"/>
    <n v="7.08"/>
    <x v="2"/>
  </r>
  <r>
    <n v="2464"/>
    <x v="176"/>
    <s v="Not Specified"/>
    <n v="0.05"/>
    <n v="6.28"/>
    <n v="5.36"/>
    <s v="Regular Air"/>
    <s v="Consumer"/>
    <s v="Office Supplies"/>
    <s v="Binders and Binder Accessories"/>
    <s v="Small Box"/>
    <s v="GBC Standard Plastic Binding Systems' Combs"/>
    <n v="0.4"/>
    <s v="United States"/>
    <s v="South"/>
    <s v="Louisiana"/>
    <s v="Bossier City"/>
    <n v="71111"/>
    <d v="2015-01-20T00:00:00"/>
    <d v="2015-01-23T00:00:00"/>
    <n v="1.278"/>
    <n v="6"/>
    <n v="38.04"/>
    <n v="88714"/>
    <n v="6.23"/>
    <x v="0"/>
  </r>
  <r>
    <n v="2464"/>
    <x v="176"/>
    <s v="Not Specified"/>
    <n v="0.04"/>
    <n v="3.08"/>
    <n v="0.99"/>
    <s v="Regular Air"/>
    <s v="Consumer"/>
    <s v="Office Supplies"/>
    <s v="Labels"/>
    <s v="Small Box"/>
    <s v="Avery 481"/>
    <n v="0.37"/>
    <s v="United States"/>
    <s v="South"/>
    <s v="Louisiana"/>
    <s v="Bossier City"/>
    <n v="71111"/>
    <d v="2015-01-20T00:00:00"/>
    <d v="2015-01-21T00:00:00"/>
    <n v="424.29"/>
    <n v="14"/>
    <n v="42.53"/>
    <n v="88714"/>
    <n v="3.04"/>
    <x v="0"/>
  </r>
  <r>
    <n v="1473"/>
    <x v="177"/>
    <s v="Critical"/>
    <n v="0.04"/>
    <n v="9.7799999999999994"/>
    <n v="1.99"/>
    <s v="Express Air"/>
    <s v="Home Office"/>
    <s v="Technology"/>
    <s v="Computer Peripherals"/>
    <s v="Small Pack"/>
    <s v="Memorex Slim 80 Minute CD-R, 10/Pack"/>
    <n v="0.43"/>
    <s v="United States"/>
    <s v="East"/>
    <s v="Ohio"/>
    <s v="Wooster"/>
    <n v="44691"/>
    <d v="2015-01-21T00:00:00"/>
    <d v="2015-01-22T00:00:00"/>
    <n v="61.292700000000004"/>
    <n v="9"/>
    <n v="88.83"/>
    <n v="87076"/>
    <n v="9.74"/>
    <x v="3"/>
  </r>
  <r>
    <n v="1788"/>
    <x v="178"/>
    <s v="Critical"/>
    <n v="0.04"/>
    <n v="205.99"/>
    <n v="8.99"/>
    <s v="Regular Air"/>
    <s v="Consumer"/>
    <s v="Technology"/>
    <s v="Telephones and Communication"/>
    <s v="Small Box"/>
    <s v="TimeportP7382"/>
    <n v="0.56000000000000005"/>
    <s v="United States"/>
    <s v="South"/>
    <s v="Georgia"/>
    <s v="Woodstock"/>
    <n v="30188"/>
    <d v="2015-01-21T00:00:00"/>
    <d v="2015-01-22T00:00:00"/>
    <n v="960.98400000000004"/>
    <n v="6"/>
    <n v="1008.53"/>
    <n v="88256"/>
    <n v="205.95000000000002"/>
    <x v="0"/>
  </r>
  <r>
    <n v="263"/>
    <x v="179"/>
    <s v="High"/>
    <n v="0.05"/>
    <n v="31.76"/>
    <n v="45.51"/>
    <s v="Delivery Truck"/>
    <s v="Small Business"/>
    <s v="Furniture"/>
    <s v="Tables"/>
    <s v="Jumbo Box"/>
    <s v="Hon iLevel™ Computer Training Table"/>
    <n v="0.65"/>
    <s v="United States"/>
    <s v="East"/>
    <s v="Ohio"/>
    <s v="Cleveland Heights"/>
    <n v="44106"/>
    <d v="2015-01-21T00:00:00"/>
    <d v="2015-01-23T00:00:00"/>
    <n v="-2177.9860960000001"/>
    <n v="9"/>
    <n v="304.33999999999997"/>
    <n v="86297"/>
    <n v="31.71"/>
    <x v="3"/>
  </r>
  <r>
    <n v="2423"/>
    <x v="180"/>
    <s v="Low"/>
    <n v="0.04"/>
    <n v="100.98"/>
    <n v="7.18"/>
    <s v="Regular Air"/>
    <s v="Home Office"/>
    <s v="Technology"/>
    <s v="Computer Peripherals"/>
    <s v="Small Box"/>
    <s v="Logitech Cordless Elite Duo"/>
    <n v="0.4"/>
    <s v="United States"/>
    <s v="Central"/>
    <s v="Texas"/>
    <s v="Hurst"/>
    <n v="76053"/>
    <d v="2015-01-21T00:00:00"/>
    <d v="2015-01-26T00:00:00"/>
    <n v="269.94"/>
    <n v="4"/>
    <n v="414.91"/>
    <n v="89054"/>
    <n v="100.94"/>
    <x v="1"/>
  </r>
  <r>
    <n v="2882"/>
    <x v="181"/>
    <s v="Low"/>
    <n v="0.02"/>
    <n v="43.98"/>
    <n v="1.99"/>
    <s v="Regular Air"/>
    <s v="Consumer"/>
    <s v="Technology"/>
    <s v="Computer Peripherals"/>
    <s v="Small Pack"/>
    <s v="Memorex 80 Minute CD-R Spindle, 100/Pack"/>
    <n v="0.44"/>
    <s v="United States"/>
    <s v="South"/>
    <s v="North Carolina"/>
    <s v="Charlotte"/>
    <n v="28206"/>
    <d v="2015-01-21T00:00:00"/>
    <d v="2015-01-25T00:00:00"/>
    <n v="333.76049999999998"/>
    <n v="40"/>
    <n v="1724.01"/>
    <n v="50917"/>
    <n v="43.959999999999994"/>
    <x v="0"/>
  </r>
  <r>
    <n v="1402"/>
    <x v="136"/>
    <s v="Medium"/>
    <n v="0.04"/>
    <n v="30.73"/>
    <n v="4"/>
    <s v="Regular Air"/>
    <s v="Home Office"/>
    <s v="Technology"/>
    <s v="Computer Peripherals"/>
    <s v="Small Box"/>
    <s v="Fellowes 17-key keypad for PS/2 interface"/>
    <n v="0.75"/>
    <s v="United States"/>
    <s v="Central"/>
    <s v="Illinois"/>
    <s v="Chicago"/>
    <n v="60653"/>
    <d v="2015-01-21T00:00:00"/>
    <d v="2015-01-22T00:00:00"/>
    <n v="-20.79"/>
    <n v="48"/>
    <n v="1420.84"/>
    <n v="43079"/>
    <n v="30.69"/>
    <x v="1"/>
  </r>
  <r>
    <n v="1405"/>
    <x v="137"/>
    <s v="Medium"/>
    <n v="0.04"/>
    <n v="30.73"/>
    <n v="4"/>
    <s v="Regular Air"/>
    <s v="Home Office"/>
    <s v="Technology"/>
    <s v="Computer Peripherals"/>
    <s v="Small Box"/>
    <s v="Fellowes 17-key keypad for PS/2 interface"/>
    <n v="0.75"/>
    <s v="United States"/>
    <s v="Central"/>
    <s v="Michigan"/>
    <s v="Battle Creek"/>
    <n v="49017"/>
    <d v="2015-01-21T00:00:00"/>
    <d v="2015-01-22T00:00:00"/>
    <n v="-20.79"/>
    <n v="12"/>
    <n v="355.21"/>
    <n v="86145"/>
    <n v="30.69"/>
    <x v="1"/>
  </r>
  <r>
    <n v="2796"/>
    <x v="182"/>
    <s v="Medium"/>
    <n v="0.02"/>
    <n v="30.44"/>
    <n v="1.49"/>
    <s v="Regular Air"/>
    <s v="Corporate"/>
    <s v="Office Supplies"/>
    <s v="Binders and Binder Accessories"/>
    <s v="Small Box"/>
    <s v="Premier Elliptical Ring Binder, Black"/>
    <n v="0.37"/>
    <s v="United States"/>
    <s v="Central"/>
    <s v="Iowa"/>
    <s v="Sioux City"/>
    <n v="51106"/>
    <d v="2015-01-21T00:00:00"/>
    <d v="2015-01-23T00:00:00"/>
    <n v="266.76089999999999"/>
    <n v="12"/>
    <n v="386.61"/>
    <n v="87553"/>
    <n v="30.42"/>
    <x v="1"/>
  </r>
  <r>
    <n v="2797"/>
    <x v="91"/>
    <s v="Medium"/>
    <n v="0.02"/>
    <n v="4.91"/>
    <n v="0.5"/>
    <s v="Regular Air"/>
    <s v="Corporate"/>
    <s v="Office Supplies"/>
    <s v="Labels"/>
    <s v="Small Box"/>
    <s v="Avery 508"/>
    <n v="0.36"/>
    <s v="United States"/>
    <s v="East"/>
    <s v="Pennsylvania"/>
    <s v="Pittsburgh"/>
    <n v="15122"/>
    <d v="2015-01-21T00:00:00"/>
    <d v="2015-01-22T00:00:00"/>
    <n v="29.883900000000001"/>
    <n v="9"/>
    <n v="43.31"/>
    <n v="87553"/>
    <n v="4.8900000000000006"/>
    <x v="3"/>
  </r>
  <r>
    <n v="2855"/>
    <x v="183"/>
    <s v="Medium"/>
    <n v="0.08"/>
    <n v="7.84"/>
    <n v="4.71"/>
    <s v="Regular Air"/>
    <s v="Corporate"/>
    <s v="Office Supplies"/>
    <s v="Binders and Binder Accessories"/>
    <s v="Small Box"/>
    <s v="XtraLife® ClearVue™ Slant-D® Ring Binders by Cardinal"/>
    <n v="0.35"/>
    <s v="United States"/>
    <s v="West"/>
    <s v="Washington"/>
    <s v="Des Moines"/>
    <n v="98198"/>
    <d v="2015-01-21T00:00:00"/>
    <d v="2015-01-22T00:00:00"/>
    <n v="-12.87678"/>
    <n v="10"/>
    <n v="76.16"/>
    <n v="87316"/>
    <n v="7.76"/>
    <x v="2"/>
  </r>
  <r>
    <n v="2855"/>
    <x v="183"/>
    <s v="Medium"/>
    <n v="0.03"/>
    <n v="105.34"/>
    <n v="24.49"/>
    <s v="Regular Air"/>
    <s v="Corporate"/>
    <s v="Furniture"/>
    <s v="Office Furnishings"/>
    <s v="Large Box"/>
    <s v="Deflect-o DuraMat Antistatic Studded Beveled Mat for Medium Pile Carpeting"/>
    <n v="0.61"/>
    <s v="United States"/>
    <s v="West"/>
    <s v="Washington"/>
    <s v="Des Moines"/>
    <n v="98198"/>
    <d v="2015-01-21T00:00:00"/>
    <d v="2015-01-22T00:00:00"/>
    <n v="618.13080000000002"/>
    <n v="10"/>
    <n v="1038.1400000000001"/>
    <n v="87316"/>
    <n v="105.31"/>
    <x v="2"/>
  </r>
  <r>
    <n v="584"/>
    <x v="184"/>
    <s v="Not Specified"/>
    <n v="0.04"/>
    <n v="15.51"/>
    <n v="17.78"/>
    <s v="Regular Air"/>
    <s v="Corporate"/>
    <s v="Office Supplies"/>
    <s v="Storage &amp; Organization"/>
    <s v="Small Box"/>
    <s v="Tenex File Box, Personal Filing Tote with Lid, Black"/>
    <n v="0.59"/>
    <s v="United States"/>
    <s v="East"/>
    <s v="Massachusetts"/>
    <s v="Woburn"/>
    <n v="1801"/>
    <d v="2015-01-21T00:00:00"/>
    <d v="2015-01-23T00:00:00"/>
    <n v="-266.22000000000003"/>
    <n v="7"/>
    <n v="116.93"/>
    <n v="88646"/>
    <n v="15.47"/>
    <x v="3"/>
  </r>
  <r>
    <n v="1709"/>
    <x v="185"/>
    <s v="Not Specified"/>
    <n v="0.01"/>
    <n v="14.28"/>
    <n v="2.99"/>
    <s v="Regular Air"/>
    <s v="Consumer"/>
    <s v="Office Supplies"/>
    <s v="Binders and Binder Accessories"/>
    <s v="Small Box"/>
    <s v="Avery Premier Heavy-Duty Binder with Round Locking Rings"/>
    <n v="0.39"/>
    <s v="United States"/>
    <s v="East"/>
    <s v="Pennsylvania"/>
    <s v="Pottstown"/>
    <n v="19464"/>
    <d v="2015-01-21T00:00:00"/>
    <d v="2015-01-22T00:00:00"/>
    <n v="21.003499999999999"/>
    <n v="2"/>
    <n v="30.44"/>
    <n v="88782"/>
    <n v="14.27"/>
    <x v="3"/>
  </r>
  <r>
    <n v="1727"/>
    <x v="186"/>
    <s v="Not Specified"/>
    <n v="0.1"/>
    <n v="14.98"/>
    <n v="7.69"/>
    <s v="Express Air"/>
    <s v="Small Business"/>
    <s v="Office Supplies"/>
    <s v="Storage &amp; Organization"/>
    <s v="Small Box"/>
    <s v="Super Decoflex Portable Personal File"/>
    <n v="0.56999999999999995"/>
    <s v="United States"/>
    <s v="East"/>
    <s v="Ohio"/>
    <s v="Kent"/>
    <n v="44240"/>
    <d v="2015-01-21T00:00:00"/>
    <d v="2015-01-23T00:00:00"/>
    <n v="-76.900000000000006"/>
    <n v="8"/>
    <n v="114.81"/>
    <n v="87194"/>
    <n v="14.88"/>
    <x v="3"/>
  </r>
  <r>
    <n v="1928"/>
    <x v="187"/>
    <s v="Not Specified"/>
    <n v="0.1"/>
    <n v="1889.99"/>
    <n v="19.989999999999998"/>
    <s v="Regular Air"/>
    <s v="Home Office"/>
    <s v="Office Supplies"/>
    <s v="Binders and Binder Accessories"/>
    <s v="Small Box"/>
    <s v="Ibico EPK-21 Electric Binding System"/>
    <n v="0.36"/>
    <s v="United States"/>
    <s v="South"/>
    <s v="South Carolina"/>
    <s v="Greer"/>
    <n v="29651"/>
    <d v="2015-01-21T00:00:00"/>
    <d v="2015-01-21T00:00:00"/>
    <n v="-42.545999999999999"/>
    <n v="1"/>
    <n v="1786.04"/>
    <n v="88580"/>
    <n v="1889.89"/>
    <x v="0"/>
  </r>
  <r>
    <n v="1989"/>
    <x v="188"/>
    <s v="Not Specified"/>
    <n v="0.04"/>
    <n v="355.98"/>
    <n v="58.92"/>
    <s v="Delivery Truck"/>
    <s v="Home Office"/>
    <s v="Furniture"/>
    <s v="Chairs &amp; Chairmats"/>
    <s v="Jumbo Drum"/>
    <s v="Hon 4700 Series Mobuis™ Mid-Back Task Chairs with Adjustable Arms"/>
    <n v="0.64"/>
    <s v="United States"/>
    <s v="West"/>
    <s v="Utah"/>
    <s v="Holladay"/>
    <n v="84117"/>
    <d v="2015-01-21T00:00:00"/>
    <d v="2015-01-22T00:00:00"/>
    <n v="882.93"/>
    <n v="8"/>
    <n v="2748.21"/>
    <n v="90000"/>
    <n v="355.94"/>
    <x v="2"/>
  </r>
  <r>
    <n v="1989"/>
    <x v="188"/>
    <s v="Not Specified"/>
    <n v="0.09"/>
    <n v="19.98"/>
    <n v="8.68"/>
    <s v="Regular Air"/>
    <s v="Home Office"/>
    <s v="Office Supplies"/>
    <s v="Paper"/>
    <s v="Small Box"/>
    <s v="Southworth 25% Cotton Premium Laser Paper and Envelopes"/>
    <n v="0.37"/>
    <s v="United States"/>
    <s v="West"/>
    <s v="Utah"/>
    <s v="Holladay"/>
    <n v="84117"/>
    <d v="2015-01-21T00:00:00"/>
    <d v="2015-01-22T00:00:00"/>
    <n v="6.6803999999999997"/>
    <n v="5"/>
    <n v="93.19"/>
    <n v="90000"/>
    <n v="19.89"/>
    <x v="2"/>
  </r>
  <r>
    <n v="3229"/>
    <x v="189"/>
    <s v="Not Specified"/>
    <n v="0.01"/>
    <n v="24.95"/>
    <n v="2.99"/>
    <s v="Regular Air"/>
    <s v="Small Business"/>
    <s v="Office Supplies"/>
    <s v="Binders and Binder Accessories"/>
    <s v="Small Box"/>
    <s v="Large Capacity Hanging Post Binders"/>
    <n v="0.39"/>
    <s v="United States"/>
    <s v="Central"/>
    <s v="Wisconsin"/>
    <s v="Superior"/>
    <n v="54880"/>
    <d v="2015-01-21T00:00:00"/>
    <d v="2015-01-22T00:00:00"/>
    <n v="261.38580000000002"/>
    <n v="15"/>
    <n v="378.82"/>
    <n v="87435"/>
    <n v="24.939999999999998"/>
    <x v="1"/>
  </r>
  <r>
    <n v="3230"/>
    <x v="190"/>
    <s v="Not Specified"/>
    <n v="0"/>
    <n v="15.98"/>
    <n v="8.99"/>
    <s v="Regular Air"/>
    <s v="Small Business"/>
    <s v="Technology"/>
    <s v="Computer Peripherals"/>
    <s v="Small Pack"/>
    <s v="Imation 3.5&quot; DS/HD IBM Formatted Diskettes, 50/Pack"/>
    <n v="0.64"/>
    <s v="United States"/>
    <s v="Central"/>
    <s v="Wisconsin"/>
    <s v="Waukesha"/>
    <n v="53186"/>
    <d v="2015-01-21T00:00:00"/>
    <d v="2015-01-23T00:00:00"/>
    <n v="-135.46"/>
    <n v="9"/>
    <n v="152.18"/>
    <n v="87435"/>
    <n v="15.98"/>
    <x v="1"/>
  </r>
  <r>
    <n v="151"/>
    <x v="191"/>
    <s v="Critical"/>
    <n v="0.09"/>
    <n v="32.979999999999997"/>
    <n v="5.5"/>
    <s v="Regular Air"/>
    <s v="Home Office"/>
    <s v="Technology"/>
    <s v="Computer Peripherals"/>
    <s v="Small Box"/>
    <s v="PC Concepts 116 Key Quantum 3000 Keyboard"/>
    <n v="0.75"/>
    <s v="United States"/>
    <s v="South"/>
    <s v="Tennessee"/>
    <s v="Kingsport"/>
    <n v="37664"/>
    <d v="2015-01-22T00:00:00"/>
    <d v="2015-01-23T00:00:00"/>
    <n v="-20.257999999999999"/>
    <n v="2"/>
    <n v="62.46"/>
    <n v="89521"/>
    <n v="32.889999999999993"/>
    <x v="0"/>
  </r>
  <r>
    <n v="1438"/>
    <x v="192"/>
    <s v="Critical"/>
    <n v="0.01"/>
    <n v="80.98"/>
    <n v="35"/>
    <s v="Regular Air"/>
    <s v="Corporate"/>
    <s v="Office Supplies"/>
    <s v="Storage &amp; Organization"/>
    <s v="Large Box"/>
    <s v="Carina 42&quot;Hx23 3/4&quot;W Media Storage Unit"/>
    <n v="0.83"/>
    <s v="United States"/>
    <s v="East"/>
    <s v="Ohio"/>
    <s v="Elyria"/>
    <n v="44035"/>
    <d v="2015-01-22T00:00:00"/>
    <d v="2015-01-24T00:00:00"/>
    <n v="-409.37360000000001"/>
    <n v="3"/>
    <n v="267.83"/>
    <n v="90120"/>
    <n v="80.97"/>
    <x v="3"/>
  </r>
  <r>
    <n v="1959"/>
    <x v="193"/>
    <s v="Critical"/>
    <n v="0"/>
    <n v="20.28"/>
    <n v="14.39"/>
    <s v="Regular Air"/>
    <s v="Corporate"/>
    <s v="Furniture"/>
    <s v="Office Furnishings"/>
    <s v="Small Box"/>
    <s v="Career Cubicle Clock, 8 1/4&quot;, Black"/>
    <n v="0.47"/>
    <s v="United States"/>
    <s v="South"/>
    <s v="Florida"/>
    <s v="Miami"/>
    <n v="33916"/>
    <d v="2015-01-22T00:00:00"/>
    <d v="2015-01-22T00:00:00"/>
    <n v="-66.247299999999996"/>
    <n v="9"/>
    <n v="206.04"/>
    <n v="28225"/>
    <n v="20.28"/>
    <x v="0"/>
  </r>
  <r>
    <n v="1764"/>
    <x v="194"/>
    <s v="High"/>
    <n v="0"/>
    <n v="115.99"/>
    <n v="5.92"/>
    <s v="Regular Air"/>
    <s v="Consumer"/>
    <s v="Technology"/>
    <s v="Telephones and Communication"/>
    <s v="Small Box"/>
    <s v="8890"/>
    <n v="0.57999999999999996"/>
    <s v="United States"/>
    <s v="South"/>
    <s v="Florida"/>
    <s v="Dunedin"/>
    <n v="34698"/>
    <d v="2015-01-22T00:00:00"/>
    <d v="2015-01-22T00:00:00"/>
    <n v="-16.771999999999998"/>
    <n v="11"/>
    <n v="1160.42"/>
    <n v="89775"/>
    <n v="115.99"/>
    <x v="0"/>
  </r>
  <r>
    <n v="2456"/>
    <x v="195"/>
    <s v="High"/>
    <n v="7.0000000000000007E-2"/>
    <n v="179.99"/>
    <n v="19.989999999999998"/>
    <s v="Regular Air"/>
    <s v="Home Office"/>
    <s v="Technology"/>
    <s v="Computer Peripherals"/>
    <s v="Small Box"/>
    <s v="Motorola SB4200 Cable Modem"/>
    <n v="0.48"/>
    <s v="United States"/>
    <s v="South"/>
    <s v="Alabama"/>
    <s v="Mobile"/>
    <n v="36608"/>
    <d v="2015-01-22T00:00:00"/>
    <d v="2015-01-23T00:00:00"/>
    <n v="733.28219999999999"/>
    <n v="7"/>
    <n v="1188.6300000000001"/>
    <n v="89218"/>
    <n v="179.92000000000002"/>
    <x v="0"/>
  </r>
  <r>
    <n v="2456"/>
    <x v="195"/>
    <s v="High"/>
    <n v="0.02"/>
    <n v="92.23"/>
    <n v="39.61"/>
    <s v="Express Air"/>
    <s v="Home Office"/>
    <s v="Furniture"/>
    <s v="Office Furnishings"/>
    <s v="Medium Box"/>
    <s v="Deflect-o RollaMat Studded, Beveled Mat for Medium Pile Carpeting"/>
    <n v="0.67"/>
    <s v="United States"/>
    <s v="South"/>
    <s v="Alabama"/>
    <s v="Mobile"/>
    <n v="36608"/>
    <d v="2015-01-22T00:00:00"/>
    <d v="2015-01-23T00:00:00"/>
    <n v="-905.99040000000002"/>
    <n v="11"/>
    <n v="1009.93"/>
    <n v="89218"/>
    <n v="92.210000000000008"/>
    <x v="0"/>
  </r>
  <r>
    <n v="2457"/>
    <x v="196"/>
    <s v="High"/>
    <n v="0.02"/>
    <n v="15.22"/>
    <n v="9.73"/>
    <s v="Regular Air"/>
    <s v="Home Office"/>
    <s v="Office Supplies"/>
    <s v="Binders and Binder Accessories"/>
    <s v="Small Box"/>
    <s v="GBC Twin Loop™ Wire Binding Elements, 9/16&quot; Spine, Black"/>
    <n v="0.36"/>
    <s v="United States"/>
    <s v="Central"/>
    <s v="Minnesota"/>
    <s v="Lino Lakes"/>
    <n v="55014"/>
    <d v="2015-01-22T00:00:00"/>
    <d v="2015-01-22T00:00:00"/>
    <n v="-21.63242"/>
    <n v="9"/>
    <n v="140.69999999999999"/>
    <n v="89218"/>
    <n v="15.200000000000001"/>
    <x v="1"/>
  </r>
  <r>
    <n v="2209"/>
    <x v="197"/>
    <s v="Low"/>
    <n v="0.06"/>
    <n v="6.98"/>
    <n v="1.6"/>
    <s v="Regular Air"/>
    <s v="Home Office"/>
    <s v="Office Supplies"/>
    <s v="Paper"/>
    <s v="Wrap Bag"/>
    <s v="Adams Phone Message Book, Professional, 400 Message Capacity, 5 3/6” x 11”"/>
    <n v="0.38"/>
    <s v="United States"/>
    <s v="South"/>
    <s v="Georgia"/>
    <s v="College Park"/>
    <n v="30337"/>
    <d v="2015-01-22T00:00:00"/>
    <d v="2015-01-29T00:00:00"/>
    <n v="-98.055999999999997"/>
    <n v="12"/>
    <n v="83.93"/>
    <n v="88030"/>
    <n v="6.9200000000000008"/>
    <x v="0"/>
  </r>
  <r>
    <n v="2896"/>
    <x v="198"/>
    <s v="Low"/>
    <n v="0.02"/>
    <n v="880.98"/>
    <n v="44.55"/>
    <s v="Delivery Truck"/>
    <s v="Home Office"/>
    <s v="Furniture"/>
    <s v="Bookcases"/>
    <s v="Jumbo Box"/>
    <s v="Riverside Palais Royal Lawyers Bookcase, Royale Cherry Finish"/>
    <n v="0.62"/>
    <s v="United States"/>
    <s v="Central"/>
    <s v="Minnesota"/>
    <s v="Mankato"/>
    <n v="56001"/>
    <d v="2015-01-22T00:00:00"/>
    <d v="2015-01-26T00:00:00"/>
    <n v="4861.0637999999999"/>
    <n v="8"/>
    <n v="7045.02"/>
    <n v="86925"/>
    <n v="880.96"/>
    <x v="1"/>
  </r>
  <r>
    <n v="2422"/>
    <x v="199"/>
    <s v="Medium"/>
    <n v="0.09"/>
    <n v="3.89"/>
    <n v="7.01"/>
    <s v="Express Air"/>
    <s v="Home Office"/>
    <s v="Office Supplies"/>
    <s v="Binders and Binder Accessories"/>
    <s v="Small Box"/>
    <s v="Avery Binder Labels"/>
    <n v="0.37"/>
    <s v="United States"/>
    <s v="Central"/>
    <s v="Texas"/>
    <s v="Huntsville"/>
    <n v="77340"/>
    <d v="2015-01-22T00:00:00"/>
    <d v="2015-01-24T00:00:00"/>
    <n v="-154.30699999999999"/>
    <n v="10"/>
    <n v="42.56"/>
    <n v="89055"/>
    <n v="3.8000000000000003"/>
    <x v="1"/>
  </r>
  <r>
    <n v="2873"/>
    <x v="200"/>
    <s v="Medium"/>
    <n v="7.0000000000000007E-2"/>
    <n v="2.89"/>
    <n v="0.5"/>
    <s v="Regular Air"/>
    <s v="Small Business"/>
    <s v="Office Supplies"/>
    <s v="Labels"/>
    <s v="Small Box"/>
    <s v="Avery 498"/>
    <n v="0.38"/>
    <s v="United States"/>
    <s v="South"/>
    <s v="Florida"/>
    <s v="Hialeah"/>
    <n v="33012"/>
    <d v="2015-01-22T00:00:00"/>
    <d v="2015-01-24T00:00:00"/>
    <n v="441.59399999999999"/>
    <n v="12"/>
    <n v="33.020000000000003"/>
    <n v="89872"/>
    <n v="2.8200000000000003"/>
    <x v="0"/>
  </r>
  <r>
    <n v="2873"/>
    <x v="200"/>
    <s v="Medium"/>
    <n v="0"/>
    <n v="217.85"/>
    <n v="29.1"/>
    <s v="Delivery Truck"/>
    <s v="Small Business"/>
    <s v="Furniture"/>
    <s v="Tables"/>
    <s v="Jumbo Box"/>
    <s v="Chromcraft Bull-Nose Wood Round Conference Table Top, Wood Base"/>
    <n v="0.68"/>
    <s v="United States"/>
    <s v="South"/>
    <s v="Florida"/>
    <s v="Hialeah"/>
    <n v="33012"/>
    <d v="2015-01-22T00:00:00"/>
    <d v="2015-01-23T00:00:00"/>
    <n v="394.17"/>
    <n v="10"/>
    <n v="2273.1"/>
    <n v="89872"/>
    <n v="217.85"/>
    <x v="0"/>
  </r>
  <r>
    <n v="3350"/>
    <x v="201"/>
    <s v="Medium"/>
    <n v="0.01"/>
    <n v="73.98"/>
    <n v="12.14"/>
    <s v="Regular Air"/>
    <s v="Small Business"/>
    <s v="Technology"/>
    <s v="Computer Peripherals"/>
    <s v="Small Box"/>
    <s v="Keytronic 105-Key Spanish Keyboard"/>
    <n v="0.67"/>
    <s v="United States"/>
    <s v="West"/>
    <s v="Washington"/>
    <s v="Parkland"/>
    <n v="98444"/>
    <d v="2015-01-23T00:00:00"/>
    <d v="2015-01-25T00:00:00"/>
    <n v="-29.0656"/>
    <n v="5"/>
    <n v="384.22"/>
    <n v="91296"/>
    <n v="73.97"/>
    <x v="2"/>
  </r>
  <r>
    <n v="1692"/>
    <x v="202"/>
    <s v="Not Specified"/>
    <n v="0"/>
    <n v="6.84"/>
    <n v="8.3699999999999992"/>
    <s v="Regular Air"/>
    <s v="Consumer"/>
    <s v="Office Supplies"/>
    <s v="Scissors, Rulers and Trimmers"/>
    <s v="Small Pack"/>
    <s v="Acme Design Line 8&quot; Stainless Steel Bent Scissors w/Champagne Handles, 3-1/8&quot; Cut"/>
    <n v="0.57999999999999996"/>
    <s v="United States"/>
    <s v="Central"/>
    <s v="Kansas"/>
    <s v="Newton"/>
    <n v="67114"/>
    <d v="2015-01-23T00:00:00"/>
    <d v="2015-01-24T00:00:00"/>
    <n v="-123.1816"/>
    <n v="5"/>
    <n v="37.89"/>
    <n v="90189"/>
    <n v="6.84"/>
    <x v="1"/>
  </r>
  <r>
    <n v="1693"/>
    <x v="203"/>
    <s v="Not Specified"/>
    <n v="7.0000000000000007E-2"/>
    <n v="30.98"/>
    <n v="5.76"/>
    <s v="Regular Air"/>
    <s v="Consumer"/>
    <s v="Office Supplies"/>
    <s v="Paper"/>
    <s v="Small Box"/>
    <s v="IBM Multi-Purpose Copy Paper, 8 1/2 x 11&quot;, Case"/>
    <n v="0.4"/>
    <s v="United States"/>
    <s v="South"/>
    <s v="Virginia"/>
    <s v="Reston"/>
    <n v="20190"/>
    <d v="2015-01-23T00:00:00"/>
    <d v="2015-01-25T00:00:00"/>
    <n v="-28.797999999999998"/>
    <n v="11"/>
    <n v="343.79"/>
    <n v="90189"/>
    <n v="30.91"/>
    <x v="0"/>
  </r>
  <r>
    <n v="604"/>
    <x v="204"/>
    <s v="Critical"/>
    <n v="0.03"/>
    <n v="1.88"/>
    <n v="1.49"/>
    <s v="Regular Air"/>
    <s v="Home Office"/>
    <s v="Office Supplies"/>
    <s v="Binders and Binder Accessories"/>
    <s v="Small Box"/>
    <s v="Staples® General Use 3-Ring Binders"/>
    <n v="0.37"/>
    <s v="United States"/>
    <s v="West"/>
    <s v="California"/>
    <s v="Los Angeles"/>
    <n v="90045"/>
    <d v="2015-01-24T00:00:00"/>
    <d v="2015-01-25T00:00:00"/>
    <n v="-15.099500000000001"/>
    <n v="52"/>
    <n v="102.32"/>
    <n v="34882"/>
    <n v="1.8499999999999999"/>
    <x v="2"/>
  </r>
  <r>
    <n v="830"/>
    <x v="205"/>
    <s v="High"/>
    <n v="0.01"/>
    <n v="14.42"/>
    <n v="6.75"/>
    <s v="Regular Air"/>
    <s v="Corporate"/>
    <s v="Office Supplies"/>
    <s v="Appliances"/>
    <s v="Medium Box"/>
    <s v="Holmes Odor Grabber"/>
    <n v="0.52"/>
    <s v="United States"/>
    <s v="West"/>
    <s v="Colorado"/>
    <s v="Wheat Ridge"/>
    <n v="80033"/>
    <d v="2015-01-24T00:00:00"/>
    <d v="2015-01-24T00:00:00"/>
    <n v="-13.826000000000001"/>
    <n v="6"/>
    <n v="89.91"/>
    <n v="90270"/>
    <n v="14.41"/>
    <x v="2"/>
  </r>
  <r>
    <n v="997"/>
    <x v="206"/>
    <s v="Low"/>
    <n v="0.08"/>
    <n v="67.84"/>
    <n v="0.99"/>
    <s v="Regular Air"/>
    <s v="Small Business"/>
    <s v="Office Supplies"/>
    <s v="Appliances"/>
    <s v="Small Box"/>
    <s v="Fellowes Command Center 5-outlet power strip"/>
    <n v="0.57999999999999996"/>
    <s v="United States"/>
    <s v="East"/>
    <s v="New Jersey"/>
    <s v="Bayonne"/>
    <n v="7002"/>
    <d v="2015-01-24T00:00:00"/>
    <d v="2015-01-29T00:00:00"/>
    <n v="-23.634399999999999"/>
    <n v="1"/>
    <n v="63.66"/>
    <n v="89431"/>
    <n v="67.760000000000005"/>
    <x v="3"/>
  </r>
  <r>
    <n v="1281"/>
    <x v="207"/>
    <s v="Low"/>
    <n v="0.03"/>
    <n v="199.99"/>
    <n v="24.49"/>
    <s v="Express Air"/>
    <s v="Small Business"/>
    <s v="Technology"/>
    <s v="Copiers and Fax"/>
    <s v="Large Box"/>
    <s v="Canon PC-428 Personal Copier"/>
    <n v="0.46"/>
    <s v="United States"/>
    <s v="Central"/>
    <s v="Indiana"/>
    <s v="Vincennes"/>
    <n v="47591"/>
    <d v="2015-01-24T00:00:00"/>
    <d v="2015-01-26T00:00:00"/>
    <n v="727.73609999999996"/>
    <n v="5"/>
    <n v="1054.69"/>
    <n v="89112"/>
    <n v="199.96"/>
    <x v="1"/>
  </r>
  <r>
    <n v="1282"/>
    <x v="208"/>
    <s v="Low"/>
    <n v="0.03"/>
    <n v="199.99"/>
    <n v="24.49"/>
    <s v="Express Air"/>
    <s v="Small Business"/>
    <s v="Technology"/>
    <s v="Copiers and Fax"/>
    <s v="Large Box"/>
    <s v="Canon PC-428 Personal Copier"/>
    <n v="0.46"/>
    <s v="United States"/>
    <s v="East"/>
    <s v="Pennsylvania"/>
    <s v="Philadelphia"/>
    <n v="19134"/>
    <d v="2015-01-24T00:00:00"/>
    <d v="2015-01-26T00:00:00"/>
    <n v="393.42"/>
    <n v="21"/>
    <n v="4429.6899999999996"/>
    <n v="29319"/>
    <n v="199.96"/>
    <x v="3"/>
  </r>
  <r>
    <n v="1690"/>
    <x v="209"/>
    <s v="Low"/>
    <n v="0.05"/>
    <n v="115.99"/>
    <n v="5.26"/>
    <s v="Regular Air"/>
    <s v="Corporate"/>
    <s v="Technology"/>
    <s v="Telephones and Communication"/>
    <s v="Small Box"/>
    <s v="636"/>
    <n v="0.56999999999999995"/>
    <s v="United States"/>
    <s v="East"/>
    <s v="Pennsylvania"/>
    <s v="Harrisburg"/>
    <n v="17112"/>
    <d v="2015-01-24T00:00:00"/>
    <d v="2015-01-28T00:00:00"/>
    <n v="616.53570000000002"/>
    <n v="9"/>
    <n v="893.53"/>
    <n v="91076"/>
    <n v="115.94"/>
    <x v="3"/>
  </r>
  <r>
    <n v="2613"/>
    <x v="210"/>
    <s v="Low"/>
    <n v="0.02"/>
    <n v="50.98"/>
    <n v="13.66"/>
    <s v="Express Air"/>
    <s v="Corporate"/>
    <s v="Office Supplies"/>
    <s v="Appliances"/>
    <s v="Small Box"/>
    <s v="Eureka The Boss® Cordless Rechargeable Stick Vac"/>
    <n v="0.57999999999999996"/>
    <s v="United States"/>
    <s v="East"/>
    <s v="New Jersey"/>
    <s v="Fords"/>
    <n v="8863"/>
    <d v="2015-01-24T00:00:00"/>
    <d v="2015-01-24T00:00:00"/>
    <n v="-25.76"/>
    <n v="1"/>
    <n v="68.45"/>
    <n v="86119"/>
    <n v="50.959999999999994"/>
    <x v="3"/>
  </r>
  <r>
    <n v="3089"/>
    <x v="211"/>
    <s v="Low"/>
    <n v="7.0000000000000007E-2"/>
    <n v="49.43"/>
    <n v="19.989999999999998"/>
    <s v="Regular Air"/>
    <s v="Corporate"/>
    <s v="Office Supplies"/>
    <s v="Appliances"/>
    <s v="Small Box"/>
    <s v="Eureka Hand Vacuum, Bagless"/>
    <n v="0.56999999999999995"/>
    <s v="United States"/>
    <s v="Central"/>
    <s v="Kansas"/>
    <s v="Leawood"/>
    <n v="66209"/>
    <d v="2015-01-24T00:00:00"/>
    <d v="2015-01-29T00:00:00"/>
    <n v="-122.77"/>
    <n v="6"/>
    <n v="281.82"/>
    <n v="91219"/>
    <n v="49.36"/>
    <x v="1"/>
  </r>
  <r>
    <n v="2283"/>
    <x v="212"/>
    <s v="Medium"/>
    <n v="0.01"/>
    <n v="11.7"/>
    <n v="6.96"/>
    <s v="Regular Air"/>
    <s v="Home Office"/>
    <s v="Office Supplies"/>
    <s v="Appliances"/>
    <s v="Medium Box"/>
    <s v="Harmony HEPA Quiet Air Purifiers"/>
    <n v="0.5"/>
    <s v="United States"/>
    <s v="Central"/>
    <s v="Wisconsin"/>
    <s v="Franklin"/>
    <n v="53132"/>
    <d v="2015-01-24T00:00:00"/>
    <d v="2015-01-26T00:00:00"/>
    <n v="-28.954000000000001"/>
    <n v="6"/>
    <n v="76.87"/>
    <n v="85947"/>
    <n v="11.69"/>
    <x v="1"/>
  </r>
  <r>
    <n v="275"/>
    <x v="213"/>
    <s v="Not Specified"/>
    <n v="0.09"/>
    <n v="15.28"/>
    <n v="10.91"/>
    <s v="Regular Air"/>
    <s v="Corporate"/>
    <s v="Office Supplies"/>
    <s v="Binders and Binder Accessories"/>
    <s v="Small Box"/>
    <s v="Recycled Premium Regency Composition Covers"/>
    <n v="0.36"/>
    <s v="United States"/>
    <s v="East"/>
    <s v="Connecticut"/>
    <s v="Fairfield"/>
    <n v="6824"/>
    <d v="2015-01-24T00:00:00"/>
    <d v="2015-01-25T00:00:00"/>
    <n v="-51.75"/>
    <n v="4"/>
    <n v="61.52"/>
    <n v="89292"/>
    <n v="15.19"/>
    <x v="3"/>
  </r>
  <r>
    <n v="1653"/>
    <x v="214"/>
    <s v="Not Specified"/>
    <n v="0"/>
    <n v="101.41"/>
    <n v="35"/>
    <s v="Express Air"/>
    <s v="Corporate"/>
    <s v="Office Supplies"/>
    <s v="Storage &amp; Organization"/>
    <s v="Large Box"/>
    <s v="Tennsco Regal Shelving Units"/>
    <n v="0.82"/>
    <s v="United States"/>
    <s v="West"/>
    <s v="California"/>
    <s v="Thousand Oaks"/>
    <n v="91360"/>
    <d v="2015-01-24T00:00:00"/>
    <d v="2015-01-25T00:00:00"/>
    <n v="-457.73"/>
    <n v="10"/>
    <n v="1104.32"/>
    <n v="89885"/>
    <n v="101.41"/>
    <x v="2"/>
  </r>
  <r>
    <n v="1653"/>
    <x v="214"/>
    <s v="Not Specified"/>
    <n v="0.1"/>
    <n v="95.99"/>
    <n v="4.9000000000000004"/>
    <s v="Regular Air"/>
    <s v="Corporate"/>
    <s v="Technology"/>
    <s v="Telephones and Communication"/>
    <s v="Small Box"/>
    <s v="T60"/>
    <n v="0.56000000000000005"/>
    <s v="United States"/>
    <s v="West"/>
    <s v="California"/>
    <s v="Thousand Oaks"/>
    <n v="91360"/>
    <d v="2015-01-24T00:00:00"/>
    <d v="2015-01-25T00:00:00"/>
    <n v="-268.66399999999999"/>
    <n v="2"/>
    <n v="149.80000000000001"/>
    <n v="89885"/>
    <n v="95.89"/>
    <x v="2"/>
  </r>
  <r>
    <n v="1389"/>
    <x v="215"/>
    <s v="Critical"/>
    <n v="0.06"/>
    <n v="1.74"/>
    <n v="4.08"/>
    <s v="Regular Air"/>
    <s v="Corporate"/>
    <s v="Furniture"/>
    <s v="Office Furnishings"/>
    <s v="Small Pack"/>
    <s v="Eldon Regeneration Recycled Desk Accessories, Smoke"/>
    <n v="0.53"/>
    <s v="United States"/>
    <s v="West"/>
    <s v="California"/>
    <s v="Menlo Park"/>
    <n v="94025"/>
    <d v="2015-01-25T00:00:00"/>
    <d v="2015-01-26T00:00:00"/>
    <n v="-11.0732"/>
    <n v="1"/>
    <n v="2.77"/>
    <n v="88726"/>
    <n v="1.68"/>
    <x v="2"/>
  </r>
  <r>
    <n v="156"/>
    <x v="216"/>
    <s v="High"/>
    <n v="0.03"/>
    <n v="10.89"/>
    <n v="4.5"/>
    <s v="Regular Air"/>
    <s v="Corporate"/>
    <s v="Office Supplies"/>
    <s v="Appliances"/>
    <s v="Small Box"/>
    <s v="Belkin 6 Outlet Metallic Surge Strip"/>
    <n v="0.59"/>
    <s v="United States"/>
    <s v="West"/>
    <s v="Colorado"/>
    <s v="Fort Collins"/>
    <n v="80525"/>
    <d v="2015-01-25T00:00:00"/>
    <d v="2015-01-26T00:00:00"/>
    <n v="-18.64"/>
    <n v="3"/>
    <n v="33.82"/>
    <n v="87672"/>
    <n v="10.860000000000001"/>
    <x v="2"/>
  </r>
  <r>
    <n v="1997"/>
    <x v="217"/>
    <s v="Not Specified"/>
    <n v="0.1"/>
    <n v="125.99"/>
    <n v="8.99"/>
    <s v="Regular Air"/>
    <s v="Consumer"/>
    <s v="Technology"/>
    <s v="Telephones and Communication"/>
    <s v="Small Box"/>
    <s v="5170i"/>
    <n v="0.56999999999999995"/>
    <s v="United States"/>
    <s v="South"/>
    <s v="South Carolina"/>
    <s v="Hilton Head Island"/>
    <n v="29915"/>
    <d v="2015-01-25T00:00:00"/>
    <d v="2015-01-28T00:00:00"/>
    <n v="17.652000000000001"/>
    <n v="4"/>
    <n v="408.66"/>
    <n v="90333"/>
    <n v="125.89"/>
    <x v="0"/>
  </r>
  <r>
    <n v="1360"/>
    <x v="218"/>
    <s v="High"/>
    <n v="0.03"/>
    <n v="14.34"/>
    <n v="5"/>
    <s v="Regular Air"/>
    <s v="Consumer"/>
    <s v="Furniture"/>
    <s v="Office Furnishings"/>
    <s v="Small Pack"/>
    <s v="Nu-Dell Leatherette Frames"/>
    <n v="0.49"/>
    <s v="United States"/>
    <s v="Central"/>
    <s v="Iowa"/>
    <s v="Muscatine"/>
    <n v="52761"/>
    <d v="2015-01-26T00:00:00"/>
    <d v="2015-01-27T00:00:00"/>
    <n v="82.310100000000006"/>
    <n v="8"/>
    <n v="119.29"/>
    <n v="89595"/>
    <n v="14.31"/>
    <x v="1"/>
  </r>
  <r>
    <n v="1361"/>
    <x v="219"/>
    <s v="High"/>
    <n v="0.01"/>
    <n v="2.89"/>
    <n v="0.5"/>
    <s v="Regular Air"/>
    <s v="Consumer"/>
    <s v="Office Supplies"/>
    <s v="Labels"/>
    <s v="Small Box"/>
    <s v="Avery 498"/>
    <n v="0.38"/>
    <s v="United States"/>
    <s v="Central"/>
    <s v="Michigan"/>
    <s v="Allen Park"/>
    <n v="48101"/>
    <d v="2015-01-26T00:00:00"/>
    <d v="2015-01-28T00:00:00"/>
    <n v="1.2236"/>
    <n v="1"/>
    <n v="3.08"/>
    <n v="89595"/>
    <n v="2.8800000000000003"/>
    <x v="1"/>
  </r>
  <r>
    <n v="3154"/>
    <x v="220"/>
    <s v="High"/>
    <n v="0.08"/>
    <n v="150.97999999999999"/>
    <n v="13.99"/>
    <s v="Express Air"/>
    <s v="Corporate"/>
    <s v="Technology"/>
    <s v="Office Machines"/>
    <s v="Medium Box"/>
    <s v="Canon MP41DH Printing Calculator"/>
    <n v="0.38"/>
    <s v="United States"/>
    <s v="South"/>
    <s v="Florida"/>
    <s v="Saint Petersburg"/>
    <n v="33710"/>
    <d v="2015-01-26T00:00:00"/>
    <d v="2015-01-27T00:00:00"/>
    <n v="-3.948"/>
    <n v="8"/>
    <n v="1183.82"/>
    <n v="86899"/>
    <n v="150.89999999999998"/>
    <x v="0"/>
  </r>
  <r>
    <n v="3155"/>
    <x v="171"/>
    <s v="High"/>
    <n v="0.03"/>
    <n v="25.98"/>
    <n v="14.36"/>
    <s v="Delivery Truck"/>
    <s v="Corporate"/>
    <s v="Furniture"/>
    <s v="Chairs &amp; Chairmats"/>
    <s v="Jumbo Drum"/>
    <s v="Global Stack Chair without Arms, Black"/>
    <n v="0.6"/>
    <s v="United States"/>
    <s v="South"/>
    <s v="Florida"/>
    <s v="Sanford"/>
    <n v="32771"/>
    <d v="2015-01-26T00:00:00"/>
    <d v="2015-01-27T00:00:00"/>
    <n v="57.545999999999999"/>
    <n v="4"/>
    <n v="107.66"/>
    <n v="86899"/>
    <n v="25.95"/>
    <x v="0"/>
  </r>
  <r>
    <n v="3155"/>
    <x v="171"/>
    <s v="High"/>
    <n v="0.1"/>
    <n v="32.479999999999997"/>
    <n v="35"/>
    <s v="Regular Air"/>
    <s v="Corporate"/>
    <s v="Office Supplies"/>
    <s v="Storage &amp; Organization"/>
    <s v="Large Box"/>
    <s v="Fellowes Neat Ideas® Storage Cubes"/>
    <n v="0.81"/>
    <s v="United States"/>
    <s v="South"/>
    <s v="Florida"/>
    <s v="Sanford"/>
    <n v="32771"/>
    <d v="2015-01-26T00:00:00"/>
    <d v="2015-01-27T00:00:00"/>
    <n v="-333.42540000000002"/>
    <n v="10"/>
    <n v="318.83"/>
    <n v="86899"/>
    <n v="32.379999999999995"/>
    <x v="0"/>
  </r>
  <r>
    <n v="1129"/>
    <x v="221"/>
    <s v="Low"/>
    <n v="0.02"/>
    <n v="4.9800000000000004"/>
    <n v="6.07"/>
    <s v="Regular Air"/>
    <s v="Home Office"/>
    <s v="Office Supplies"/>
    <s v="Paper"/>
    <s v="Small Box"/>
    <s v="Xerox 1897"/>
    <n v="0.36"/>
    <s v="United States"/>
    <s v="East"/>
    <s v="Massachusetts"/>
    <s v="Boston"/>
    <n v="2118"/>
    <d v="2015-01-26T00:00:00"/>
    <d v="2015-01-28T00:00:00"/>
    <n v="-46.92"/>
    <n v="19"/>
    <n v="105.5"/>
    <n v="57794"/>
    <n v="4.9600000000000009"/>
    <x v="3"/>
  </r>
  <r>
    <n v="1133"/>
    <x v="222"/>
    <s v="Low"/>
    <n v="0.02"/>
    <n v="4.9800000000000004"/>
    <n v="6.07"/>
    <s v="Regular Air"/>
    <s v="Home Office"/>
    <s v="Office Supplies"/>
    <s v="Paper"/>
    <s v="Small Box"/>
    <s v="Xerox 1897"/>
    <n v="0.36"/>
    <s v="United States"/>
    <s v="Central"/>
    <s v="Texas"/>
    <s v="Farmers Branch"/>
    <n v="75234"/>
    <d v="2015-01-26T00:00:00"/>
    <d v="2015-01-28T00:00:00"/>
    <n v="-46.92"/>
    <n v="5"/>
    <n v="27.76"/>
    <n v="88105"/>
    <n v="4.9600000000000009"/>
    <x v="1"/>
  </r>
  <r>
    <n v="2795"/>
    <x v="223"/>
    <s v="Low"/>
    <n v="0.04"/>
    <n v="3.57"/>
    <n v="4.17"/>
    <s v="Regular Air"/>
    <s v="Corporate"/>
    <s v="Office Supplies"/>
    <s v="Pens &amp; Art Supplies"/>
    <s v="Small Pack"/>
    <s v="Barrel Sharpener"/>
    <n v="0.59"/>
    <s v="United States"/>
    <s v="Central"/>
    <s v="Iowa"/>
    <s v="Mason City"/>
    <n v="50401"/>
    <d v="2015-01-26T00:00:00"/>
    <d v="2015-01-28T00:00:00"/>
    <n v="-69.91"/>
    <n v="8"/>
    <n v="30.9"/>
    <n v="87556"/>
    <n v="3.53"/>
    <x v="1"/>
  </r>
  <r>
    <n v="2795"/>
    <x v="223"/>
    <s v="Low"/>
    <n v="0.05"/>
    <n v="200.99"/>
    <n v="4.2"/>
    <s v="Regular Air"/>
    <s v="Corporate"/>
    <s v="Technology"/>
    <s v="Telephones and Communication"/>
    <s v="Small Box"/>
    <s v="2160i"/>
    <n v="0.59"/>
    <s v="United States"/>
    <s v="Central"/>
    <s v="Iowa"/>
    <s v="Mason City"/>
    <n v="50401"/>
    <d v="2015-01-26T00:00:00"/>
    <d v="2015-01-30T00:00:00"/>
    <n v="1630.5252"/>
    <n v="14"/>
    <n v="2363.08"/>
    <n v="87556"/>
    <n v="200.94"/>
    <x v="1"/>
  </r>
  <r>
    <n v="2795"/>
    <x v="223"/>
    <s v="Low"/>
    <n v="7.0000000000000007E-2"/>
    <n v="195.99"/>
    <n v="8.99"/>
    <s v="Regular Air"/>
    <s v="Corporate"/>
    <s v="Technology"/>
    <s v="Telephones and Communication"/>
    <s v="Small Box"/>
    <s v="A1228"/>
    <n v="0.57999999999999996"/>
    <s v="United States"/>
    <s v="Central"/>
    <s v="Iowa"/>
    <s v="Mason City"/>
    <n v="50401"/>
    <d v="2015-01-26T00:00:00"/>
    <d v="2015-01-26T00:00:00"/>
    <n v="-457.16"/>
    <n v="2"/>
    <n v="328.45"/>
    <n v="87556"/>
    <n v="195.92000000000002"/>
    <x v="1"/>
  </r>
  <r>
    <n v="3000"/>
    <x v="224"/>
    <s v="Low"/>
    <n v="0.01"/>
    <n v="10.14"/>
    <n v="2.27"/>
    <s v="Regular Air"/>
    <s v="Consumer"/>
    <s v="Office Supplies"/>
    <s v="Paper"/>
    <s v="Wrap Bag"/>
    <s v="Staples Wirebound Steno Books, 6&quot; x 9&quot;, 12/Pack"/>
    <n v="0.36"/>
    <s v="United States"/>
    <s v="Central"/>
    <s v="Michigan"/>
    <s v="Pontiac"/>
    <n v="48342"/>
    <d v="2015-01-26T00:00:00"/>
    <d v="2015-01-28T00:00:00"/>
    <n v="28.152000000000001"/>
    <n v="4"/>
    <n v="40.799999999999997"/>
    <n v="87042"/>
    <n v="10.130000000000001"/>
    <x v="1"/>
  </r>
  <r>
    <n v="3307"/>
    <x v="225"/>
    <s v="Low"/>
    <n v="7.0000000000000007E-2"/>
    <n v="16.739999999999998"/>
    <n v="7.04"/>
    <s v="Regular Air"/>
    <s v="Small Business"/>
    <s v="Office Supplies"/>
    <s v="Storage &amp; Organization"/>
    <s v="Small Box"/>
    <s v="Rogers® Profile Extra Capacity Storage Tub"/>
    <n v="0.81"/>
    <s v="United States"/>
    <s v="East"/>
    <s v="Massachusetts"/>
    <s v="Agawam"/>
    <n v="1001"/>
    <d v="2015-01-26T00:00:00"/>
    <d v="2015-02-02T00:00:00"/>
    <n v="-114.2"/>
    <n v="5"/>
    <n v="80.58"/>
    <n v="90462"/>
    <n v="16.669999999999998"/>
    <x v="3"/>
  </r>
  <r>
    <n v="3311"/>
    <x v="226"/>
    <s v="Low"/>
    <n v="0.06"/>
    <n v="6.45"/>
    <n v="1.34"/>
    <s v="Regular Air"/>
    <s v="Small Business"/>
    <s v="Office Supplies"/>
    <s v="Paper"/>
    <s v="Wrap Bag"/>
    <s v="Wirebound Four 2-3/4 x 5 Forms per Page, 400 Sets per Book"/>
    <n v="0.36"/>
    <s v="United States"/>
    <s v="East"/>
    <s v="Massachusetts"/>
    <s v="Winchester"/>
    <n v="1890"/>
    <d v="2015-01-26T00:00:00"/>
    <d v="2015-01-31T00:00:00"/>
    <n v="39.426600000000001"/>
    <n v="9"/>
    <n v="57.14"/>
    <n v="90462"/>
    <n v="6.3900000000000006"/>
    <x v="3"/>
  </r>
  <r>
    <n v="3314"/>
    <x v="227"/>
    <s v="Low"/>
    <n v="0.05"/>
    <n v="122.99"/>
    <n v="70.2"/>
    <s v="Delivery Truck"/>
    <s v="Small Business"/>
    <s v="Furniture"/>
    <s v="Chairs &amp; Chairmats"/>
    <s v="Jumbo Drum"/>
    <s v="Global High-Back Leather Tilter, Burgundy"/>
    <n v="0.74"/>
    <s v="United States"/>
    <s v="East"/>
    <s v="New Jersey"/>
    <s v="Fort Lee"/>
    <n v="7024"/>
    <d v="2015-01-26T00:00:00"/>
    <d v="2015-01-30T00:00:00"/>
    <n v="-722.23"/>
    <n v="4"/>
    <n v="498.31"/>
    <n v="90462"/>
    <n v="122.94"/>
    <x v="3"/>
  </r>
  <r>
    <n v="1946"/>
    <x v="228"/>
    <s v="Medium"/>
    <n v="0.08"/>
    <n v="90.98"/>
    <n v="56.2"/>
    <s v="Regular Air"/>
    <s v="Consumer"/>
    <s v="Furniture"/>
    <s v="Office Furnishings"/>
    <s v="Medium Box"/>
    <s v="Eldon ClusterMat Chair Mat with Cordless Antistatic Protection"/>
    <n v="0.74"/>
    <s v="United States"/>
    <s v="East"/>
    <s v="Pennsylvania"/>
    <s v="Mount Lebanon"/>
    <n v="15228"/>
    <d v="2015-01-26T00:00:00"/>
    <d v="2015-01-28T00:00:00"/>
    <n v="-1920.9336000000001"/>
    <n v="12"/>
    <n v="1058.3599999999999"/>
    <n v="86331"/>
    <n v="90.9"/>
    <x v="3"/>
  </r>
  <r>
    <n v="1946"/>
    <x v="228"/>
    <s v="Medium"/>
    <n v="7.0000000000000007E-2"/>
    <n v="5.98"/>
    <n v="5.35"/>
    <s v="Regular Air"/>
    <s v="Consumer"/>
    <s v="Office Supplies"/>
    <s v="Paper"/>
    <s v="Small Box"/>
    <s v="Xerox 1947"/>
    <n v="0.4"/>
    <s v="United States"/>
    <s v="East"/>
    <s v="Pennsylvania"/>
    <s v="Mount Lebanon"/>
    <n v="15228"/>
    <d v="2015-01-26T00:00:00"/>
    <d v="2015-01-28T00:00:00"/>
    <n v="-37.175199999999997"/>
    <n v="3"/>
    <n v="18.309999999999999"/>
    <n v="86331"/>
    <n v="5.91"/>
    <x v="3"/>
  </r>
  <r>
    <n v="3361"/>
    <x v="229"/>
    <s v="Medium"/>
    <n v="0.04"/>
    <n v="7.96"/>
    <n v="4.95"/>
    <s v="Regular Air"/>
    <s v="Home Office"/>
    <s v="Furniture"/>
    <s v="Office Furnishings"/>
    <s v="Small Box"/>
    <s v="Staples Plastic Wall Frames"/>
    <n v="0.41"/>
    <s v="United States"/>
    <s v="Central"/>
    <s v="Wisconsin"/>
    <s v="West Bend"/>
    <n v="53095"/>
    <d v="2015-01-26T00:00:00"/>
    <d v="2015-01-26T00:00:00"/>
    <n v="-7.73"/>
    <n v="15"/>
    <n v="116.11"/>
    <n v="91436"/>
    <n v="7.92"/>
    <x v="1"/>
  </r>
  <r>
    <n v="2264"/>
    <x v="230"/>
    <s v="Not Specified"/>
    <n v="0.09"/>
    <n v="207.48"/>
    <n v="0.99"/>
    <s v="Regular Air"/>
    <s v="Corporate"/>
    <s v="Office Supplies"/>
    <s v="Appliances"/>
    <s v="Small Box"/>
    <s v="Kensington 7 Outlet MasterPiece Power Center with Fax/Phone Line Protection"/>
    <n v="0.55000000000000004"/>
    <s v="United States"/>
    <s v="Central"/>
    <s v="Missouri"/>
    <s v="Joplin"/>
    <n v="64804"/>
    <d v="2015-01-26T00:00:00"/>
    <d v="2015-01-29T00:00:00"/>
    <n v="359.83"/>
    <n v="3"/>
    <n v="577.75"/>
    <n v="86611"/>
    <n v="207.39"/>
    <x v="1"/>
  </r>
  <r>
    <n v="483"/>
    <x v="231"/>
    <s v="Critical"/>
    <n v="0.03"/>
    <n v="11.97"/>
    <n v="4.9800000000000004"/>
    <s v="Regular Air"/>
    <s v="Corporate"/>
    <s v="Office Supplies"/>
    <s v="Appliances"/>
    <s v="Small Box"/>
    <s v="Staples 6 Outlet Surge"/>
    <n v="0.57999999999999996"/>
    <s v="United States"/>
    <s v="Central"/>
    <s v="Illinois"/>
    <s v="Oswego"/>
    <n v="60543"/>
    <d v="2015-01-27T00:00:00"/>
    <d v="2015-01-28T00:00:00"/>
    <n v="-18.190000000000001"/>
    <n v="6"/>
    <n v="73.180000000000007"/>
    <n v="90353"/>
    <n v="11.940000000000001"/>
    <x v="1"/>
  </r>
  <r>
    <n v="2979"/>
    <x v="232"/>
    <s v="Critical"/>
    <n v="0.09"/>
    <n v="2.94"/>
    <n v="0.7"/>
    <s v="Regular Air"/>
    <s v="Corporate"/>
    <s v="Office Supplies"/>
    <s v="Pens &amp; Art Supplies"/>
    <s v="Wrap Bag"/>
    <s v="Newell 338"/>
    <n v="0.57999999999999996"/>
    <s v="United States"/>
    <s v="Central"/>
    <s v="North Dakota"/>
    <s v="Dickinson"/>
    <n v="58601"/>
    <d v="2015-01-27T00:00:00"/>
    <d v="2015-01-28T00:00:00"/>
    <n v="6.3840000000000003"/>
    <n v="9"/>
    <n v="25.22"/>
    <n v="86544"/>
    <n v="2.85"/>
    <x v="1"/>
  </r>
  <r>
    <n v="2980"/>
    <x v="233"/>
    <s v="Critical"/>
    <n v="0.03"/>
    <n v="43.98"/>
    <n v="8.99"/>
    <s v="Regular Air"/>
    <s v="Corporate"/>
    <s v="Office Supplies"/>
    <s v="Pens &amp; Art Supplies"/>
    <s v="Small Pack"/>
    <s v="Boston 1645 Deluxe Heavier-Duty Electric Pencil Sharpener"/>
    <n v="0.57999999999999996"/>
    <s v="United States"/>
    <s v="East"/>
    <s v="Ohio"/>
    <s v="Sandusky"/>
    <n v="44870"/>
    <d v="2015-01-27T00:00:00"/>
    <d v="2015-01-29T00:00:00"/>
    <n v="274.0788"/>
    <n v="10"/>
    <n v="454.4"/>
    <n v="86544"/>
    <n v="43.949999999999996"/>
    <x v="3"/>
  </r>
  <r>
    <n v="2980"/>
    <x v="233"/>
    <s v="Critical"/>
    <n v="0.06"/>
    <n v="1.1399999999999999"/>
    <n v="0.7"/>
    <s v="Regular Air"/>
    <s v="Corporate"/>
    <s v="Office Supplies"/>
    <s v="Rubber Bands"/>
    <s v="Wrap Bag"/>
    <s v="OIC Thumb-Tacks"/>
    <n v="0.38"/>
    <s v="United States"/>
    <s v="East"/>
    <s v="Ohio"/>
    <s v="Sandusky"/>
    <n v="44870"/>
    <d v="2015-01-27T00:00:00"/>
    <d v="2015-01-30T00:00:00"/>
    <n v="-3.782"/>
    <n v="13"/>
    <n v="14.53"/>
    <n v="86544"/>
    <n v="1.0799999999999998"/>
    <x v="3"/>
  </r>
  <r>
    <n v="2254"/>
    <x v="234"/>
    <s v="Low"/>
    <n v="0.1"/>
    <n v="6.3"/>
    <n v="0.5"/>
    <s v="Regular Air"/>
    <s v="Corporate"/>
    <s v="Office Supplies"/>
    <s v="Labels"/>
    <s v="Small Box"/>
    <s v="Avery 48"/>
    <n v="0.39"/>
    <s v="United States"/>
    <s v="South"/>
    <s v="Kentucky"/>
    <s v="Paducah"/>
    <n v="42003"/>
    <d v="2015-01-27T00:00:00"/>
    <d v="2015-02-01T00:00:00"/>
    <n v="-464.28199999999998"/>
    <n v="12"/>
    <n v="68.72"/>
    <n v="89278"/>
    <n v="6.2"/>
    <x v="0"/>
  </r>
  <r>
    <n v="2178"/>
    <x v="235"/>
    <s v="Medium"/>
    <n v="0.08"/>
    <n v="2.94"/>
    <n v="0.96"/>
    <s v="Regular Air"/>
    <s v="Small Business"/>
    <s v="Office Supplies"/>
    <s v="Pens &amp; Art Supplies"/>
    <s v="Wrap Bag"/>
    <s v="Newell 343"/>
    <n v="0.57999999999999996"/>
    <s v="United States"/>
    <s v="East"/>
    <s v="Massachusetts"/>
    <s v="Worcester"/>
    <n v="1610"/>
    <d v="2015-01-27T00:00:00"/>
    <d v="2015-01-29T00:00:00"/>
    <n v="-1.18"/>
    <n v="9"/>
    <n v="25.35"/>
    <n v="89465"/>
    <n v="2.86"/>
    <x v="3"/>
  </r>
  <r>
    <n v="3347"/>
    <x v="56"/>
    <s v="Medium"/>
    <n v="0.02"/>
    <n v="110.99"/>
    <n v="2.5"/>
    <s v="Regular Air"/>
    <s v="Consumer"/>
    <s v="Technology"/>
    <s v="Telephones and Communication"/>
    <s v="Small Box"/>
    <s v="T18"/>
    <n v="0.56999999999999995"/>
    <s v="United States"/>
    <s v="South"/>
    <s v="Florida"/>
    <s v="Royal Palm Beach"/>
    <n v="33411"/>
    <d v="2015-01-27T00:00:00"/>
    <d v="2015-01-29T00:00:00"/>
    <n v="-39.808999999999997"/>
    <n v="1"/>
    <n v="94.3"/>
    <n v="89356"/>
    <n v="110.97"/>
    <x v="0"/>
  </r>
  <r>
    <n v="129"/>
    <x v="236"/>
    <s v="Not Specified"/>
    <n v="0.02"/>
    <n v="1.74"/>
    <n v="4.08"/>
    <s v="Regular Air"/>
    <s v="Small Business"/>
    <s v="Furniture"/>
    <s v="Office Furnishings"/>
    <s v="Small Pack"/>
    <s v="Eldon Regeneration Recycled Desk Accessories, Smoke"/>
    <n v="0.53"/>
    <s v="United States"/>
    <s v="Central"/>
    <s v="Illinois"/>
    <s v="Alton"/>
    <n v="62002"/>
    <d v="2015-01-27T00:00:00"/>
    <d v="2015-01-28T00:00:00"/>
    <n v="-37.39"/>
    <n v="5"/>
    <n v="10.23"/>
    <n v="86693"/>
    <n v="1.72"/>
    <x v="1"/>
  </r>
  <r>
    <n v="898"/>
    <x v="102"/>
    <s v="Not Specified"/>
    <n v="0.02"/>
    <n v="12.53"/>
    <n v="0.49"/>
    <s v="Regular Air"/>
    <s v="Small Business"/>
    <s v="Office Supplies"/>
    <s v="Labels"/>
    <s v="Small Box"/>
    <s v="Round Specialty Laser Printer Labels"/>
    <n v="0.38"/>
    <s v="United States"/>
    <s v="East"/>
    <s v="New York"/>
    <s v="New York City"/>
    <n v="10039"/>
    <d v="2015-01-27T00:00:00"/>
    <d v="2015-01-27T00:00:00"/>
    <n v="263.39999999999998"/>
    <n v="47"/>
    <n v="594.44000000000005"/>
    <n v="9606"/>
    <n v="12.51"/>
    <x v="3"/>
  </r>
  <r>
    <n v="898"/>
    <x v="102"/>
    <s v="Not Specified"/>
    <n v="7.0000000000000007E-2"/>
    <n v="5.18"/>
    <n v="2.04"/>
    <s v="Express Air"/>
    <s v="Small Business"/>
    <s v="Office Supplies"/>
    <s v="Paper"/>
    <s v="Wrap Bag"/>
    <s v="Array® Memo Cubes"/>
    <n v="0.36"/>
    <s v="United States"/>
    <s v="East"/>
    <s v="New York"/>
    <s v="New York City"/>
    <n v="10039"/>
    <d v="2015-01-27T00:00:00"/>
    <d v="2015-01-29T00:00:00"/>
    <n v="37.31"/>
    <n v="44"/>
    <n v="228.5"/>
    <n v="9606"/>
    <n v="5.1099999999999994"/>
    <x v="3"/>
  </r>
  <r>
    <n v="899"/>
    <x v="103"/>
    <s v="Not Specified"/>
    <n v="0.02"/>
    <n v="12.53"/>
    <n v="0.49"/>
    <s v="Regular Air"/>
    <s v="Small Business"/>
    <s v="Office Supplies"/>
    <s v="Labels"/>
    <s v="Small Box"/>
    <s v="Round Specialty Laser Printer Labels"/>
    <n v="0.38"/>
    <s v="United States"/>
    <s v="East"/>
    <s v="Pennsylvania"/>
    <s v="Altoona"/>
    <n v="16602"/>
    <d v="2015-01-27T00:00:00"/>
    <d v="2015-01-27T00:00:00"/>
    <n v="104.7213"/>
    <n v="12"/>
    <n v="151.77000000000001"/>
    <n v="86264"/>
    <n v="12.51"/>
    <x v="3"/>
  </r>
  <r>
    <n v="899"/>
    <x v="103"/>
    <s v="Not Specified"/>
    <n v="7.0000000000000007E-2"/>
    <n v="5.18"/>
    <n v="2.04"/>
    <s v="Express Air"/>
    <s v="Small Business"/>
    <s v="Office Supplies"/>
    <s v="Paper"/>
    <s v="Wrap Bag"/>
    <s v="Array® Memo Cubes"/>
    <n v="0.36"/>
    <s v="United States"/>
    <s v="East"/>
    <s v="Pennsylvania"/>
    <s v="Altoona"/>
    <n v="16602"/>
    <d v="2015-01-27T00:00:00"/>
    <d v="2015-01-29T00:00:00"/>
    <n v="37.31"/>
    <n v="11"/>
    <n v="57.13"/>
    <n v="86264"/>
    <n v="5.1099999999999994"/>
    <x v="3"/>
  </r>
  <r>
    <n v="1351"/>
    <x v="237"/>
    <s v="Not Specified"/>
    <n v="0.1"/>
    <n v="110.99"/>
    <n v="8.99"/>
    <s v="Express Air"/>
    <s v="Home Office"/>
    <s v="Technology"/>
    <s v="Telephones and Communication"/>
    <s v="Small Box"/>
    <s v="LX 677"/>
    <n v="0.56999999999999995"/>
    <s v="United States"/>
    <s v="South"/>
    <s v="Florida"/>
    <s v="Coconut Creek"/>
    <n v="33063"/>
    <d v="2015-01-27T00:00:00"/>
    <d v="2015-01-29T00:00:00"/>
    <n v="3285.48"/>
    <n v="7"/>
    <n v="627.78"/>
    <n v="88232"/>
    <n v="110.89"/>
    <x v="0"/>
  </r>
  <r>
    <n v="2281"/>
    <x v="238"/>
    <s v="Not Specified"/>
    <n v="0.08"/>
    <n v="205.99"/>
    <n v="2.5"/>
    <s v="Regular Air"/>
    <s v="Home Office"/>
    <s v="Technology"/>
    <s v="Telephones and Communication"/>
    <s v="Small Box"/>
    <s v="V70"/>
    <n v="0.59"/>
    <s v="United States"/>
    <s v="Central"/>
    <s v="Wisconsin"/>
    <s v="Eau Claire"/>
    <n v="54703"/>
    <d v="2015-01-27T00:00:00"/>
    <d v="2015-01-28T00:00:00"/>
    <n v="997.38144"/>
    <n v="10"/>
    <n v="1610.84"/>
    <n v="85948"/>
    <n v="205.91"/>
    <x v="1"/>
  </r>
  <r>
    <n v="53"/>
    <x v="239"/>
    <s v="Critical"/>
    <n v="7.0000000000000007E-2"/>
    <n v="3502.14"/>
    <n v="8.73"/>
    <s v="Delivery Truck"/>
    <s v="Corporate"/>
    <s v="Technology"/>
    <s v="Office Machines"/>
    <s v="Jumbo Box"/>
    <s v="Okidata Pacemark 4410N Wide Format Dot Matrix Printer"/>
    <n v="0.56999999999999995"/>
    <s v="United States"/>
    <s v="West"/>
    <s v="Washington"/>
    <s v="Redmond"/>
    <n v="98052"/>
    <d v="2015-01-28T00:00:00"/>
    <d v="2015-01-30T00:00:00"/>
    <n v="-6923.5991999999997"/>
    <n v="1"/>
    <n v="3267.55"/>
    <n v="88425"/>
    <n v="3502.0699999999997"/>
    <x v="2"/>
  </r>
  <r>
    <n v="3266"/>
    <x v="240"/>
    <s v="Critical"/>
    <n v="0"/>
    <n v="122.99"/>
    <n v="70.2"/>
    <s v="Delivery Truck"/>
    <s v="Corporate"/>
    <s v="Furniture"/>
    <s v="Chairs &amp; Chairmats"/>
    <s v="Jumbo Drum"/>
    <s v="Global High-Back Leather Tilter, Burgundy"/>
    <n v="0.74"/>
    <s v="United States"/>
    <s v="East"/>
    <s v="Maine"/>
    <s v="Sanford"/>
    <n v="4073"/>
    <d v="2015-01-28T00:00:00"/>
    <d v="2015-01-29T00:00:00"/>
    <n v="-1764.29"/>
    <n v="14"/>
    <n v="1794.88"/>
    <n v="89836"/>
    <n v="122.99"/>
    <x v="3"/>
  </r>
  <r>
    <n v="3269"/>
    <x v="241"/>
    <s v="Critical"/>
    <n v="0.01"/>
    <n v="60.97"/>
    <n v="4.5"/>
    <s v="Express Air"/>
    <s v="Corporate"/>
    <s v="Office Supplies"/>
    <s v="Appliances"/>
    <s v="Small Box"/>
    <s v="Tripp Lite Isotel 6 Outlet Surge Protector with Fax/Modem Protection"/>
    <n v="0.56000000000000005"/>
    <s v="United States"/>
    <s v="East"/>
    <s v="New Jersey"/>
    <s v="North Plainfield"/>
    <n v="7060"/>
    <d v="2015-01-28T00:00:00"/>
    <d v="2015-01-30T00:00:00"/>
    <n v="527.87760000000003"/>
    <n v="12"/>
    <n v="765.04"/>
    <n v="89836"/>
    <n v="60.96"/>
    <x v="3"/>
  </r>
  <r>
    <n v="24"/>
    <x v="242"/>
    <s v="High"/>
    <n v="0.06"/>
    <n v="55.48"/>
    <n v="14.3"/>
    <s v="Regular Air"/>
    <s v="Corporate"/>
    <s v="Office Supplies"/>
    <s v="Paper"/>
    <s v="Small Box"/>
    <s v="Xerox 194"/>
    <n v="0.37"/>
    <s v="United States"/>
    <s v="West"/>
    <s v="California"/>
    <s v="Laguna Niguel"/>
    <n v="92677"/>
    <d v="2015-01-28T00:00:00"/>
    <d v="2015-01-29T00:00:00"/>
    <n v="-28.296800000000001"/>
    <n v="1"/>
    <n v="67.489999999999995"/>
    <n v="87651"/>
    <n v="55.419999999999995"/>
    <x v="2"/>
  </r>
  <r>
    <n v="24"/>
    <x v="242"/>
    <s v="High"/>
    <n v="0.02"/>
    <n v="1.68"/>
    <n v="1.57"/>
    <s v="Regular Air"/>
    <s v="Corporate"/>
    <s v="Office Supplies"/>
    <s v="Pens &amp; Art Supplies"/>
    <s v="Wrap Bag"/>
    <s v="Newell 323"/>
    <n v="0.59"/>
    <s v="United States"/>
    <s v="West"/>
    <s v="California"/>
    <s v="Laguna Niguel"/>
    <n v="92677"/>
    <d v="2015-01-28T00:00:00"/>
    <d v="2015-01-30T00:00:00"/>
    <n v="-5.3071999999999999"/>
    <n v="1"/>
    <n v="2.25"/>
    <n v="87651"/>
    <n v="1.66"/>
    <x v="2"/>
  </r>
  <r>
    <n v="744"/>
    <x v="153"/>
    <s v="Low"/>
    <n v="0.02"/>
    <n v="59.98"/>
    <n v="3.99"/>
    <s v="Regular Air"/>
    <s v="Corporate"/>
    <s v="Office Supplies"/>
    <s v="Appliances"/>
    <s v="Small Box"/>
    <s v="Belkin 8 Outlet SurgeMaster II Gold Surge Protector"/>
    <n v="0.56999999999999995"/>
    <s v="United States"/>
    <s v="West"/>
    <s v="Arizona"/>
    <s v="Oro Valley"/>
    <n v="85737"/>
    <d v="2015-01-28T00:00:00"/>
    <d v="2015-02-06T00:00:00"/>
    <n v="-54.622"/>
    <n v="1"/>
    <n v="63.48"/>
    <n v="87725"/>
    <n v="59.959999999999994"/>
    <x v="2"/>
  </r>
  <r>
    <n v="744"/>
    <x v="153"/>
    <s v="Low"/>
    <n v="0.03"/>
    <n v="5.18"/>
    <n v="5.74"/>
    <s v="Regular Air"/>
    <s v="Corporate"/>
    <s v="Office Supplies"/>
    <s v="Binders and Binder Accessories"/>
    <s v="Small Box"/>
    <s v="Wilson Jones Impact Binders"/>
    <n v="0.36"/>
    <s v="United States"/>
    <s v="West"/>
    <s v="Arizona"/>
    <s v="Oro Valley"/>
    <n v="85737"/>
    <d v="2015-01-28T00:00:00"/>
    <d v="2015-02-01T00:00:00"/>
    <n v="-126.81417999999999"/>
    <n v="9"/>
    <n v="47.64"/>
    <n v="87725"/>
    <n v="5.1499999999999995"/>
    <x v="2"/>
  </r>
  <r>
    <n v="553"/>
    <x v="243"/>
    <s v="Medium"/>
    <n v="0"/>
    <n v="6.88"/>
    <n v="2"/>
    <s v="Express Air"/>
    <s v="Home Office"/>
    <s v="Office Supplies"/>
    <s v="Paper"/>
    <s v="Wrap Bag"/>
    <s v="Adams Phone Message Book, 200 Message Capacity, 8 1/16” x 11”"/>
    <n v="0.39"/>
    <s v="United States"/>
    <s v="West"/>
    <s v="California"/>
    <s v="Los Angeles"/>
    <n v="90008"/>
    <d v="2015-01-28T00:00:00"/>
    <d v="2015-01-29T00:00:00"/>
    <n v="34.067999999999998"/>
    <n v="36"/>
    <n v="267.52999999999997"/>
    <n v="17155"/>
    <n v="6.88"/>
    <x v="2"/>
  </r>
  <r>
    <n v="556"/>
    <x v="244"/>
    <s v="Medium"/>
    <n v="0"/>
    <n v="6.88"/>
    <n v="2"/>
    <s v="Express Air"/>
    <s v="Home Office"/>
    <s v="Office Supplies"/>
    <s v="Paper"/>
    <s v="Wrap Bag"/>
    <s v="Adams Phone Message Book, 200 Message Capacity, 8 1/16” x 11”"/>
    <n v="0.39"/>
    <s v="United States"/>
    <s v="West"/>
    <s v="Utah"/>
    <s v="Provo"/>
    <n v="84604"/>
    <d v="2015-01-28T00:00:00"/>
    <d v="2015-01-29T00:00:00"/>
    <n v="46.147199999999998"/>
    <n v="9"/>
    <n v="66.88"/>
    <n v="86189"/>
    <n v="6.88"/>
    <x v="2"/>
  </r>
  <r>
    <n v="556"/>
    <x v="244"/>
    <s v="Medium"/>
    <n v="0.03"/>
    <n v="32.479999999999997"/>
    <n v="35"/>
    <s v="Express Air"/>
    <s v="Home Office"/>
    <s v="Office Supplies"/>
    <s v="Storage &amp; Organization"/>
    <s v="Large Box"/>
    <s v="Fellowes Neat Ideas® Storage Cubes"/>
    <n v="0.81"/>
    <s v="United States"/>
    <s v="West"/>
    <s v="Utah"/>
    <s v="Provo"/>
    <n v="84604"/>
    <d v="2015-01-28T00:00:00"/>
    <d v="2015-01-28T00:00:00"/>
    <n v="-1116.3348000000001"/>
    <n v="8"/>
    <n v="274.91000000000003"/>
    <n v="86189"/>
    <n v="32.449999999999996"/>
    <x v="2"/>
  </r>
  <r>
    <n v="1875"/>
    <x v="245"/>
    <s v="Critical"/>
    <n v="0.09"/>
    <n v="95.99"/>
    <n v="4.9000000000000004"/>
    <s v="Regular Air"/>
    <s v="Consumer"/>
    <s v="Technology"/>
    <s v="Telephones and Communication"/>
    <s v="Small Box"/>
    <s v="T60"/>
    <n v="0.56000000000000005"/>
    <s v="United States"/>
    <s v="South"/>
    <s v="Virginia"/>
    <s v="Chesapeake"/>
    <n v="23320"/>
    <d v="2015-01-29T00:00:00"/>
    <d v="2015-01-31T00:00:00"/>
    <n v="34.302"/>
    <n v="4"/>
    <n v="320.75"/>
    <n v="90899"/>
    <n v="95.899999999999991"/>
    <x v="0"/>
  </r>
  <r>
    <n v="2265"/>
    <x v="246"/>
    <s v="Critical"/>
    <n v="0.1"/>
    <n v="7.45"/>
    <n v="6.28"/>
    <s v="Regular Air"/>
    <s v="Corporate"/>
    <s v="Office Supplies"/>
    <s v="Binders and Binder Accessories"/>
    <s v="Small Box"/>
    <s v="Acco Four Pocket Poly Ring Binder with Label Holder, Smoke, 1&quot;"/>
    <n v="0.4"/>
    <s v="United States"/>
    <s v="Central"/>
    <s v="Missouri"/>
    <s v="Kansas City"/>
    <n v="64130"/>
    <d v="2015-01-29T00:00:00"/>
    <d v="2015-02-01T00:00:00"/>
    <n v="-69.873999999999995"/>
    <n v="8"/>
    <n v="59.4"/>
    <n v="86612"/>
    <n v="7.3500000000000005"/>
    <x v="1"/>
  </r>
  <r>
    <n v="2265"/>
    <x v="246"/>
    <s v="Critical"/>
    <n v="0.01"/>
    <n v="6.48"/>
    <n v="7.86"/>
    <s v="Regular Air"/>
    <s v="Corporate"/>
    <s v="Office Supplies"/>
    <s v="Paper"/>
    <s v="Small Box"/>
    <s v="Xerox 213"/>
    <n v="0.37"/>
    <s v="United States"/>
    <s v="Central"/>
    <s v="Missouri"/>
    <s v="Kansas City"/>
    <n v="64130"/>
    <d v="2015-01-29T00:00:00"/>
    <d v="2015-01-31T00:00:00"/>
    <n v="-135.74"/>
    <n v="10"/>
    <n v="66.459999999999994"/>
    <n v="86612"/>
    <n v="6.4700000000000006"/>
    <x v="1"/>
  </r>
  <r>
    <n v="699"/>
    <x v="247"/>
    <s v="Medium"/>
    <n v="7.0000000000000007E-2"/>
    <n v="5.0199999999999996"/>
    <n v="5.14"/>
    <s v="Regular Air"/>
    <s v="Consumer"/>
    <s v="Technology"/>
    <s v="Computer Peripherals"/>
    <s v="Small Pack"/>
    <s v="Imation 3.5, DISKETTE 44766 HGHLD3.52HD/FM, 10/Pack"/>
    <n v="0.79"/>
    <s v="United States"/>
    <s v="West"/>
    <s v="California"/>
    <s v="Los Angeles"/>
    <n v="90041"/>
    <d v="2015-01-29T00:00:00"/>
    <d v="2015-01-31T00:00:00"/>
    <n v="-168.72"/>
    <n v="42"/>
    <n v="210.1"/>
    <n v="32420"/>
    <n v="4.9499999999999993"/>
    <x v="2"/>
  </r>
  <r>
    <n v="699"/>
    <x v="247"/>
    <s v="Medium"/>
    <n v="7.0000000000000007E-2"/>
    <n v="280.98"/>
    <n v="57"/>
    <s v="Delivery Truck"/>
    <s v="Consumer"/>
    <s v="Furniture"/>
    <s v="Chairs &amp; Chairmats"/>
    <s v="Jumbo Drum"/>
    <s v="Hon 2090 “Pillow Soft” Series Mid Back Swivel/Tilt Chairs"/>
    <n v="0.78"/>
    <s v="United States"/>
    <s v="West"/>
    <s v="California"/>
    <s v="Los Angeles"/>
    <n v="90041"/>
    <d v="2015-01-29T00:00:00"/>
    <d v="2015-01-31T00:00:00"/>
    <n v="-439.62"/>
    <n v="23"/>
    <n v="6499.87"/>
    <n v="32420"/>
    <n v="280.91000000000003"/>
    <x v="2"/>
  </r>
  <r>
    <n v="2061"/>
    <x v="248"/>
    <s v="Medium"/>
    <n v="0.02"/>
    <n v="240.98"/>
    <n v="60.2"/>
    <s v="Delivery Truck"/>
    <s v="Corporate"/>
    <s v="Furniture"/>
    <s v="Bookcases"/>
    <s v="Jumbo Box"/>
    <s v="Atlantic Metals Mobile 2-Shelf Bookcases, Custom Colors"/>
    <n v="0.56000000000000005"/>
    <s v="United States"/>
    <s v="Central"/>
    <s v="Nebraska"/>
    <s v="North Platte"/>
    <n v="69101"/>
    <d v="2015-01-29T00:00:00"/>
    <d v="2015-01-31T00:00:00"/>
    <n v="-272.71319999999997"/>
    <n v="1"/>
    <n v="260.66000000000003"/>
    <n v="87146"/>
    <n v="240.95999999999998"/>
    <x v="1"/>
  </r>
  <r>
    <n v="2062"/>
    <x v="249"/>
    <s v="Medium"/>
    <n v="0.02"/>
    <n v="420.98"/>
    <n v="19.989999999999998"/>
    <s v="Regular Air"/>
    <s v="Corporate"/>
    <s v="Office Supplies"/>
    <s v="Binders and Binder Accessories"/>
    <s v="Small Box"/>
    <s v="GBC DocuBind 200 Manual Binding Machine"/>
    <n v="0.35"/>
    <s v="United States"/>
    <s v="South"/>
    <s v="Virginia"/>
    <s v="Mechanicsville"/>
    <n v="23111"/>
    <d v="2015-01-29T00:00:00"/>
    <d v="2015-02-01T00:00:00"/>
    <n v="-162.69399999999999"/>
    <n v="10"/>
    <n v="4249.37"/>
    <n v="87146"/>
    <n v="420.96000000000004"/>
    <x v="0"/>
  </r>
  <r>
    <n v="767"/>
    <x v="250"/>
    <s v="Critical"/>
    <n v="0.1"/>
    <n v="31.78"/>
    <n v="1.99"/>
    <s v="Regular Air"/>
    <s v="Corporate"/>
    <s v="Technology"/>
    <s v="Computer Peripherals"/>
    <s v="Small Pack"/>
    <s v="Memorex 4.7GB DVD-RAM, 3/Pack"/>
    <n v="0.42"/>
    <s v="United States"/>
    <s v="Central"/>
    <s v="Illinois"/>
    <s v="Rock Island"/>
    <n v="61201"/>
    <d v="2015-01-30T00:00:00"/>
    <d v="2015-02-01T00:00:00"/>
    <n v="232.2816"/>
    <n v="11"/>
    <n v="336.64"/>
    <n v="86279"/>
    <n v="31.68"/>
    <x v="1"/>
  </r>
  <r>
    <n v="550"/>
    <x v="251"/>
    <s v="High"/>
    <n v="0.05"/>
    <n v="1.68"/>
    <n v="1.57"/>
    <s v="Regular Air"/>
    <s v="Corporate"/>
    <s v="Office Supplies"/>
    <s v="Pens &amp; Art Supplies"/>
    <s v="Wrap Bag"/>
    <s v="Newell 323"/>
    <n v="0.59"/>
    <s v="United States"/>
    <s v="Central"/>
    <s v="Texas"/>
    <s v="Seguin"/>
    <n v="78155"/>
    <d v="2015-01-30T00:00:00"/>
    <d v="2015-01-31T00:00:00"/>
    <n v="-33.340000000000003"/>
    <n v="11"/>
    <n v="18.75"/>
    <n v="90909"/>
    <n v="1.63"/>
    <x v="1"/>
  </r>
  <r>
    <n v="550"/>
    <x v="251"/>
    <s v="High"/>
    <n v="0.1"/>
    <n v="218.75"/>
    <n v="69.64"/>
    <s v="Delivery Truck"/>
    <s v="Corporate"/>
    <s v="Furniture"/>
    <s v="Tables"/>
    <s v="Jumbo Box"/>
    <s v="BoxOffice By Design Rectangular and Half-Moon Meeting Room Tables"/>
    <n v="0.77"/>
    <s v="United States"/>
    <s v="Central"/>
    <s v="Texas"/>
    <s v="Seguin"/>
    <n v="78155"/>
    <d v="2015-01-30T00:00:00"/>
    <d v="2015-02-01T00:00:00"/>
    <n v="-201.27600000000001"/>
    <n v="1"/>
    <n v="188.51"/>
    <n v="90909"/>
    <n v="218.65"/>
    <x v="1"/>
  </r>
  <r>
    <n v="551"/>
    <x v="252"/>
    <s v="High"/>
    <n v="0"/>
    <n v="15.04"/>
    <n v="1.97"/>
    <s v="Regular Air"/>
    <s v="Corporate"/>
    <s v="Office Supplies"/>
    <s v="Paper"/>
    <s v="Wrap Bag"/>
    <s v="White GlueTop Scratch Pads"/>
    <n v="0.39"/>
    <s v="United States"/>
    <s v="Central"/>
    <s v="Texas"/>
    <s v="Sherman"/>
    <n v="75090"/>
    <d v="2015-01-30T00:00:00"/>
    <d v="2015-02-01T00:00:00"/>
    <n v="21.514199999999999"/>
    <n v="2"/>
    <n v="31.18"/>
    <n v="90909"/>
    <n v="15.04"/>
    <x v="1"/>
  </r>
  <r>
    <n v="1442"/>
    <x v="253"/>
    <s v="Low"/>
    <n v="0.02"/>
    <n v="15.99"/>
    <n v="13.18"/>
    <s v="Express Air"/>
    <s v="Corporate"/>
    <s v="Office Supplies"/>
    <s v="Binders and Binder Accessories"/>
    <s v="Small Box"/>
    <s v="GBC Pre-Punched Binding Paper, Plastic, White, 8-1/2&quot; x 11&quot;"/>
    <n v="0.37"/>
    <s v="United States"/>
    <s v="Central"/>
    <s v="Missouri"/>
    <s v="Springfield"/>
    <n v="65807"/>
    <d v="2015-01-30T00:00:00"/>
    <d v="2015-02-03T00:00:00"/>
    <n v="-76.992500000000007"/>
    <n v="7"/>
    <n v="123.03"/>
    <n v="89077"/>
    <n v="15.97"/>
    <x v="1"/>
  </r>
  <r>
    <n v="1442"/>
    <x v="253"/>
    <s v="Low"/>
    <n v="0.09"/>
    <n v="46.94"/>
    <n v="6.77"/>
    <s v="Express Air"/>
    <s v="Corporate"/>
    <s v="Furniture"/>
    <s v="Office Furnishings"/>
    <s v="Small Box"/>
    <s v="Howard Miller 13&quot; Diameter Goldtone Round Wall Clock"/>
    <n v="0.44"/>
    <s v="United States"/>
    <s v="Central"/>
    <s v="Missouri"/>
    <s v="Springfield"/>
    <n v="65807"/>
    <d v="2015-01-30T00:00:00"/>
    <d v="2015-01-30T00:00:00"/>
    <n v="297.96960000000001"/>
    <n v="10"/>
    <n v="431.84"/>
    <n v="89077"/>
    <n v="46.849999999999994"/>
    <x v="1"/>
  </r>
  <r>
    <n v="2775"/>
    <x v="254"/>
    <s v="Low"/>
    <n v="7.0000000000000007E-2"/>
    <n v="574.74"/>
    <n v="24.49"/>
    <s v="Regular Air"/>
    <s v="Consumer"/>
    <s v="Technology"/>
    <s v="Office Machines"/>
    <s v="Large Box"/>
    <s v="Polycom ViaVideo™ Desktop Video Communications Unit"/>
    <n v="0.37"/>
    <s v="United States"/>
    <s v="Central"/>
    <s v="Illinois"/>
    <s v="Franklin Park"/>
    <n v="60131"/>
    <d v="2015-01-30T00:00:00"/>
    <d v="2015-02-04T00:00:00"/>
    <n v="2860.9331999999999"/>
    <n v="8"/>
    <n v="4146.28"/>
    <n v="91229"/>
    <n v="574.66999999999996"/>
    <x v="1"/>
  </r>
  <r>
    <n v="256"/>
    <x v="255"/>
    <s v="Critical"/>
    <n v="0.03"/>
    <n v="8.34"/>
    <n v="2.64"/>
    <s v="Regular Air"/>
    <s v="Home Office"/>
    <s v="Office Supplies"/>
    <s v="Scissors, Rulers and Trimmers"/>
    <s v="Small Pack"/>
    <s v="Acme® Elite Stainless Steel Scissors"/>
    <n v="0.59"/>
    <s v="United States"/>
    <s v="East"/>
    <s v="Pennsylvania"/>
    <s v="Hanover"/>
    <n v="17331"/>
    <d v="2015-01-31T00:00:00"/>
    <d v="2015-02-02T00:00:00"/>
    <n v="0.68400000000000005"/>
    <n v="4"/>
    <n v="34.64"/>
    <n v="86267"/>
    <n v="8.31"/>
    <x v="3"/>
  </r>
  <r>
    <n v="343"/>
    <x v="256"/>
    <s v="Critical"/>
    <n v="0.03"/>
    <n v="15.23"/>
    <n v="27.75"/>
    <s v="Delivery Truck"/>
    <s v="Corporate"/>
    <s v="Furniture"/>
    <s v="Tables"/>
    <s v="Jumbo Box"/>
    <s v="Anderson Hickey Conga Table Tops &amp; Accessories"/>
    <n v="0.76"/>
    <s v="United States"/>
    <s v="East"/>
    <s v="Maine"/>
    <s v="Bangor"/>
    <n v="4401"/>
    <d v="2015-01-31T00:00:00"/>
    <d v="2015-02-01T00:00:00"/>
    <n v="11.65095"/>
    <n v="7"/>
    <n v="111.86"/>
    <n v="88151"/>
    <n v="15.200000000000001"/>
    <x v="3"/>
  </r>
  <r>
    <n v="1723"/>
    <x v="257"/>
    <s v="Low"/>
    <n v="0.1"/>
    <n v="49.99"/>
    <n v="19.989999999999998"/>
    <s v="Express Air"/>
    <s v="Corporate"/>
    <s v="Technology"/>
    <s v="Computer Peripherals"/>
    <s v="Small Box"/>
    <s v="US Robotics 56K V.92 Internal PCI Faxmodem"/>
    <n v="0.45"/>
    <s v="United States"/>
    <s v="West"/>
    <s v="California"/>
    <s v="San Diego"/>
    <n v="92037"/>
    <d v="2015-01-31T00:00:00"/>
    <d v="2015-02-05T00:00:00"/>
    <n v="13.507999999999999"/>
    <n v="46"/>
    <n v="2188.06"/>
    <n v="40101"/>
    <n v="49.89"/>
    <x v="2"/>
  </r>
  <r>
    <n v="2202"/>
    <x v="258"/>
    <s v="Low"/>
    <n v="0.09"/>
    <n v="160.97999999999999"/>
    <n v="30"/>
    <s v="Delivery Truck"/>
    <s v="Home Office"/>
    <s v="Furniture"/>
    <s v="Chairs &amp; Chairmats"/>
    <s v="Jumbo Drum"/>
    <s v="Office Star - Mid Back Dual function Ergonomic High Back Chair with 2-Way Adjustable Arms"/>
    <n v="0.62"/>
    <s v="United States"/>
    <s v="Central"/>
    <s v="Minnesota"/>
    <s v="Brooklyn Center"/>
    <n v="55429"/>
    <d v="2015-01-31T00:00:00"/>
    <d v="2015-01-31T00:00:00"/>
    <n v="357.428"/>
    <n v="11"/>
    <n v="1635.38"/>
    <n v="86050"/>
    <n v="160.88999999999999"/>
    <x v="1"/>
  </r>
  <r>
    <n v="2202"/>
    <x v="258"/>
    <s v="Low"/>
    <n v="0.09"/>
    <n v="6.3"/>
    <n v="0.5"/>
    <s v="Regular Air"/>
    <s v="Home Office"/>
    <s v="Office Supplies"/>
    <s v="Labels"/>
    <s v="Small Box"/>
    <s v="Avery 51"/>
    <n v="0.39"/>
    <s v="United States"/>
    <s v="Central"/>
    <s v="Minnesota"/>
    <s v="Brooklyn Center"/>
    <n v="55429"/>
    <d v="2015-01-31T00:00:00"/>
    <d v="2015-01-31T00:00:00"/>
    <n v="40.351199999999999"/>
    <n v="10"/>
    <n v="58.48"/>
    <n v="86050"/>
    <n v="6.21"/>
    <x v="1"/>
  </r>
  <r>
    <n v="2202"/>
    <x v="258"/>
    <s v="Low"/>
    <n v="0"/>
    <n v="4.9800000000000004"/>
    <n v="0.8"/>
    <s v="Regular Air"/>
    <s v="Home Office"/>
    <s v="Office Supplies"/>
    <s v="Paper"/>
    <s v="Wrap Bag"/>
    <s v="Rediform S.O.S. Phone Message Books"/>
    <n v="0.36"/>
    <s v="United States"/>
    <s v="Central"/>
    <s v="Minnesota"/>
    <s v="Brooklyn Center"/>
    <n v="55429"/>
    <d v="2015-01-31T00:00:00"/>
    <d v="2015-02-07T00:00:00"/>
    <n v="27.634499999999999"/>
    <n v="8"/>
    <n v="40.049999999999997"/>
    <n v="86050"/>
    <n v="4.9800000000000004"/>
    <x v="1"/>
  </r>
  <r>
    <n v="2781"/>
    <x v="259"/>
    <s v="Low"/>
    <n v="0.09"/>
    <n v="2.16"/>
    <n v="6.05"/>
    <s v="Regular Air"/>
    <s v="Consumer"/>
    <s v="Office Supplies"/>
    <s v="Binders and Binder Accessories"/>
    <s v="Small Box"/>
    <s v="Peel &amp; Stick Add-On Corner Pockets"/>
    <n v="0.37"/>
    <s v="United States"/>
    <s v="West"/>
    <s v="Oregon"/>
    <s v="Woodburn"/>
    <n v="97071"/>
    <d v="2015-01-31T00:00:00"/>
    <d v="2015-02-04T00:00:00"/>
    <n v="-37.789000000000001"/>
    <n v="2"/>
    <n v="5.48"/>
    <n v="87162"/>
    <n v="2.0700000000000003"/>
    <x v="2"/>
  </r>
  <r>
    <n v="2781"/>
    <x v="259"/>
    <s v="Low"/>
    <n v="0.03"/>
    <n v="808.49"/>
    <n v="55.3"/>
    <s v="Delivery Truck"/>
    <s v="Consumer"/>
    <s v="Technology"/>
    <s v="Office Machines"/>
    <s v="Jumbo Drum"/>
    <s v="Hewlett-Packard Business Color Inkjet 3000 [N, DTN] Series Printers"/>
    <n v="0.4"/>
    <s v="United States"/>
    <s v="West"/>
    <s v="Oregon"/>
    <s v="Woodburn"/>
    <n v="97071"/>
    <d v="2015-01-31T00:00:00"/>
    <d v="2015-02-07T00:00:00"/>
    <n v="7576.11"/>
    <n v="11"/>
    <n v="8201.33"/>
    <n v="87162"/>
    <n v="808.46"/>
    <x v="2"/>
  </r>
  <r>
    <n v="2781"/>
    <x v="259"/>
    <s v="Low"/>
    <n v="0"/>
    <n v="6.48"/>
    <n v="8.19"/>
    <s v="Regular Air"/>
    <s v="Consumer"/>
    <s v="Office Supplies"/>
    <s v="Paper"/>
    <s v="Small Box"/>
    <s v="Xerox 217"/>
    <n v="0.37"/>
    <s v="United States"/>
    <s v="West"/>
    <s v="Oregon"/>
    <s v="Woodburn"/>
    <n v="97071"/>
    <d v="2015-01-31T00:00:00"/>
    <d v="2015-02-07T00:00:00"/>
    <n v="-43.26"/>
    <n v="3"/>
    <n v="22.67"/>
    <n v="87162"/>
    <n v="6.48"/>
    <x v="2"/>
  </r>
  <r>
    <n v="1238"/>
    <x v="260"/>
    <s v="Medium"/>
    <n v="0.01"/>
    <n v="160.97999999999999"/>
    <n v="30"/>
    <s v="Delivery Truck"/>
    <s v="Corporate"/>
    <s v="Furniture"/>
    <s v="Chairs &amp; Chairmats"/>
    <s v="Jumbo Drum"/>
    <s v="Office Star - Mid Back Dual function Ergonomic High Back Chair with 2-Way Adjustable Arms"/>
    <n v="0.62"/>
    <s v="United States"/>
    <s v="Central"/>
    <s v="Texas"/>
    <s v="Cedar Hill"/>
    <n v="75104"/>
    <d v="2015-01-31T00:00:00"/>
    <d v="2015-02-02T00:00:00"/>
    <n v="788.79"/>
    <n v="10"/>
    <n v="1634.67"/>
    <n v="86075"/>
    <n v="160.97"/>
    <x v="1"/>
  </r>
  <r>
    <n v="911"/>
    <x v="261"/>
    <s v="Not Specified"/>
    <n v="0.05"/>
    <n v="7.64"/>
    <n v="5.83"/>
    <s v="Regular Air"/>
    <s v="Corporate"/>
    <s v="Office Supplies"/>
    <s v="Paper"/>
    <s v="Wrap Bag"/>
    <s v="Rediform Wirebound &quot;Phone Memo&quot; Message Book, 11 x 5-3/4"/>
    <n v="0.36"/>
    <s v="United States"/>
    <s v="East"/>
    <s v="West Virginia"/>
    <s v="Wheeling"/>
    <n v="26003"/>
    <d v="2015-01-31T00:00:00"/>
    <d v="2015-02-02T00:00:00"/>
    <n v="-21.018000000000001"/>
    <n v="2"/>
    <n v="16.600000000000001"/>
    <n v="90185"/>
    <n v="7.59"/>
    <x v="3"/>
  </r>
  <r>
    <n v="911"/>
    <x v="261"/>
    <s v="Not Specified"/>
    <n v="0.04"/>
    <n v="218.75"/>
    <n v="69.64"/>
    <s v="Delivery Truck"/>
    <s v="Corporate"/>
    <s v="Furniture"/>
    <s v="Tables"/>
    <s v="Jumbo Box"/>
    <s v="BoxOffice By Design Rectangular and Half-Moon Meeting Room Tables"/>
    <n v="0.72"/>
    <s v="United States"/>
    <s v="East"/>
    <s v="West Virginia"/>
    <s v="Wheeling"/>
    <n v="26003"/>
    <d v="2015-01-31T00:00:00"/>
    <d v="2015-02-01T00:00:00"/>
    <n v="-655.52987499999995"/>
    <n v="10"/>
    <n v="2285.41"/>
    <n v="90185"/>
    <n v="218.71"/>
    <x v="3"/>
  </r>
  <r>
    <n v="2137"/>
    <x v="262"/>
    <s v="Not Specified"/>
    <n v="0"/>
    <n v="6.98"/>
    <n v="1.6"/>
    <s v="Regular Air"/>
    <s v="Corporate"/>
    <s v="Office Supplies"/>
    <s v="Paper"/>
    <s v="Wrap Bag"/>
    <s v="Adams Phone Message Book, Professional, 400 Message Capacity, 5 3/6” x 11”"/>
    <n v="0.38"/>
    <s v="United States"/>
    <s v="South"/>
    <s v="Florida"/>
    <s v="West Palm Beach"/>
    <n v="33407"/>
    <d v="2015-01-31T00:00:00"/>
    <d v="2015-02-02T00:00:00"/>
    <n v="-343.86799999999999"/>
    <n v="9"/>
    <n v="64.48"/>
    <n v="86002"/>
    <n v="6.98"/>
    <x v="0"/>
  </r>
  <r>
    <n v="510"/>
    <x v="115"/>
    <s v="Critical"/>
    <n v="0.03"/>
    <n v="6.37"/>
    <n v="5.19"/>
    <s v="Regular Air"/>
    <s v="Corporate"/>
    <s v="Office Supplies"/>
    <s v="Binders and Binder Accessories"/>
    <s v="Small Box"/>
    <s v="C-Line Peel &amp; Stick Add-On Filing Pockets, 8-3/4 x 5-1/8, 10/Pack"/>
    <n v="0.38"/>
    <s v="United States"/>
    <s v="West"/>
    <s v="California"/>
    <s v="Manteca"/>
    <n v="95336"/>
    <d v="2015-02-01T00:00:00"/>
    <d v="2015-02-02T00:00:00"/>
    <n v="-29.092700000000001"/>
    <n v="14"/>
    <n v="89.79"/>
    <n v="90059"/>
    <n v="6.34"/>
    <x v="2"/>
  </r>
  <r>
    <n v="2122"/>
    <x v="263"/>
    <s v="Critical"/>
    <n v="0.06"/>
    <n v="80.97"/>
    <n v="33.6"/>
    <s v="Delivery Truck"/>
    <s v="Consumer"/>
    <s v="Technology"/>
    <s v="Office Machines"/>
    <s v="Jumbo Drum"/>
    <s v="Lexmark Z25 Color Inkjet Printer"/>
    <n v="0.37"/>
    <s v="United States"/>
    <s v="South"/>
    <s v="Arkansas"/>
    <s v="Sherwood"/>
    <n v="72116"/>
    <d v="2015-02-01T00:00:00"/>
    <d v="2015-02-03T00:00:00"/>
    <n v="-15.1844"/>
    <n v="10"/>
    <n v="799.76"/>
    <n v="89664"/>
    <n v="80.91"/>
    <x v="0"/>
  </r>
  <r>
    <n v="1211"/>
    <x v="264"/>
    <s v="Low"/>
    <n v="0.01"/>
    <n v="3.08"/>
    <n v="0.5"/>
    <s v="Regular Air"/>
    <s v="Corporate"/>
    <s v="Office Supplies"/>
    <s v="Labels"/>
    <s v="Small Box"/>
    <s v="Avery 497"/>
    <n v="0.37"/>
    <s v="United States"/>
    <s v="Central"/>
    <s v="Indiana"/>
    <s v="Fort Wayne"/>
    <n v="46806"/>
    <d v="2015-02-01T00:00:00"/>
    <d v="2015-02-06T00:00:00"/>
    <n v="9.0045000000000002"/>
    <n v="4"/>
    <n v="13.05"/>
    <n v="88598"/>
    <n v="3.0700000000000003"/>
    <x v="1"/>
  </r>
  <r>
    <n v="1949"/>
    <x v="265"/>
    <s v="Low"/>
    <n v="0.05"/>
    <n v="424.21"/>
    <n v="110.2"/>
    <s v="Delivery Truck"/>
    <s v="Small Business"/>
    <s v="Furniture"/>
    <s v="Tables"/>
    <s v="Jumbo Box"/>
    <s v="Bush Advantage Collection® Racetrack Conference Table"/>
    <n v="0.67"/>
    <s v="United States"/>
    <s v="West"/>
    <s v="Montana"/>
    <s v="Bozeman"/>
    <n v="59715"/>
    <d v="2015-02-01T00:00:00"/>
    <d v="2015-02-05T00:00:00"/>
    <n v="-213.40280000000001"/>
    <n v="12"/>
    <n v="4935.22"/>
    <n v="90415"/>
    <n v="424.15999999999997"/>
    <x v="2"/>
  </r>
  <r>
    <n v="2071"/>
    <x v="266"/>
    <s v="Not Specified"/>
    <n v="0.03"/>
    <n v="60.98"/>
    <n v="1.99"/>
    <s v="Regular Air"/>
    <s v="Corporate"/>
    <s v="Technology"/>
    <s v="Computer Peripherals"/>
    <s v="Small Pack"/>
    <s v="Imation 5.2GB DVD-RAM"/>
    <n v="0.5"/>
    <s v="United States"/>
    <s v="Central"/>
    <s v="Michigan"/>
    <s v="Farmington Hills"/>
    <n v="48336"/>
    <d v="2015-02-01T00:00:00"/>
    <d v="2015-02-01T00:00:00"/>
    <n v="976.2672"/>
    <n v="23"/>
    <n v="1414.88"/>
    <n v="88555"/>
    <n v="60.949999999999996"/>
    <x v="1"/>
  </r>
  <r>
    <n v="2071"/>
    <x v="266"/>
    <s v="Not Specified"/>
    <n v="0.04"/>
    <n v="3.08"/>
    <n v="0.99"/>
    <s v="Regular Air"/>
    <s v="Corporate"/>
    <s v="Office Supplies"/>
    <s v="Labels"/>
    <s v="Small Box"/>
    <s v="Avery 481"/>
    <n v="0.37"/>
    <s v="United States"/>
    <s v="Central"/>
    <s v="Michigan"/>
    <s v="Farmington Hills"/>
    <n v="48336"/>
    <d v="2015-02-01T00:00:00"/>
    <d v="2015-02-02T00:00:00"/>
    <n v="23.204699999999999"/>
    <n v="11"/>
    <n v="33.630000000000003"/>
    <n v="88555"/>
    <n v="3.04"/>
    <x v="1"/>
  </r>
  <r>
    <n v="2072"/>
    <x v="267"/>
    <s v="Not Specified"/>
    <n v="0"/>
    <n v="10.31"/>
    <n v="1.79"/>
    <s v="Regular Air"/>
    <s v="Corporate"/>
    <s v="Office Supplies"/>
    <s v="Paper"/>
    <s v="Wrap Bag"/>
    <s v="Speediset Carbonless Redi-Letter® 7&quot; x 8 1/2&quot;"/>
    <n v="0.38"/>
    <s v="United States"/>
    <s v="Central"/>
    <s v="Michigan"/>
    <s v="Flint"/>
    <n v="48505"/>
    <d v="2015-02-01T00:00:00"/>
    <d v="2015-02-03T00:00:00"/>
    <n v="167.46299999999999"/>
    <n v="23"/>
    <n v="242.7"/>
    <n v="88555"/>
    <n v="10.31"/>
    <x v="1"/>
  </r>
  <r>
    <n v="397"/>
    <x v="268"/>
    <s v="Critical"/>
    <n v="0.1"/>
    <n v="154.13"/>
    <n v="69"/>
    <s v="Regular Air"/>
    <s v="Corporate"/>
    <s v="Furniture"/>
    <s v="Tables"/>
    <s v="Large Box"/>
    <s v="Laminate Occasional Tables"/>
    <n v="0.68"/>
    <s v="United States"/>
    <s v="East"/>
    <s v="Ohio"/>
    <s v="Cuyahoga Falls"/>
    <n v="44221"/>
    <d v="2015-02-02T00:00:00"/>
    <d v="2015-02-03T00:00:00"/>
    <n v="-372.48597100000001"/>
    <n v="8"/>
    <n v="1216.32"/>
    <n v="89319"/>
    <n v="154.03"/>
    <x v="3"/>
  </r>
  <r>
    <n v="2555"/>
    <x v="81"/>
    <s v="Critical"/>
    <n v="0"/>
    <n v="12.97"/>
    <n v="1.49"/>
    <s v="Regular Air"/>
    <s v="Home Office"/>
    <s v="Office Supplies"/>
    <s v="Binders and Binder Accessories"/>
    <s v="Small Box"/>
    <s v="Mead 1st Gear 2&quot; Zipper Binder, Asst. Colors"/>
    <n v="0.35"/>
    <s v="United States"/>
    <s v="Central"/>
    <s v="Wisconsin"/>
    <s v="Madison"/>
    <n v="53711"/>
    <d v="2015-02-02T00:00:00"/>
    <d v="2015-02-03T00:00:00"/>
    <n v="180.23490000000001"/>
    <n v="19"/>
    <n v="261.20999999999998"/>
    <n v="86529"/>
    <n v="12.97"/>
    <x v="1"/>
  </r>
  <r>
    <n v="2555"/>
    <x v="81"/>
    <s v="Critical"/>
    <n v="0.06"/>
    <n v="4.91"/>
    <n v="0.5"/>
    <s v="Regular Air"/>
    <s v="Home Office"/>
    <s v="Office Supplies"/>
    <s v="Labels"/>
    <s v="Small Box"/>
    <s v="Avery 508"/>
    <n v="0.36"/>
    <s v="United States"/>
    <s v="Central"/>
    <s v="Wisconsin"/>
    <s v="Madison"/>
    <n v="53711"/>
    <d v="2015-02-02T00:00:00"/>
    <d v="2015-02-02T00:00:00"/>
    <n v="29.525099999999998"/>
    <n v="9"/>
    <n v="42.79"/>
    <n v="86529"/>
    <n v="4.8500000000000005"/>
    <x v="1"/>
  </r>
  <r>
    <n v="68"/>
    <x v="13"/>
    <s v="High"/>
    <n v="0.09"/>
    <n v="122.99"/>
    <n v="70.2"/>
    <s v="Delivery Truck"/>
    <s v="Corporate"/>
    <s v="Furniture"/>
    <s v="Chairs &amp; Chairmats"/>
    <s v="Jumbo Drum"/>
    <s v="Global High-Back Leather Tilter, Burgundy"/>
    <n v="0.74"/>
    <s v="United States"/>
    <s v="East"/>
    <s v="New York"/>
    <s v="New York City"/>
    <n v="10177"/>
    <d v="2015-02-02T00:00:00"/>
    <d v="2015-02-04T00:00:00"/>
    <n v="-2426.5500000000002"/>
    <n v="49"/>
    <n v="5718.85"/>
    <n v="55713"/>
    <n v="122.89999999999999"/>
    <x v="3"/>
  </r>
  <r>
    <n v="70"/>
    <x v="269"/>
    <s v="High"/>
    <n v="0.09"/>
    <n v="122.99"/>
    <n v="70.2"/>
    <s v="Delivery Truck"/>
    <s v="Corporate"/>
    <s v="Furniture"/>
    <s v="Chairs &amp; Chairmats"/>
    <s v="Jumbo Drum"/>
    <s v="Global High-Back Leather Tilter, Burgundy"/>
    <n v="0.74"/>
    <s v="United States"/>
    <s v="East"/>
    <s v="Vermont"/>
    <s v="Burlington"/>
    <n v="5401"/>
    <d v="2015-02-02T00:00:00"/>
    <d v="2015-02-04T00:00:00"/>
    <n v="-2426.5500000000002"/>
    <n v="12"/>
    <n v="1400.53"/>
    <n v="87947"/>
    <n v="122.89999999999999"/>
    <x v="3"/>
  </r>
  <r>
    <n v="894"/>
    <x v="86"/>
    <s v="Low"/>
    <n v="0.02"/>
    <n v="1.1399999999999999"/>
    <n v="0.7"/>
    <s v="Regular Air"/>
    <s v="Corporate"/>
    <s v="Office Supplies"/>
    <s v="Rubber Bands"/>
    <s v="Wrap Bag"/>
    <s v="OIC Thumb-Tacks"/>
    <n v="0.38"/>
    <s v="United States"/>
    <s v="East"/>
    <s v="District of Columbia"/>
    <s v="Washington"/>
    <n v="20024"/>
    <d v="2015-02-02T00:00:00"/>
    <d v="2015-02-02T00:00:00"/>
    <n v="-0.49"/>
    <n v="38"/>
    <n v="44.85"/>
    <n v="38529"/>
    <n v="1.1199999999999999"/>
    <x v="3"/>
  </r>
  <r>
    <n v="2498"/>
    <x v="270"/>
    <s v="Medium"/>
    <n v="0.09"/>
    <n v="6.28"/>
    <n v="5.41"/>
    <s v="Regular Air"/>
    <s v="Small Business"/>
    <s v="Furniture"/>
    <s v="Office Furnishings"/>
    <s v="Small Box"/>
    <s v="Eldon® 200 Class™ Desk Accessories"/>
    <n v="0.53"/>
    <s v="United States"/>
    <s v="West"/>
    <s v="California"/>
    <s v="San Diego"/>
    <n v="92024"/>
    <d v="2015-02-02T00:00:00"/>
    <d v="2015-02-04T00:00:00"/>
    <n v="-61.59"/>
    <n v="56"/>
    <n v="355.4"/>
    <n v="54567"/>
    <n v="6.19"/>
    <x v="2"/>
  </r>
  <r>
    <n v="2500"/>
    <x v="271"/>
    <s v="Medium"/>
    <n v="0.09"/>
    <n v="6.28"/>
    <n v="5.41"/>
    <s v="Regular Air"/>
    <s v="Small Business"/>
    <s v="Furniture"/>
    <s v="Office Furnishings"/>
    <s v="Small Box"/>
    <s v="Eldon® 200 Class™ Desk Accessories"/>
    <n v="0.53"/>
    <s v="United States"/>
    <s v="Central"/>
    <s v="Illinois"/>
    <s v="Lake In The Hills"/>
    <n v="60102"/>
    <d v="2015-02-02T00:00:00"/>
    <d v="2015-02-04T00:00:00"/>
    <n v="-32.026800000000001"/>
    <n v="14"/>
    <n v="88.85"/>
    <n v="88320"/>
    <n v="6.19"/>
    <x v="1"/>
  </r>
  <r>
    <n v="84"/>
    <x v="272"/>
    <s v="Not Specified"/>
    <n v="0"/>
    <n v="8.09"/>
    <n v="7.96"/>
    <s v="Regular Air"/>
    <s v="Consumer"/>
    <s v="Furniture"/>
    <s v="Office Furnishings"/>
    <s v="Small Box"/>
    <s v="6&quot; Cubicle Wall Clock, Black"/>
    <n v="0.49"/>
    <s v="United States"/>
    <s v="East"/>
    <s v="Ohio"/>
    <s v="Cincinnati"/>
    <n v="45231"/>
    <d v="2015-02-02T00:00:00"/>
    <d v="2015-02-03T00:00:00"/>
    <n v="-144.56"/>
    <n v="11"/>
    <n v="90.98"/>
    <n v="87364"/>
    <n v="8.09"/>
    <x v="3"/>
  </r>
  <r>
    <n v="1412"/>
    <x v="273"/>
    <s v="Not Specified"/>
    <n v="0.08"/>
    <n v="3.38"/>
    <n v="0.85"/>
    <s v="Regular Air"/>
    <s v="Corporate"/>
    <s v="Office Supplies"/>
    <s v="Pens &amp; Art Supplies"/>
    <s v="Wrap Bag"/>
    <s v="Avery Hi-Liter® Fluorescent Desk Style Markers"/>
    <n v="0.48"/>
    <s v="United States"/>
    <s v="West"/>
    <s v="California"/>
    <s v="Mountain View"/>
    <n v="94043"/>
    <d v="2015-02-02T00:00:00"/>
    <d v="2015-02-04T00:00:00"/>
    <n v="20.453600000000002"/>
    <n v="12"/>
    <n v="38.81"/>
    <n v="87087"/>
    <n v="3.3"/>
    <x v="2"/>
  </r>
  <r>
    <n v="1413"/>
    <x v="274"/>
    <s v="Not Specified"/>
    <n v="0.02"/>
    <n v="16.48"/>
    <n v="1.99"/>
    <s v="Express Air"/>
    <s v="Corporate"/>
    <s v="Technology"/>
    <s v="Computer Peripherals"/>
    <s v="Small Pack"/>
    <s v="Maxell DVD-RAM Discs"/>
    <n v="0.42"/>
    <s v="United States"/>
    <s v="East"/>
    <s v="Massachusetts"/>
    <s v="Boston"/>
    <n v="2113"/>
    <d v="2015-02-02T00:00:00"/>
    <d v="2015-02-04T00:00:00"/>
    <n v="69.61"/>
    <n v="27"/>
    <n v="484.56"/>
    <n v="45539"/>
    <n v="16.46"/>
    <x v="3"/>
  </r>
  <r>
    <n v="3196"/>
    <x v="275"/>
    <s v="Not Specified"/>
    <n v="0.03"/>
    <n v="200.97"/>
    <n v="15.59"/>
    <s v="Delivery Truck"/>
    <s v="Home Office"/>
    <s v="Technology"/>
    <s v="Office Machines"/>
    <s v="Jumbo Drum"/>
    <s v="Hewlett-Packard Deskjet 6122 Color Inkjet Printer"/>
    <n v="0.36"/>
    <s v="United States"/>
    <s v="West"/>
    <s v="California"/>
    <s v="San Francisco"/>
    <n v="94109"/>
    <d v="2015-02-02T00:00:00"/>
    <d v="2015-02-03T00:00:00"/>
    <n v="1951.3"/>
    <n v="43"/>
    <n v="8717.75"/>
    <n v="24294"/>
    <n v="200.94"/>
    <x v="2"/>
  </r>
  <r>
    <n v="3197"/>
    <x v="276"/>
    <s v="Not Specified"/>
    <n v="0.03"/>
    <n v="200.97"/>
    <n v="15.59"/>
    <s v="Delivery Truck"/>
    <s v="Home Office"/>
    <s v="Technology"/>
    <s v="Office Machines"/>
    <s v="Jumbo Drum"/>
    <s v="Hewlett-Packard Deskjet 6122 Color Inkjet Printer"/>
    <n v="0.36"/>
    <s v="United States"/>
    <s v="Central"/>
    <s v="Illinois"/>
    <s v="Northbrook"/>
    <n v="60062"/>
    <d v="2015-02-02T00:00:00"/>
    <d v="2015-02-03T00:00:00"/>
    <n v="1538.7828"/>
    <n v="11"/>
    <n v="2230.12"/>
    <n v="90850"/>
    <n v="200.94"/>
    <x v="1"/>
  </r>
  <r>
    <n v="2486"/>
    <x v="277"/>
    <s v="Low"/>
    <n v="0"/>
    <n v="180.98"/>
    <n v="30"/>
    <s v="Delivery Truck"/>
    <s v="Small Business"/>
    <s v="Furniture"/>
    <s v="Chairs &amp; Chairmats"/>
    <s v="Jumbo Drum"/>
    <s v="Office Star - Ergonomic Mid Back Chair with 2-Way Adjustable Arms"/>
    <n v="0.69"/>
    <s v="United States"/>
    <s v="South"/>
    <s v="Georgia"/>
    <s v="Statesboro"/>
    <n v="30458"/>
    <d v="2015-02-03T00:00:00"/>
    <d v="2015-02-05T00:00:00"/>
    <n v="9.2040000000000006"/>
    <n v="11"/>
    <n v="2084.16"/>
    <n v="91416"/>
    <n v="180.98"/>
    <x v="0"/>
  </r>
  <r>
    <n v="3053"/>
    <x v="278"/>
    <s v="Medium"/>
    <n v="0.06"/>
    <n v="125.99"/>
    <n v="2.5"/>
    <s v="Regular Air"/>
    <s v="Corporate"/>
    <s v="Technology"/>
    <s v="Telephones and Communication"/>
    <s v="Small Box"/>
    <s v="i2000"/>
    <n v="0.6"/>
    <s v="United States"/>
    <s v="South"/>
    <s v="Kentucky"/>
    <s v="Murray"/>
    <n v="42071"/>
    <d v="2015-02-03T00:00:00"/>
    <d v="2015-02-05T00:00:00"/>
    <n v="402.06599999999997"/>
    <n v="11"/>
    <n v="1173.76"/>
    <n v="86662"/>
    <n v="125.92999999999999"/>
    <x v="0"/>
  </r>
  <r>
    <n v="603"/>
    <x v="279"/>
    <s v="Not Specified"/>
    <n v="0.02"/>
    <n v="35.99"/>
    <n v="5"/>
    <s v="Regular Air"/>
    <s v="Home Office"/>
    <s v="Technology"/>
    <s v="Telephones and Communication"/>
    <s v="Small Box"/>
    <s v="Accessory27"/>
    <n v="0.85"/>
    <s v="United States"/>
    <s v="West"/>
    <s v="Colorado"/>
    <s v="Pueblo"/>
    <n v="81001"/>
    <d v="2015-02-03T00:00:00"/>
    <d v="2015-02-05T00:00:00"/>
    <n v="-120.934"/>
    <n v="7"/>
    <n v="227.79"/>
    <n v="87020"/>
    <n v="35.97"/>
    <x v="2"/>
  </r>
  <r>
    <n v="3151"/>
    <x v="280"/>
    <s v="Critical"/>
    <n v="0.01"/>
    <n v="3502.14"/>
    <n v="8.73"/>
    <s v="Delivery Truck"/>
    <s v="Corporate"/>
    <s v="Technology"/>
    <s v="Office Machines"/>
    <s v="Jumbo Box"/>
    <s v="Okidata Pacemark 4410N Wide Format Dot Matrix Printer"/>
    <n v="0.56999999999999995"/>
    <s v="United States"/>
    <s v="West"/>
    <s v="California"/>
    <s v="Twentynine Palms"/>
    <n v="92277"/>
    <d v="2015-02-04T00:00:00"/>
    <d v="2015-02-05T00:00:00"/>
    <n v="-4075.9339920000002"/>
    <n v="1"/>
    <n v="3501.79"/>
    <n v="88544"/>
    <n v="3502.1299999999997"/>
    <x v="2"/>
  </r>
  <r>
    <n v="3151"/>
    <x v="280"/>
    <s v="Critical"/>
    <n v="0.06"/>
    <n v="15.73"/>
    <n v="7.42"/>
    <s v="Regular Air"/>
    <s v="Corporate"/>
    <s v="Office Supplies"/>
    <s v="Scissors, Rulers and Trimmers"/>
    <s v="Small Pack"/>
    <s v="Acme Galleria® Hot Forged Steel Scissors with Colored Handles"/>
    <n v="0.56000000000000005"/>
    <s v="United States"/>
    <s v="West"/>
    <s v="California"/>
    <s v="Twentynine Palms"/>
    <n v="92277"/>
    <d v="2015-02-04T00:00:00"/>
    <d v="2015-02-05T00:00:00"/>
    <n v="-18.558800000000002"/>
    <n v="4"/>
    <n v="63.04"/>
    <n v="88544"/>
    <n v="15.67"/>
    <x v="2"/>
  </r>
  <r>
    <n v="3351"/>
    <x v="281"/>
    <s v="Critical"/>
    <n v="0.1"/>
    <n v="10.89"/>
    <n v="4.5"/>
    <s v="Regular Air"/>
    <s v="Small Business"/>
    <s v="Office Supplies"/>
    <s v="Appliances"/>
    <s v="Small Box"/>
    <s v="Belkin 6 Outlet Metallic Surge Strip"/>
    <n v="0.59"/>
    <s v="United States"/>
    <s v="West"/>
    <s v="Washington"/>
    <s v="Pasco"/>
    <n v="99301"/>
    <d v="2015-02-04T00:00:00"/>
    <d v="2015-02-06T00:00:00"/>
    <n v="-19.2972"/>
    <n v="17"/>
    <n v="178.68"/>
    <n v="91297"/>
    <n v="10.790000000000001"/>
    <x v="2"/>
  </r>
  <r>
    <n v="960"/>
    <x v="282"/>
    <s v="Low"/>
    <n v="0.03"/>
    <n v="2.94"/>
    <n v="0.96"/>
    <s v="Regular Air"/>
    <s v="Home Office"/>
    <s v="Office Supplies"/>
    <s v="Pens &amp; Art Supplies"/>
    <s v="Wrap Bag"/>
    <s v="Newell 343"/>
    <n v="0.57999999999999996"/>
    <s v="United States"/>
    <s v="West"/>
    <s v="California"/>
    <s v="Redondo Beach"/>
    <n v="90278"/>
    <d v="2015-02-04T00:00:00"/>
    <d v="2015-02-08T00:00:00"/>
    <n v="-4.2"/>
    <n v="1"/>
    <n v="3.51"/>
    <n v="89401"/>
    <n v="2.91"/>
    <x v="2"/>
  </r>
  <r>
    <n v="962"/>
    <x v="283"/>
    <s v="Low"/>
    <n v="0.03"/>
    <n v="2.94"/>
    <n v="0.96"/>
    <s v="Regular Air"/>
    <s v="Home Office"/>
    <s v="Office Supplies"/>
    <s v="Pens &amp; Art Supplies"/>
    <s v="Wrap Bag"/>
    <s v="Newell 343"/>
    <n v="0.57999999999999996"/>
    <s v="United States"/>
    <s v="Central"/>
    <s v="Illinois"/>
    <s v="Chicago"/>
    <n v="60610"/>
    <d v="2015-02-04T00:00:00"/>
    <d v="2015-02-08T00:00:00"/>
    <n v="-4.2"/>
    <n v="2"/>
    <n v="7.01"/>
    <n v="17636"/>
    <n v="2.91"/>
    <x v="1"/>
  </r>
  <r>
    <n v="1213"/>
    <x v="132"/>
    <s v="Low"/>
    <n v="7.0000000000000007E-2"/>
    <n v="29.89"/>
    <n v="1.99"/>
    <s v="Express Air"/>
    <s v="Corporate"/>
    <s v="Technology"/>
    <s v="Computer Peripherals"/>
    <s v="Small Pack"/>
    <s v="Verbatim DVD-RAM, 5.2GB, Rewritable, Type 1, DS"/>
    <n v="0.5"/>
    <s v="United States"/>
    <s v="Central"/>
    <s v="Indiana"/>
    <s v="Granger"/>
    <n v="46530"/>
    <d v="2015-02-04T00:00:00"/>
    <d v="2015-02-09T00:00:00"/>
    <n v="258.6189"/>
    <n v="13"/>
    <n v="374.81"/>
    <n v="88599"/>
    <n v="29.82"/>
    <x v="1"/>
  </r>
  <r>
    <n v="1213"/>
    <x v="132"/>
    <s v="Low"/>
    <n v="0.03"/>
    <n v="8.34"/>
    <n v="4.82"/>
    <s v="Regular Air"/>
    <s v="Corporate"/>
    <s v="Office Supplies"/>
    <s v="Paper"/>
    <s v="Small Box"/>
    <s v="Southworth 25% Cotton Antique Laid Paper &amp; Envelopes"/>
    <n v="0.4"/>
    <s v="United States"/>
    <s v="Central"/>
    <s v="Indiana"/>
    <s v="Granger"/>
    <n v="46530"/>
    <d v="2015-02-04T00:00:00"/>
    <d v="2015-02-08T00:00:00"/>
    <n v="-6.71"/>
    <n v="5"/>
    <n v="43.27"/>
    <n v="88599"/>
    <n v="8.31"/>
    <x v="1"/>
  </r>
  <r>
    <n v="2203"/>
    <x v="32"/>
    <s v="Low"/>
    <n v="0.08"/>
    <n v="145.44999999999999"/>
    <n v="17.850000000000001"/>
    <s v="Delivery Truck"/>
    <s v="Home Office"/>
    <s v="Technology"/>
    <s v="Office Machines"/>
    <s v="Jumbo Drum"/>
    <s v="Panasonic KX-P1150 Dot Matrix Printer"/>
    <n v="0.56000000000000005"/>
    <s v="United States"/>
    <s v="Central"/>
    <s v="Minnesota"/>
    <s v="Brooklyn Park"/>
    <n v="55445"/>
    <d v="2015-02-04T00:00:00"/>
    <d v="2015-02-04T00:00:00"/>
    <n v="751.58"/>
    <n v="8"/>
    <n v="1117.6600000000001"/>
    <n v="86051"/>
    <n v="145.36999999999998"/>
    <x v="1"/>
  </r>
  <r>
    <n v="2204"/>
    <x v="284"/>
    <s v="Low"/>
    <n v="7.0000000000000007E-2"/>
    <n v="33.94"/>
    <n v="19.190000000000001"/>
    <s v="Delivery Truck"/>
    <s v="Home Office"/>
    <s v="Furniture"/>
    <s v="Chairs &amp; Chairmats"/>
    <s v="Jumbo Drum"/>
    <s v="Metal Folding Chairs, Beige, 4/Carton"/>
    <n v="0.57999999999999996"/>
    <s v="United States"/>
    <s v="Central"/>
    <s v="Minnesota"/>
    <s v="Burnsville"/>
    <n v="55337"/>
    <d v="2015-02-04T00:00:00"/>
    <d v="2015-02-08T00:00:00"/>
    <n v="-157.56"/>
    <n v="5"/>
    <n v="169.46"/>
    <n v="86051"/>
    <n v="33.869999999999997"/>
    <x v="1"/>
  </r>
  <r>
    <n v="689"/>
    <x v="285"/>
    <s v="Medium"/>
    <n v="7.0000000000000007E-2"/>
    <n v="1.7"/>
    <n v="1.99"/>
    <s v="Regular Air"/>
    <s v="Small Business"/>
    <s v="Technology"/>
    <s v="Computer Peripherals"/>
    <s v="Small Pack"/>
    <s v="BASF Silver 74 Minute CD-R"/>
    <n v="0.51"/>
    <s v="United States"/>
    <s v="Central"/>
    <s v="Missouri"/>
    <s v="Saint Peters"/>
    <n v="63376"/>
    <d v="2015-02-04T00:00:00"/>
    <d v="2015-02-05T00:00:00"/>
    <n v="-51.42"/>
    <n v="10"/>
    <n v="17.420000000000002"/>
    <n v="88502"/>
    <n v="1.63"/>
    <x v="1"/>
  </r>
  <r>
    <n v="1363"/>
    <x v="286"/>
    <s v="Medium"/>
    <n v="0.05"/>
    <n v="12.97"/>
    <n v="1.49"/>
    <s v="Regular Air"/>
    <s v="Consumer"/>
    <s v="Office Supplies"/>
    <s v="Binders and Binder Accessories"/>
    <s v="Small Box"/>
    <s v="Mead 1st Gear 2&quot; Zipper Binder, Asst. Colors"/>
    <n v="0.35"/>
    <s v="United States"/>
    <s v="South"/>
    <s v="Florida"/>
    <s v="Casselberry"/>
    <n v="32707"/>
    <d v="2015-02-04T00:00:00"/>
    <d v="2015-02-06T00:00:00"/>
    <n v="5.4660000000000002"/>
    <n v="2"/>
    <n v="26.37"/>
    <n v="89993"/>
    <n v="12.92"/>
    <x v="0"/>
  </r>
  <r>
    <n v="1363"/>
    <x v="286"/>
    <s v="Medium"/>
    <n v="0.06"/>
    <n v="5.81"/>
    <n v="3.37"/>
    <s v="Regular Air"/>
    <s v="Consumer"/>
    <s v="Office Supplies"/>
    <s v="Rubber Bands"/>
    <s v="Wrap Bag"/>
    <s v="Advantus Push Pins, Aluminum Head"/>
    <n v="0.54"/>
    <s v="United States"/>
    <s v="South"/>
    <s v="Florida"/>
    <s v="Casselberry"/>
    <n v="32707"/>
    <d v="2015-02-04T00:00:00"/>
    <d v="2015-02-06T00:00:00"/>
    <n v="-149.1182"/>
    <n v="9"/>
    <n v="53.44"/>
    <n v="89993"/>
    <n v="5.75"/>
    <x v="0"/>
  </r>
  <r>
    <n v="1499"/>
    <x v="287"/>
    <s v="Medium"/>
    <n v="0.05"/>
    <n v="2.16"/>
    <n v="6.05"/>
    <s v="Regular Air"/>
    <s v="Home Office"/>
    <s v="Office Supplies"/>
    <s v="Binders and Binder Accessories"/>
    <s v="Small Box"/>
    <s v="Peel &amp; Stick Add-On Corner Pockets"/>
    <n v="0.37"/>
    <s v="United States"/>
    <s v="South"/>
    <s v="Florida"/>
    <s v="Coral Gables"/>
    <n v="33134"/>
    <d v="2015-02-04T00:00:00"/>
    <d v="2015-02-05T00:00:00"/>
    <n v="-298.88600000000002"/>
    <n v="8"/>
    <n v="18.59"/>
    <n v="90731"/>
    <n v="2.1100000000000003"/>
    <x v="0"/>
  </r>
  <r>
    <n v="1499"/>
    <x v="287"/>
    <s v="Medium"/>
    <n v="0.03"/>
    <n v="6.48"/>
    <n v="6.6"/>
    <s v="Regular Air"/>
    <s v="Home Office"/>
    <s v="Office Supplies"/>
    <s v="Paper"/>
    <s v="Small Box"/>
    <s v="Xerox 21"/>
    <n v="0.37"/>
    <s v="United States"/>
    <s v="South"/>
    <s v="Florida"/>
    <s v="Coral Gables"/>
    <n v="33134"/>
    <d v="2015-02-04T00:00:00"/>
    <d v="2015-02-05T00:00:00"/>
    <n v="-145.852"/>
    <n v="9"/>
    <n v="58.83"/>
    <n v="90731"/>
    <n v="6.45"/>
    <x v="0"/>
  </r>
  <r>
    <n v="1499"/>
    <x v="287"/>
    <s v="Medium"/>
    <n v="0.08"/>
    <n v="146.05000000000001"/>
    <n v="80.2"/>
    <s v="Delivery Truck"/>
    <s v="Home Office"/>
    <s v="Furniture"/>
    <s v="Tables"/>
    <s v="Jumbo Box"/>
    <s v="BPI Conference Tables"/>
    <n v="0.71"/>
    <s v="United States"/>
    <s v="South"/>
    <s v="Florida"/>
    <s v="Coral Gables"/>
    <n v="33134"/>
    <d v="2015-02-04T00:00:00"/>
    <d v="2015-02-05T00:00:00"/>
    <n v="-27.951000000000001"/>
    <n v="11"/>
    <n v="1557.66"/>
    <n v="90731"/>
    <n v="145.97"/>
    <x v="0"/>
  </r>
  <r>
    <n v="2286"/>
    <x v="288"/>
    <s v="Medium"/>
    <n v="0"/>
    <n v="4.91"/>
    <n v="0.5"/>
    <s v="Regular Air"/>
    <s v="Corporate"/>
    <s v="Office Supplies"/>
    <s v="Labels"/>
    <s v="Small Box"/>
    <s v="Avery 493"/>
    <n v="0.36"/>
    <s v="United States"/>
    <s v="South"/>
    <s v="South Carolina"/>
    <s v="Spartanburg"/>
    <n v="29301"/>
    <d v="2015-02-04T00:00:00"/>
    <d v="2015-02-06T00:00:00"/>
    <n v="99.197999999999993"/>
    <n v="12"/>
    <n v="61.87"/>
    <n v="90145"/>
    <n v="4.91"/>
    <x v="0"/>
  </r>
  <r>
    <n v="2286"/>
    <x v="288"/>
    <s v="Medium"/>
    <n v="0.01"/>
    <n v="7.28"/>
    <n v="11.15"/>
    <s v="Regular Air"/>
    <s v="Corporate"/>
    <s v="Office Supplies"/>
    <s v="Paper"/>
    <s v="Small Box"/>
    <s v="Array® Parchment Paper, Assorted Colors"/>
    <n v="0.37"/>
    <s v="United States"/>
    <s v="South"/>
    <s v="South Carolina"/>
    <s v="Spartanburg"/>
    <n v="29301"/>
    <d v="2015-02-04T00:00:00"/>
    <d v="2015-02-05T00:00:00"/>
    <n v="136.03139999999999"/>
    <n v="6"/>
    <n v="48.88"/>
    <n v="90145"/>
    <n v="7.2700000000000005"/>
    <x v="0"/>
  </r>
  <r>
    <n v="2286"/>
    <x v="288"/>
    <s v="Medium"/>
    <n v="0.1"/>
    <n v="6.68"/>
    <n v="6.93"/>
    <s v="Regular Air"/>
    <s v="Corporate"/>
    <s v="Office Supplies"/>
    <s v="Paper"/>
    <s v="Small Box"/>
    <s v="HP Office Paper (20Lb. and 87 Bright)"/>
    <n v="0.37"/>
    <s v="United States"/>
    <s v="South"/>
    <s v="South Carolina"/>
    <s v="Spartanburg"/>
    <n v="29301"/>
    <d v="2015-02-04T00:00:00"/>
    <d v="2015-02-07T00:00:00"/>
    <n v="-100.072"/>
    <n v="3"/>
    <n v="21.56"/>
    <n v="90145"/>
    <n v="6.58"/>
    <x v="0"/>
  </r>
  <r>
    <n v="2290"/>
    <x v="59"/>
    <s v="Medium"/>
    <n v="7.0000000000000007E-2"/>
    <n v="80.98"/>
    <n v="7.18"/>
    <s v="Regular Air"/>
    <s v="Corporate"/>
    <s v="Technology"/>
    <s v="Computer Peripherals"/>
    <s v="Small Box"/>
    <s v="Logitech Cordless Navigator Duo"/>
    <n v="0.48"/>
    <s v="United States"/>
    <s v="Central"/>
    <s v="Minnesota"/>
    <s v="Coon Rapids"/>
    <n v="55433"/>
    <d v="2015-02-04T00:00:00"/>
    <d v="2015-02-06T00:00:00"/>
    <n v="779.47230000000002"/>
    <n v="15"/>
    <n v="1129.67"/>
    <n v="88164"/>
    <n v="80.910000000000011"/>
    <x v="1"/>
  </r>
  <r>
    <n v="3042"/>
    <x v="289"/>
    <s v="Medium"/>
    <n v="7.0000000000000007E-2"/>
    <n v="14.48"/>
    <n v="6.46"/>
    <s v="Regular Air"/>
    <s v="Small Business"/>
    <s v="Office Supplies"/>
    <s v="Binders and Binder Accessories"/>
    <s v="Small Box"/>
    <s v="GBC White Gloss Covers, Plain Front"/>
    <n v="0.38"/>
    <s v="United States"/>
    <s v="Central"/>
    <s v="Kansas"/>
    <s v="Hutchinson"/>
    <n v="67501"/>
    <d v="2015-02-04T00:00:00"/>
    <d v="2015-02-05T00:00:00"/>
    <n v="67.864000000000004"/>
    <n v="12"/>
    <n v="171.33"/>
    <n v="86101"/>
    <n v="14.41"/>
    <x v="1"/>
  </r>
  <r>
    <n v="1776"/>
    <x v="290"/>
    <s v="Not Specified"/>
    <n v="0.08"/>
    <n v="5.78"/>
    <n v="5.67"/>
    <s v="Regular Air"/>
    <s v="Consumer"/>
    <s v="Office Supplies"/>
    <s v="Paper"/>
    <s v="Small Box"/>
    <s v="Xerox 1978"/>
    <n v="0.36"/>
    <s v="United States"/>
    <s v="Central"/>
    <s v="Indiana"/>
    <s v="Terre Haute"/>
    <n v="47802"/>
    <d v="2015-02-04T00:00:00"/>
    <d v="2015-02-05T00:00:00"/>
    <n v="-53.898000000000003"/>
    <n v="19"/>
    <n v="106.57"/>
    <n v="89941"/>
    <n v="5.7"/>
    <x v="1"/>
  </r>
  <r>
    <n v="2947"/>
    <x v="291"/>
    <s v="Not Specified"/>
    <n v="0.01"/>
    <n v="7.64"/>
    <n v="1.39"/>
    <s v="Regular Air"/>
    <s v="Consumer"/>
    <s v="Office Supplies"/>
    <s v="Envelopes"/>
    <s v="Small Box"/>
    <s v="Security-Tint Envelopes"/>
    <n v="0.36"/>
    <s v="United States"/>
    <s v="East"/>
    <s v="New York"/>
    <s v="Depew"/>
    <n v="14043"/>
    <d v="2015-02-04T00:00:00"/>
    <d v="2015-02-07T00:00:00"/>
    <n v="112.1181"/>
    <n v="20"/>
    <n v="162.49"/>
    <n v="87511"/>
    <n v="7.63"/>
    <x v="3"/>
  </r>
  <r>
    <n v="234"/>
    <x v="292"/>
    <s v="Critical"/>
    <n v="0.06"/>
    <n v="279.81"/>
    <n v="23.19"/>
    <s v="Delivery Truck"/>
    <s v="Small Business"/>
    <s v="Office Supplies"/>
    <s v="Appliances"/>
    <s v="Jumbo Drum"/>
    <s v="Sanyo 2.5 Cubic Foot Mid-Size Office Refrigerators"/>
    <n v="0.59"/>
    <s v="United States"/>
    <s v="Central"/>
    <s v="Iowa"/>
    <s v="Newton"/>
    <n v="50208"/>
    <d v="2015-02-05T00:00:00"/>
    <d v="2015-02-06T00:00:00"/>
    <n v="1103.9724000000001"/>
    <n v="6"/>
    <n v="1599.96"/>
    <n v="90236"/>
    <n v="279.75"/>
    <x v="1"/>
  </r>
  <r>
    <n v="2359"/>
    <x v="293"/>
    <s v="Critical"/>
    <n v="0"/>
    <n v="7.28"/>
    <n v="1.77"/>
    <s v="Regular Air"/>
    <s v="Home Office"/>
    <s v="Office Supplies"/>
    <s v="Paper"/>
    <s v="Wrap Bag"/>
    <s v="Post-it® “Important Message” Note Pad, Neon Colors, 50 Sheets/Pad"/>
    <n v="0.37"/>
    <s v="United States"/>
    <s v="South"/>
    <s v="Florida"/>
    <s v="Fort Myers"/>
    <n v="33917"/>
    <d v="2015-02-05T00:00:00"/>
    <d v="2015-02-05T00:00:00"/>
    <n v="167.16"/>
    <n v="7"/>
    <n v="53.42"/>
    <n v="88265"/>
    <n v="7.28"/>
    <x v="0"/>
  </r>
  <r>
    <n v="672"/>
    <x v="294"/>
    <s v="Low"/>
    <n v="7.0000000000000007E-2"/>
    <n v="2.88"/>
    <n v="1.01"/>
    <s v="Regular Air"/>
    <s v="Small Business"/>
    <s v="Office Supplies"/>
    <s v="Pens &amp; Art Supplies"/>
    <s v="Wrap Bag"/>
    <s v="Sanford Colorific Colored Pencils, 12/Box"/>
    <n v="0.55000000000000004"/>
    <s v="United States"/>
    <s v="Central"/>
    <s v="Iowa"/>
    <s v="Newton"/>
    <n v="50208"/>
    <d v="2015-02-05T00:00:00"/>
    <d v="2015-02-09T00:00:00"/>
    <n v="9.59"/>
    <n v="12"/>
    <n v="34.97"/>
    <n v="88173"/>
    <n v="2.81"/>
    <x v="1"/>
  </r>
  <r>
    <n v="672"/>
    <x v="294"/>
    <s v="Low"/>
    <n v="0.1"/>
    <n v="195.99"/>
    <n v="3.99"/>
    <s v="Regular Air"/>
    <s v="Small Business"/>
    <s v="Technology"/>
    <s v="Telephones and Communication"/>
    <s v="Small Box"/>
    <s v="R380"/>
    <n v="0.57999999999999996"/>
    <s v="United States"/>
    <s v="Central"/>
    <s v="Iowa"/>
    <s v="Newton"/>
    <n v="50208"/>
    <d v="2015-02-05T00:00:00"/>
    <d v="2015-02-12T00:00:00"/>
    <n v="-655.42399999999998"/>
    <n v="2"/>
    <n v="308.86"/>
    <n v="88173"/>
    <n v="195.89000000000001"/>
    <x v="1"/>
  </r>
  <r>
    <n v="1427"/>
    <x v="295"/>
    <s v="Low"/>
    <n v="0.09"/>
    <n v="125.99"/>
    <n v="2.5"/>
    <s v="Regular Air"/>
    <s v="Home Office"/>
    <s v="Technology"/>
    <s v="Telephones and Communication"/>
    <s v="Small Box"/>
    <s v="i2000"/>
    <n v="0.6"/>
    <s v="United States"/>
    <s v="Central"/>
    <s v="Michigan"/>
    <s v="Bay City"/>
    <n v="48708"/>
    <d v="2015-02-05T00:00:00"/>
    <d v="2015-02-09T00:00:00"/>
    <n v="1258.7877000000001"/>
    <n v="18"/>
    <n v="1824.33"/>
    <n v="90905"/>
    <n v="125.89999999999999"/>
    <x v="1"/>
  </r>
  <r>
    <n v="1816"/>
    <x v="296"/>
    <s v="Low"/>
    <n v="0.01"/>
    <n v="10.48"/>
    <n v="2.89"/>
    <s v="Regular Air"/>
    <s v="Consumer"/>
    <s v="Office Supplies"/>
    <s v="Pens &amp; Art Supplies"/>
    <s v="Small Pack"/>
    <s v="Staples Battery-Operated Desktop Pencil Sharpener"/>
    <n v="0.6"/>
    <s v="United States"/>
    <s v="Central"/>
    <s v="Michigan"/>
    <s v="Canton"/>
    <n v="48187"/>
    <d v="2015-02-05T00:00:00"/>
    <d v="2015-02-07T00:00:00"/>
    <n v="60.561599999999999"/>
    <n v="19"/>
    <n v="202.38"/>
    <n v="85990"/>
    <n v="10.47"/>
    <x v="1"/>
  </r>
  <r>
    <n v="1821"/>
    <x v="297"/>
    <s v="Low"/>
    <n v="0.01"/>
    <n v="10.48"/>
    <n v="2.89"/>
    <s v="Regular Air"/>
    <s v="Consumer"/>
    <s v="Office Supplies"/>
    <s v="Pens &amp; Art Supplies"/>
    <s v="Small Pack"/>
    <s v="Staples Battery-Operated Desktop Pencil Sharpener"/>
    <n v="0.6"/>
    <s v="United States"/>
    <s v="East"/>
    <s v="New York"/>
    <s v="New York City"/>
    <n v="10177"/>
    <d v="2015-02-05T00:00:00"/>
    <d v="2015-02-07T00:00:00"/>
    <n v="40.92"/>
    <n v="76"/>
    <n v="809.51"/>
    <n v="34435"/>
    <n v="10.47"/>
    <x v="3"/>
  </r>
  <r>
    <n v="980"/>
    <x v="298"/>
    <s v="Medium"/>
    <n v="0"/>
    <n v="37.76"/>
    <n v="12.9"/>
    <s v="Regular Air"/>
    <s v="Corporate"/>
    <s v="Office Supplies"/>
    <s v="Storage &amp; Organization"/>
    <s v="Small Box"/>
    <s v="Companion Letter/Legal File, Black"/>
    <n v="0.56999999999999995"/>
    <s v="United States"/>
    <s v="East"/>
    <s v="Vermont"/>
    <s v="South Burlington"/>
    <n v="5403"/>
    <d v="2015-02-05T00:00:00"/>
    <d v="2015-02-06T00:00:00"/>
    <n v="93.846800000000002"/>
    <n v="12"/>
    <n v="477.2"/>
    <n v="87258"/>
    <n v="37.76"/>
    <x v="3"/>
  </r>
  <r>
    <n v="2094"/>
    <x v="299"/>
    <s v="Medium"/>
    <n v="0.08"/>
    <n v="400.98"/>
    <n v="42.52"/>
    <s v="Delivery Truck"/>
    <s v="Corporate"/>
    <s v="Furniture"/>
    <s v="Tables"/>
    <s v="Jumbo Box"/>
    <s v="Bretford CR8500 Series Meeting Room Furniture"/>
    <n v="0.71"/>
    <s v="United States"/>
    <s v="West"/>
    <s v="California"/>
    <s v="Chico"/>
    <n v="95928"/>
    <d v="2015-02-05T00:00:00"/>
    <d v="2015-02-06T00:00:00"/>
    <n v="3031.9724000000001"/>
    <n v="20"/>
    <n v="7840.04"/>
    <n v="86629"/>
    <n v="400.90000000000003"/>
    <x v="2"/>
  </r>
  <r>
    <n v="2282"/>
    <x v="300"/>
    <s v="Medium"/>
    <n v="0.04"/>
    <n v="5.98"/>
    <n v="5.79"/>
    <s v="Regular Air"/>
    <s v="Home Office"/>
    <s v="Office Supplies"/>
    <s v="Paper"/>
    <s v="Small Box"/>
    <s v="Xerox 1903"/>
    <n v="0.36"/>
    <s v="United States"/>
    <s v="Central"/>
    <s v="Wisconsin"/>
    <s v="Fitchburg"/>
    <n v="53713"/>
    <d v="2015-02-05T00:00:00"/>
    <d v="2015-02-07T00:00:00"/>
    <n v="-36.030799999999999"/>
    <n v="14"/>
    <n v="86.12"/>
    <n v="85950"/>
    <n v="5.94"/>
    <x v="1"/>
  </r>
  <r>
    <n v="2747"/>
    <x v="301"/>
    <s v="Medium"/>
    <n v="0.08"/>
    <n v="9.98"/>
    <n v="12.52"/>
    <s v="Regular Air"/>
    <s v="Corporate"/>
    <s v="Furniture"/>
    <s v="Office Furnishings"/>
    <s v="Small Box"/>
    <s v="Eldon® Expressions™ Wood and Plastic Desk Accessories, Oak"/>
    <n v="0.56999999999999995"/>
    <s v="United States"/>
    <s v="East"/>
    <s v="New York"/>
    <s v="New York City"/>
    <n v="10115"/>
    <d v="2015-02-05T00:00:00"/>
    <d v="2015-02-07T00:00:00"/>
    <n v="-102.93"/>
    <n v="15"/>
    <n v="150.24"/>
    <n v="35200"/>
    <n v="9.9"/>
    <x v="3"/>
  </r>
  <r>
    <n v="2803"/>
    <x v="302"/>
    <s v="Medium"/>
    <n v="7.0000000000000007E-2"/>
    <n v="500.98"/>
    <n v="28.14"/>
    <s v="Delivery Truck"/>
    <s v="Small Business"/>
    <s v="Technology"/>
    <s v="Office Machines"/>
    <s v="Jumbo Drum"/>
    <s v="Hewlett-Packard cp1700 [D, PS] Series Color Inkjet Printers"/>
    <n v="0.38"/>
    <s v="United States"/>
    <s v="West"/>
    <s v="California"/>
    <s v="East Los Angeles"/>
    <n v="90022"/>
    <d v="2015-02-05T00:00:00"/>
    <d v="2015-02-06T00:00:00"/>
    <n v="2699.9838"/>
    <n v="10"/>
    <n v="3913.02"/>
    <n v="86227"/>
    <n v="500.91"/>
    <x v="2"/>
  </r>
  <r>
    <n v="2803"/>
    <x v="302"/>
    <s v="Medium"/>
    <n v="0.1"/>
    <n v="178.47"/>
    <n v="19.989999999999998"/>
    <s v="Regular Air"/>
    <s v="Small Business"/>
    <s v="Office Supplies"/>
    <s v="Storage &amp; Organization"/>
    <s v="Small Box"/>
    <s v="Hot File® 7-Pocket, Floor Stand"/>
    <n v="0.55000000000000004"/>
    <s v="United States"/>
    <s v="West"/>
    <s v="California"/>
    <s v="East Los Angeles"/>
    <n v="90022"/>
    <d v="2015-02-05T00:00:00"/>
    <d v="2015-02-07T00:00:00"/>
    <n v="-170.98"/>
    <n v="1"/>
    <n v="180.14"/>
    <n v="86227"/>
    <n v="178.37"/>
    <x v="2"/>
  </r>
  <r>
    <n v="1117"/>
    <x v="303"/>
    <s v="Not Specified"/>
    <n v="0.06"/>
    <n v="64.650000000000006"/>
    <n v="35"/>
    <s v="Regular Air"/>
    <s v="Home Office"/>
    <s v="Office Supplies"/>
    <s v="Storage &amp; Organization"/>
    <s v="Large Box"/>
    <s v="Space Solutions Commercial Steel Shelving"/>
    <n v="0.8"/>
    <s v="United States"/>
    <s v="West"/>
    <s v="Arizona"/>
    <s v="Tucson"/>
    <n v="85705"/>
    <d v="2015-02-05T00:00:00"/>
    <d v="2015-02-06T00:00:00"/>
    <n v="-139.28720000000001"/>
    <n v="4"/>
    <n v="277.60000000000002"/>
    <n v="86768"/>
    <n v="64.59"/>
    <x v="2"/>
  </r>
  <r>
    <n v="2498"/>
    <x v="270"/>
    <s v="Not Specified"/>
    <n v="0.08"/>
    <n v="1.68"/>
    <n v="1.57"/>
    <s v="Regular Air"/>
    <s v="Small Business"/>
    <s v="Office Supplies"/>
    <s v="Pens &amp; Art Supplies"/>
    <s v="Wrap Bag"/>
    <s v="Newell 323"/>
    <n v="0.59"/>
    <s v="United States"/>
    <s v="West"/>
    <s v="California"/>
    <s v="San Diego"/>
    <n v="92024"/>
    <d v="2015-02-05T00:00:00"/>
    <d v="2015-02-06T00:00:00"/>
    <n v="-46.25"/>
    <n v="88"/>
    <n v="148.36000000000001"/>
    <n v="20007"/>
    <n v="1.5999999999999999"/>
    <x v="2"/>
  </r>
  <r>
    <n v="421"/>
    <x v="304"/>
    <s v="Critical"/>
    <n v="0.09"/>
    <n v="999.99"/>
    <n v="13.99"/>
    <s v="Regular Air"/>
    <s v="Small Business"/>
    <s v="Technology"/>
    <s v="Office Machines"/>
    <s v="Medium Box"/>
    <s v="Polycom Soundstation EX Audio-Conferencing Telephone, Black"/>
    <n v="0.36"/>
    <s v="United States"/>
    <s v="East"/>
    <s v="New Jersey"/>
    <s v="Elizabeth"/>
    <n v="7201"/>
    <d v="2015-02-06T00:00:00"/>
    <d v="2015-02-08T00:00:00"/>
    <n v="-2531.4825000000001"/>
    <n v="1"/>
    <n v="919.09"/>
    <n v="87700"/>
    <n v="999.9"/>
    <x v="3"/>
  </r>
  <r>
    <n v="1020"/>
    <x v="305"/>
    <s v="Critical"/>
    <n v="7.0000000000000007E-2"/>
    <n v="4.13"/>
    <n v="5.04"/>
    <s v="Regular Air"/>
    <s v="Small Business"/>
    <s v="Office Supplies"/>
    <s v="Binders and Binder Accessories"/>
    <s v="Small Box"/>
    <s v="ACCOHIDE® 3-Ring Binder, Blue, 1&quot;"/>
    <n v="0.38"/>
    <s v="United States"/>
    <s v="Central"/>
    <s v="Kansas"/>
    <s v="Pittsburg"/>
    <n v="66762"/>
    <d v="2015-02-06T00:00:00"/>
    <d v="2015-02-07T00:00:00"/>
    <n v="-76.424400000000006"/>
    <n v="20"/>
    <n v="79.06"/>
    <n v="88634"/>
    <n v="4.0599999999999996"/>
    <x v="1"/>
  </r>
  <r>
    <n v="1020"/>
    <x v="305"/>
    <s v="Critical"/>
    <n v="0"/>
    <n v="4.4800000000000004"/>
    <n v="2.5"/>
    <s v="Regular Air"/>
    <s v="Small Business"/>
    <s v="Office Supplies"/>
    <s v="Envelopes"/>
    <s v="Small Box"/>
    <s v="Ampad #10 Peel &amp; Seel® Holiday Envelopes"/>
    <n v="0.37"/>
    <s v="United States"/>
    <s v="Central"/>
    <s v="Kansas"/>
    <s v="Pittsburg"/>
    <n v="66762"/>
    <d v="2015-02-06T00:00:00"/>
    <d v="2015-02-08T00:00:00"/>
    <n v="8.7319999999999993"/>
    <n v="14"/>
    <n v="65.14"/>
    <n v="88634"/>
    <n v="4.4800000000000004"/>
    <x v="1"/>
  </r>
  <r>
    <n v="1533"/>
    <x v="306"/>
    <s v="High"/>
    <n v="0.02"/>
    <n v="4.8899999999999997"/>
    <n v="4.93"/>
    <s v="Regular Air"/>
    <s v="Corporate"/>
    <s v="Technology"/>
    <s v="Computer Peripherals"/>
    <s v="Small Pack"/>
    <s v="Maxell 3.5&quot; DS/HD IBM-Formatted Diskettes, 10/Pack"/>
    <n v="0.66"/>
    <s v="United States"/>
    <s v="Central"/>
    <s v="Missouri"/>
    <s v="University City"/>
    <n v="63130"/>
    <d v="2015-02-06T00:00:00"/>
    <d v="2015-02-07T00:00:00"/>
    <n v="-56.445999999999998"/>
    <n v="14"/>
    <n v="74.010000000000005"/>
    <n v="91328"/>
    <n v="4.87"/>
    <x v="1"/>
  </r>
  <r>
    <n v="1533"/>
    <x v="306"/>
    <s v="High"/>
    <n v="7.0000000000000007E-2"/>
    <n v="10.06"/>
    <n v="2.06"/>
    <s v="Regular Air"/>
    <s v="Corporate"/>
    <s v="Office Supplies"/>
    <s v="Paper"/>
    <s v="Wrap Bag"/>
    <s v="Riverleaf Stik-Withit® Designer Note Cubes®"/>
    <n v="0.39"/>
    <s v="United States"/>
    <s v="Central"/>
    <s v="Missouri"/>
    <s v="University City"/>
    <n v="63130"/>
    <d v="2015-02-06T00:00:00"/>
    <d v="2015-02-07T00:00:00"/>
    <n v="33.189"/>
    <n v="5"/>
    <n v="48.1"/>
    <n v="91328"/>
    <n v="9.99"/>
    <x v="1"/>
  </r>
  <r>
    <n v="1927"/>
    <x v="307"/>
    <s v="High"/>
    <n v="0.02"/>
    <n v="259.70999999999998"/>
    <n v="66.67"/>
    <s v="Delivery Truck"/>
    <s v="Home Office"/>
    <s v="Furniture"/>
    <s v="Tables"/>
    <s v="Jumbo Box"/>
    <s v="Bevis Round Bullnose 29&quot; High Table Top"/>
    <n v="0.65"/>
    <s v="United States"/>
    <s v="South"/>
    <s v="South Carolina"/>
    <s v="Greenville"/>
    <n v="29611"/>
    <d v="2015-02-06T00:00:00"/>
    <d v="2015-02-06T00:00:00"/>
    <n v="-14.448"/>
    <n v="8"/>
    <n v="1757.15"/>
    <n v="88579"/>
    <n v="259.69"/>
    <x v="0"/>
  </r>
  <r>
    <n v="2135"/>
    <x v="308"/>
    <s v="High"/>
    <n v="0.01"/>
    <n v="28.99"/>
    <n v="8.59"/>
    <s v="Regular Air"/>
    <s v="Home Office"/>
    <s v="Technology"/>
    <s v="Telephones and Communication"/>
    <s v="Medium Box"/>
    <s v="SouthWestern Bell FA970 Digital Answering Machine with Time/Day Stamp"/>
    <n v="0.56000000000000005"/>
    <s v="United States"/>
    <s v="West"/>
    <s v="New Mexico"/>
    <s v="Clovis"/>
    <n v="88101"/>
    <d v="2015-02-06T00:00:00"/>
    <d v="2015-02-07T00:00:00"/>
    <n v="196.52328"/>
    <n v="21"/>
    <n v="556.61"/>
    <n v="91583"/>
    <n v="28.979999999999997"/>
    <x v="2"/>
  </r>
  <r>
    <n v="2486"/>
    <x v="277"/>
    <s v="High"/>
    <n v="0.02"/>
    <n v="71.37"/>
    <n v="69"/>
    <s v="Regular Air"/>
    <s v="Small Business"/>
    <s v="Furniture"/>
    <s v="Tables"/>
    <s v="Large Box"/>
    <s v="Lesro Sheffield Collection Coffee Table, End Table, Center Table, Corner Table"/>
    <n v="0.68"/>
    <s v="United States"/>
    <s v="South"/>
    <s v="Georgia"/>
    <s v="Statesboro"/>
    <n v="30458"/>
    <d v="2015-02-06T00:00:00"/>
    <d v="2015-02-07T00:00:00"/>
    <n v="-439.90800000000002"/>
    <n v="4"/>
    <n v="237.62"/>
    <n v="91414"/>
    <n v="71.350000000000009"/>
    <x v="0"/>
  </r>
  <r>
    <n v="2486"/>
    <x v="277"/>
    <s v="High"/>
    <n v="0.03"/>
    <n v="205.99"/>
    <n v="8.99"/>
    <s v="Express Air"/>
    <s v="Small Business"/>
    <s v="Technology"/>
    <s v="Telephones and Communication"/>
    <s v="Small Box"/>
    <s v="StarTAC 8000"/>
    <n v="0.6"/>
    <s v="United States"/>
    <s v="South"/>
    <s v="Georgia"/>
    <s v="Statesboro"/>
    <n v="30458"/>
    <d v="2015-02-06T00:00:00"/>
    <d v="2015-02-08T00:00:00"/>
    <n v="1087.7159999999999"/>
    <n v="1"/>
    <n v="176.42"/>
    <n v="91414"/>
    <n v="205.96"/>
    <x v="0"/>
  </r>
  <r>
    <n v="389"/>
    <x v="309"/>
    <s v="Low"/>
    <n v="0.03"/>
    <n v="160.97999999999999"/>
    <n v="30"/>
    <s v="Delivery Truck"/>
    <s v="Corporate"/>
    <s v="Furniture"/>
    <s v="Chairs &amp; Chairmats"/>
    <s v="Jumbo Drum"/>
    <s v="Office Star - Mid Back Dual function Ergonomic High Back Chair with 2-Way Adjustable Arms"/>
    <n v="0.62"/>
    <s v="United States"/>
    <s v="Central"/>
    <s v="Nebraska"/>
    <s v="Lincoln"/>
    <n v="68502"/>
    <d v="2015-02-06T00:00:00"/>
    <d v="2015-02-10T00:00:00"/>
    <n v="1273.2086999999999"/>
    <n v="11"/>
    <n v="1845.23"/>
    <n v="90338"/>
    <n v="160.94999999999999"/>
    <x v="1"/>
  </r>
  <r>
    <n v="1607"/>
    <x v="310"/>
    <s v="Low"/>
    <n v="0.1"/>
    <n v="5.68"/>
    <n v="3.6"/>
    <s v="Express Air"/>
    <s v="Home Office"/>
    <s v="Office Supplies"/>
    <s v="Scissors, Rulers and Trimmers"/>
    <s v="Small Pack"/>
    <s v="Acme® Preferred Stainless Steel Scissors"/>
    <n v="0.56000000000000005"/>
    <s v="United States"/>
    <s v="East"/>
    <s v="New York"/>
    <s v="Freeport"/>
    <n v="11520"/>
    <d v="2015-02-06T00:00:00"/>
    <d v="2015-02-10T00:00:00"/>
    <n v="-33.2956"/>
    <n v="21"/>
    <n v="118.35"/>
    <n v="87995"/>
    <n v="5.58"/>
    <x v="3"/>
  </r>
  <r>
    <n v="2270"/>
    <x v="311"/>
    <s v="Low"/>
    <n v="0.01"/>
    <n v="20.48"/>
    <n v="6.32"/>
    <s v="Regular Air"/>
    <s v="Small Business"/>
    <s v="Office Supplies"/>
    <s v="Appliances"/>
    <s v="Small Box"/>
    <s v="Kensington 6 Outlet Guardian Standard Surge Protector"/>
    <n v="0.57999999999999996"/>
    <s v="United States"/>
    <s v="South"/>
    <s v="South Carolina"/>
    <s v="Mauldin"/>
    <n v="29662"/>
    <d v="2015-02-06T00:00:00"/>
    <d v="2015-02-08T00:00:00"/>
    <n v="711.24480000000005"/>
    <n v="18"/>
    <n v="375.03"/>
    <n v="89572"/>
    <n v="20.47"/>
    <x v="0"/>
  </r>
  <r>
    <n v="2270"/>
    <x v="311"/>
    <s v="Low"/>
    <n v="0.09"/>
    <n v="1.86"/>
    <n v="2.58"/>
    <s v="Regular Air"/>
    <s v="Small Business"/>
    <s v="Office Supplies"/>
    <s v="Rubber Bands"/>
    <s v="Wrap Bag"/>
    <s v="Super Bands, 12/Pack"/>
    <n v="0.82"/>
    <s v="United States"/>
    <s v="South"/>
    <s v="South Carolina"/>
    <s v="Mauldin"/>
    <n v="29662"/>
    <d v="2015-02-06T00:00:00"/>
    <d v="2015-02-11T00:00:00"/>
    <n v="-1084.8469631999999"/>
    <n v="12"/>
    <n v="22.11"/>
    <n v="89572"/>
    <n v="1.77"/>
    <x v="0"/>
  </r>
  <r>
    <n v="2270"/>
    <x v="311"/>
    <s v="Low"/>
    <n v="0.08"/>
    <n v="205.99"/>
    <n v="2.5"/>
    <s v="Regular Air"/>
    <s v="Small Business"/>
    <s v="Technology"/>
    <s v="Telephones and Communication"/>
    <s v="Small Box"/>
    <s v="V70"/>
    <n v="0.59"/>
    <s v="United States"/>
    <s v="South"/>
    <s v="South Carolina"/>
    <s v="Mauldin"/>
    <n v="29662"/>
    <d v="2015-02-06T00:00:00"/>
    <d v="2015-02-11T00:00:00"/>
    <n v="-156.77199999999999"/>
    <n v="17"/>
    <n v="2875.35"/>
    <n v="89572"/>
    <n v="205.91"/>
    <x v="0"/>
  </r>
  <r>
    <n v="697"/>
    <x v="312"/>
    <s v="Critical"/>
    <n v="0.08"/>
    <n v="14.81"/>
    <n v="13.32"/>
    <s v="Regular Air"/>
    <s v="Corporate"/>
    <s v="Office Supplies"/>
    <s v="Appliances"/>
    <s v="Small Box"/>
    <s v="Holmes Replacement Filter for HEPA Air Cleaner, Large Room"/>
    <n v="0.43"/>
    <s v="United States"/>
    <s v="Central"/>
    <s v="Indiana"/>
    <s v="East Chicago"/>
    <n v="46312"/>
    <d v="2015-02-07T00:00:00"/>
    <d v="2015-02-09T00:00:00"/>
    <n v="-131.6172"/>
    <n v="20"/>
    <n v="292.18"/>
    <n v="89849"/>
    <n v="14.73"/>
    <x v="1"/>
  </r>
  <r>
    <n v="698"/>
    <x v="313"/>
    <s v="Critical"/>
    <n v="0.08"/>
    <n v="14.81"/>
    <n v="13.32"/>
    <s v="Regular Air"/>
    <s v="Corporate"/>
    <s v="Office Supplies"/>
    <s v="Appliances"/>
    <s v="Small Box"/>
    <s v="Holmes Replacement Filter for HEPA Air Cleaner, Large Room"/>
    <n v="0.43"/>
    <s v="United States"/>
    <s v="West"/>
    <s v="Washington"/>
    <s v="Seattle"/>
    <n v="98105"/>
    <d v="2015-02-07T00:00:00"/>
    <d v="2015-02-09T00:00:00"/>
    <n v="-253.11"/>
    <n v="79"/>
    <n v="1154.1199999999999"/>
    <n v="53410"/>
    <n v="14.73"/>
    <x v="2"/>
  </r>
  <r>
    <n v="2626"/>
    <x v="314"/>
    <s v="High"/>
    <n v="0.1"/>
    <n v="41.94"/>
    <n v="2.99"/>
    <s v="Regular Air"/>
    <s v="Consumer"/>
    <s v="Office Supplies"/>
    <s v="Binders and Binder Accessories"/>
    <s v="Small Box"/>
    <s v="Avery Trapezoid Extra Heavy Duty 4&quot; Binders"/>
    <n v="0.35"/>
    <s v="United States"/>
    <s v="West"/>
    <s v="California"/>
    <s v="Menlo Park"/>
    <n v="94025"/>
    <d v="2015-02-07T00:00:00"/>
    <d v="2015-02-08T00:00:00"/>
    <n v="164.08199999999999"/>
    <n v="6"/>
    <n v="237.8"/>
    <n v="90927"/>
    <n v="41.839999999999996"/>
    <x v="2"/>
  </r>
  <r>
    <n v="3351"/>
    <x v="281"/>
    <s v="High"/>
    <n v="0.06"/>
    <n v="6.7"/>
    <n v="1.56"/>
    <s v="Express Air"/>
    <s v="Small Business"/>
    <s v="Office Supplies"/>
    <s v="Pens &amp; Art Supplies"/>
    <s v="Wrap Bag"/>
    <s v="Turquoise Lead Holder with Pocket Clip"/>
    <n v="0.52"/>
    <s v="United States"/>
    <s v="West"/>
    <s v="Washington"/>
    <s v="Pasco"/>
    <n v="99301"/>
    <d v="2015-02-07T00:00:00"/>
    <d v="2015-02-09T00:00:00"/>
    <n v="40.6556"/>
    <n v="12"/>
    <n v="79.39"/>
    <n v="91298"/>
    <n v="6.6400000000000006"/>
    <x v="2"/>
  </r>
  <r>
    <n v="1121"/>
    <x v="315"/>
    <s v="Low"/>
    <n v="0.04"/>
    <n v="19.98"/>
    <n v="8.68"/>
    <s v="Regular Air"/>
    <s v="Consumer"/>
    <s v="Office Supplies"/>
    <s v="Paper"/>
    <s v="Small Box"/>
    <s v="Southworth 25% Cotton Premium Laser Paper and Envelopes"/>
    <n v="0.37"/>
    <s v="United States"/>
    <s v="West"/>
    <s v="California"/>
    <s v="Temecula"/>
    <n v="92592"/>
    <d v="2015-02-07T00:00:00"/>
    <d v="2015-02-14T00:00:00"/>
    <n v="108"/>
    <n v="8"/>
    <n v="168.04"/>
    <n v="86767"/>
    <n v="19.940000000000001"/>
    <x v="2"/>
  </r>
  <r>
    <n v="1121"/>
    <x v="315"/>
    <s v="Low"/>
    <n v="0.08"/>
    <n v="125.99"/>
    <n v="7.69"/>
    <s v="Regular Air"/>
    <s v="Consumer"/>
    <s v="Technology"/>
    <s v="Telephones and Communication"/>
    <s v="Small Box"/>
    <s v="Timeport L7089"/>
    <n v="0.57999999999999996"/>
    <s v="United States"/>
    <s v="West"/>
    <s v="California"/>
    <s v="Temecula"/>
    <n v="92592"/>
    <d v="2015-02-07T00:00:00"/>
    <d v="2015-02-09T00:00:00"/>
    <n v="377.154"/>
    <n v="7"/>
    <n v="703.46"/>
    <n v="86767"/>
    <n v="125.91"/>
    <x v="2"/>
  </r>
  <r>
    <n v="1723"/>
    <x v="257"/>
    <s v="Medium"/>
    <n v="0.05"/>
    <n v="6.68"/>
    <n v="5.66"/>
    <s v="Regular Air"/>
    <s v="Corporate"/>
    <s v="Office Supplies"/>
    <s v="Paper"/>
    <s v="Small Box"/>
    <s v="Xerox 1923"/>
    <n v="0.37"/>
    <s v="United States"/>
    <s v="West"/>
    <s v="California"/>
    <s v="San Diego"/>
    <n v="92037"/>
    <d v="2015-02-07T00:00:00"/>
    <d v="2015-02-09T00:00:00"/>
    <n v="-66.48"/>
    <n v="46"/>
    <n v="320.93"/>
    <n v="44002"/>
    <n v="6.63"/>
    <x v="2"/>
  </r>
  <r>
    <n v="1723"/>
    <x v="257"/>
    <s v="Medium"/>
    <n v="0.03"/>
    <n v="17.7"/>
    <n v="9.4700000000000006"/>
    <s v="Regular Air"/>
    <s v="Corporate"/>
    <s v="Office Supplies"/>
    <s v="Storage &amp; Organization"/>
    <s v="Small Box"/>
    <s v="Portfile® Personal File Boxes"/>
    <n v="0.59"/>
    <s v="United States"/>
    <s v="West"/>
    <s v="California"/>
    <s v="San Diego"/>
    <n v="92037"/>
    <d v="2015-02-07T00:00:00"/>
    <d v="2015-02-07T00:00:00"/>
    <n v="-52.33"/>
    <n v="14"/>
    <n v="261.85000000000002"/>
    <n v="44002"/>
    <n v="17.669999999999998"/>
    <x v="2"/>
  </r>
  <r>
    <n v="2813"/>
    <x v="316"/>
    <s v="Medium"/>
    <n v="7.0000000000000007E-2"/>
    <n v="30.56"/>
    <n v="2.99"/>
    <s v="Regular Air"/>
    <s v="Corporate"/>
    <s v="Office Supplies"/>
    <s v="Binders and Binder Accessories"/>
    <s v="Small Box"/>
    <s v="Surelock™ Post Binders"/>
    <n v="0.35"/>
    <s v="United States"/>
    <s v="South"/>
    <s v="Tennessee"/>
    <s v="Cleveland"/>
    <n v="37311"/>
    <d v="2015-02-07T00:00:00"/>
    <d v="2015-02-07T00:00:00"/>
    <n v="-95.618600000000001"/>
    <n v="12"/>
    <n v="364.92"/>
    <n v="88819"/>
    <n v="30.49"/>
    <x v="0"/>
  </r>
  <r>
    <n v="1026"/>
    <x v="317"/>
    <s v="Not Specified"/>
    <n v="0.08"/>
    <n v="65.989999999999995"/>
    <n v="5.92"/>
    <s v="Regular Air"/>
    <s v="Small Business"/>
    <s v="Technology"/>
    <s v="Telephones and Communication"/>
    <s v="Small Box"/>
    <s v="i500plus"/>
    <n v="0.57999999999999996"/>
    <s v="United States"/>
    <s v="East"/>
    <s v="New York"/>
    <s v="Central Islip"/>
    <n v="11722"/>
    <d v="2015-02-07T00:00:00"/>
    <d v="2015-02-07T00:00:00"/>
    <n v="624.40164000000004"/>
    <n v="22"/>
    <n v="1137.5999999999999"/>
    <n v="89005"/>
    <n v="65.91"/>
    <x v="3"/>
  </r>
  <r>
    <n v="3403"/>
    <x v="318"/>
    <s v="High"/>
    <n v="0.1"/>
    <n v="105.98"/>
    <n v="13.99"/>
    <s v="Express Air"/>
    <s v="Consumer"/>
    <s v="Furniture"/>
    <s v="Office Furnishings"/>
    <s v="Medium Box"/>
    <s v="Tenex 46&quot; x 60&quot; Computer Anti-Static Chairmat, Rectangular Shaped"/>
    <n v="0.65"/>
    <s v="United States"/>
    <s v="West"/>
    <s v="Wyoming"/>
    <s v="Cheyenne"/>
    <n v="82001"/>
    <d v="2015-02-08T00:00:00"/>
    <d v="2015-02-11T00:00:00"/>
    <n v="349.48500000000001"/>
    <n v="5"/>
    <n v="506.5"/>
    <n v="87530"/>
    <n v="105.88000000000001"/>
    <x v="2"/>
  </r>
  <r>
    <n v="471"/>
    <x v="319"/>
    <s v="Not Specified"/>
    <n v="7.0000000000000007E-2"/>
    <n v="179.99"/>
    <n v="19.989999999999998"/>
    <s v="Express Air"/>
    <s v="Consumer"/>
    <s v="Technology"/>
    <s v="Computer Peripherals"/>
    <s v="Small Box"/>
    <s v="Motorola SB4200 Cable Modem"/>
    <n v="0.48"/>
    <s v="United States"/>
    <s v="South"/>
    <s v="Georgia"/>
    <s v="Atlanta"/>
    <n v="30318"/>
    <d v="2015-02-08T00:00:00"/>
    <d v="2015-02-08T00:00:00"/>
    <n v="-568.53510000000006"/>
    <n v="4"/>
    <n v="718.03"/>
    <n v="3138"/>
    <n v="179.92000000000002"/>
    <x v="0"/>
  </r>
  <r>
    <n v="472"/>
    <x v="320"/>
    <s v="Not Specified"/>
    <n v="7.0000000000000007E-2"/>
    <n v="179.99"/>
    <n v="19.989999999999998"/>
    <s v="Express Air"/>
    <s v="Consumer"/>
    <s v="Technology"/>
    <s v="Computer Peripherals"/>
    <s v="Small Box"/>
    <s v="Motorola SB4200 Cable Modem"/>
    <n v="0.48"/>
    <s v="United States"/>
    <s v="East"/>
    <s v="Maryland"/>
    <s v="Randallstown"/>
    <n v="21133"/>
    <d v="2015-02-08T00:00:00"/>
    <d v="2015-02-08T00:00:00"/>
    <n v="-427.47"/>
    <n v="1"/>
    <n v="179.51"/>
    <n v="88023"/>
    <n v="179.92000000000002"/>
    <x v="3"/>
  </r>
  <r>
    <n v="2151"/>
    <x v="47"/>
    <s v="High"/>
    <n v="0.08"/>
    <n v="5.74"/>
    <n v="5.01"/>
    <s v="Regular Air"/>
    <s v="Corporate"/>
    <s v="Office Supplies"/>
    <s v="Binders and Binder Accessories"/>
    <s v="Small Box"/>
    <s v="Binder Posts"/>
    <n v="0.39"/>
    <s v="United States"/>
    <s v="Central"/>
    <s v="Iowa"/>
    <s v="Dubuque"/>
    <n v="52001"/>
    <d v="2015-02-09T00:00:00"/>
    <d v="2015-02-11T00:00:00"/>
    <n v="-6.9308199999999998"/>
    <n v="1"/>
    <n v="7.21"/>
    <n v="90405"/>
    <n v="5.66"/>
    <x v="1"/>
  </r>
  <r>
    <n v="1671"/>
    <x v="321"/>
    <s v="Low"/>
    <n v="0.1"/>
    <n v="4.13"/>
    <n v="0.99"/>
    <s v="Regular Air"/>
    <s v="Small Business"/>
    <s v="Office Supplies"/>
    <s v="Labels"/>
    <s v="Small Box"/>
    <s v="Avery 491"/>
    <n v="0.39"/>
    <s v="United States"/>
    <s v="South"/>
    <s v="Virginia"/>
    <s v="Burke"/>
    <n v="22015"/>
    <d v="2015-02-09T00:00:00"/>
    <d v="2015-02-13T00:00:00"/>
    <n v="-40.53"/>
    <n v="13"/>
    <n v="52.16"/>
    <n v="86724"/>
    <n v="4.03"/>
    <x v="0"/>
  </r>
  <r>
    <n v="1574"/>
    <x v="322"/>
    <s v="Medium"/>
    <n v="7.0000000000000007E-2"/>
    <n v="20.95"/>
    <n v="5.99"/>
    <s v="Regular Air"/>
    <s v="Consumer"/>
    <s v="Technology"/>
    <s v="Computer Peripherals"/>
    <s v="Small Box"/>
    <s v="Fellowes Basic 104-Key Keyboard, Platinum"/>
    <n v="0.65"/>
    <s v="United States"/>
    <s v="South"/>
    <s v="North Carolina"/>
    <s v="Fayetteville"/>
    <n v="28314"/>
    <d v="2015-02-09T00:00:00"/>
    <d v="2015-02-10T00:00:00"/>
    <n v="27.234000000000002"/>
    <n v="19"/>
    <n v="391.4"/>
    <n v="86966"/>
    <n v="20.88"/>
    <x v="0"/>
  </r>
  <r>
    <n v="2619"/>
    <x v="323"/>
    <s v="Not Specified"/>
    <n v="0.1"/>
    <n v="30.98"/>
    <n v="8.99"/>
    <s v="Regular Air"/>
    <s v="Corporate"/>
    <s v="Office Supplies"/>
    <s v="Pens &amp; Art Supplies"/>
    <s v="Small Pack"/>
    <s v="Boston School Pro Electric Pencil Sharpener, 1670"/>
    <n v="0.57999999999999996"/>
    <s v="United States"/>
    <s v="Central"/>
    <s v="South Dakota"/>
    <s v="Sioux Falls"/>
    <n v="57103"/>
    <d v="2015-02-09T00:00:00"/>
    <d v="2015-02-11T00:00:00"/>
    <n v="-20.222799999999999"/>
    <n v="4"/>
    <n v="119.37"/>
    <n v="88015"/>
    <n v="30.88"/>
    <x v="1"/>
  </r>
  <r>
    <n v="491"/>
    <x v="324"/>
    <s v="Critical"/>
    <n v="0.01"/>
    <n v="4.9800000000000004"/>
    <n v="6.07"/>
    <s v="Regular Air"/>
    <s v="Consumer"/>
    <s v="Office Supplies"/>
    <s v="Paper"/>
    <s v="Small Box"/>
    <s v="Xerox 1897"/>
    <n v="0.36"/>
    <s v="United States"/>
    <s v="East"/>
    <s v="New York"/>
    <s v="New York City"/>
    <n v="10154"/>
    <d v="2015-02-10T00:00:00"/>
    <d v="2015-02-11T00:00:00"/>
    <n v="-69.069999999999993"/>
    <n v="41"/>
    <n v="217"/>
    <n v="10464"/>
    <n v="4.9700000000000006"/>
    <x v="3"/>
  </r>
  <r>
    <n v="494"/>
    <x v="325"/>
    <s v="Critical"/>
    <n v="0.01"/>
    <n v="4.9800000000000004"/>
    <n v="6.07"/>
    <s v="Regular Air"/>
    <s v="Consumer"/>
    <s v="Office Supplies"/>
    <s v="Paper"/>
    <s v="Small Box"/>
    <s v="Xerox 1897"/>
    <n v="0.36"/>
    <s v="United States"/>
    <s v="West"/>
    <s v="Washington"/>
    <s v="Seattle"/>
    <n v="98115"/>
    <d v="2015-02-10T00:00:00"/>
    <d v="2015-02-11T00:00:00"/>
    <n v="-35.916400000000003"/>
    <n v="10"/>
    <n v="52.93"/>
    <n v="88907"/>
    <n v="4.9700000000000006"/>
    <x v="2"/>
  </r>
  <r>
    <n v="1267"/>
    <x v="326"/>
    <s v="Critical"/>
    <n v="0.01"/>
    <n v="13.99"/>
    <n v="7.51"/>
    <s v="Regular Air"/>
    <s v="Corporate"/>
    <s v="Technology"/>
    <s v="Office Machines"/>
    <s v="Medium Box"/>
    <s v="Sharp EL500L Fraction Calculator"/>
    <n v="0.39"/>
    <s v="United States"/>
    <s v="South"/>
    <s v="Florida"/>
    <s v="Boca Raton"/>
    <n v="33433"/>
    <d v="2015-02-10T00:00:00"/>
    <d v="2015-02-11T00:00:00"/>
    <n v="533.74199999999996"/>
    <n v="2"/>
    <n v="29.85"/>
    <n v="89514"/>
    <n v="13.98"/>
    <x v="0"/>
  </r>
  <r>
    <n v="1361"/>
    <x v="219"/>
    <s v="Critical"/>
    <n v="0.01"/>
    <n v="6.48"/>
    <n v="6.22"/>
    <s v="Express Air"/>
    <s v="Consumer"/>
    <s v="Office Supplies"/>
    <s v="Paper"/>
    <s v="Small Box"/>
    <s v="Xerox 1894"/>
    <n v="0.37"/>
    <s v="United States"/>
    <s v="Central"/>
    <s v="Michigan"/>
    <s v="Allen Park"/>
    <n v="48101"/>
    <d v="2015-02-10T00:00:00"/>
    <d v="2015-02-11T00:00:00"/>
    <n v="-15.6312"/>
    <n v="9"/>
    <n v="69.459999999999994"/>
    <n v="89596"/>
    <n v="6.4700000000000006"/>
    <x v="1"/>
  </r>
  <r>
    <n v="1361"/>
    <x v="219"/>
    <s v="Critical"/>
    <n v="0.03"/>
    <n v="85.99"/>
    <n v="3.3"/>
    <s v="Regular Air"/>
    <s v="Consumer"/>
    <s v="Technology"/>
    <s v="Telephones and Communication"/>
    <s v="Small Pack"/>
    <s v="Accessory20"/>
    <n v="0.37"/>
    <s v="United States"/>
    <s v="Central"/>
    <s v="Michigan"/>
    <s v="Allen Park"/>
    <n v="48101"/>
    <d v="2015-02-10T00:00:00"/>
    <d v="2015-02-12T00:00:00"/>
    <n v="790.54679999999996"/>
    <n v="16"/>
    <n v="1145.72"/>
    <n v="89596"/>
    <n v="85.96"/>
    <x v="1"/>
  </r>
  <r>
    <n v="2204"/>
    <x v="284"/>
    <s v="Critical"/>
    <n v="0.04"/>
    <n v="296.18"/>
    <n v="154.12"/>
    <s v="Delivery Truck"/>
    <s v="Consumer"/>
    <s v="Furniture"/>
    <s v="Tables"/>
    <s v="Jumbo Box"/>
    <s v="Hon 94000 Series Round Tables"/>
    <n v="0.76"/>
    <s v="United States"/>
    <s v="Central"/>
    <s v="Minnesota"/>
    <s v="Burnsville"/>
    <n v="55337"/>
    <d v="2015-02-10T00:00:00"/>
    <d v="2015-02-11T00:00:00"/>
    <n v="-87.998040000000003"/>
    <n v="20"/>
    <n v="5768.12"/>
    <n v="86053"/>
    <n v="296.14"/>
    <x v="1"/>
  </r>
  <r>
    <n v="1526"/>
    <x v="327"/>
    <s v="High"/>
    <n v="0.04"/>
    <n v="11.34"/>
    <n v="5.01"/>
    <s v="Regular Air"/>
    <s v="Home Office"/>
    <s v="Office Supplies"/>
    <s v="Paper"/>
    <s v="Small Box"/>
    <s v="Xerox 188"/>
    <n v="0.36"/>
    <s v="United States"/>
    <s v="South"/>
    <s v="Alabama"/>
    <s v="Birmingham"/>
    <n v="35211"/>
    <d v="2015-02-10T00:00:00"/>
    <d v="2015-02-11T00:00:00"/>
    <n v="-189.22399999999999"/>
    <n v="10"/>
    <n v="115.53"/>
    <n v="86812"/>
    <n v="11.3"/>
    <x v="0"/>
  </r>
  <r>
    <n v="1338"/>
    <x v="328"/>
    <s v="Low"/>
    <n v="0.02"/>
    <n v="55.99"/>
    <n v="3.3"/>
    <s v="Regular Air"/>
    <s v="Home Office"/>
    <s v="Technology"/>
    <s v="Telephones and Communication"/>
    <s v="Small Pack"/>
    <s v="Accessory24"/>
    <n v="0.59"/>
    <s v="United States"/>
    <s v="Central"/>
    <s v="Illinois"/>
    <s v="Chicago"/>
    <n v="60623"/>
    <d v="2015-02-10T00:00:00"/>
    <d v="2015-02-10T00:00:00"/>
    <n v="525.20039999999995"/>
    <n v="16"/>
    <n v="761.16"/>
    <n v="91244"/>
    <n v="55.97"/>
    <x v="1"/>
  </r>
  <r>
    <n v="1340"/>
    <x v="329"/>
    <s v="Low"/>
    <n v="0"/>
    <n v="22.38"/>
    <n v="15.1"/>
    <s v="Express Air"/>
    <s v="Home Office"/>
    <s v="Office Supplies"/>
    <s v="Binders and Binder Accessories"/>
    <s v="Small Box"/>
    <s v="Avery Flip-Chart Easel Binder, Black"/>
    <n v="0.38"/>
    <s v="United States"/>
    <s v="East"/>
    <s v="New York"/>
    <s v="New York City"/>
    <n v="10170"/>
    <d v="2015-02-10T00:00:00"/>
    <d v="2015-02-17T00:00:00"/>
    <n v="-52.646999999999998"/>
    <n v="29"/>
    <n v="682.68"/>
    <n v="21636"/>
    <n v="22.38"/>
    <x v="3"/>
  </r>
  <r>
    <n v="1340"/>
    <x v="329"/>
    <s v="Low"/>
    <n v="7.0000000000000007E-2"/>
    <n v="5.98"/>
    <n v="4.6900000000000004"/>
    <s v="Regular Air"/>
    <s v="Home Office"/>
    <s v="Office Supplies"/>
    <s v="Storage &amp; Organization"/>
    <s v="Small Box"/>
    <s v="Perma STOR-ALL™ Hanging File Box, 13 1/8&quot;W x 12 1/4&quot;D x 10 1/2&quot;H"/>
    <n v="0.68"/>
    <s v="United States"/>
    <s v="East"/>
    <s v="New York"/>
    <s v="New York City"/>
    <n v="10170"/>
    <d v="2015-02-10T00:00:00"/>
    <d v="2015-02-15T00:00:00"/>
    <n v="-24.44"/>
    <n v="11"/>
    <n v="73.44"/>
    <n v="21636"/>
    <n v="5.91"/>
    <x v="3"/>
  </r>
  <r>
    <n v="1340"/>
    <x v="329"/>
    <s v="Low"/>
    <n v="0.02"/>
    <n v="55.99"/>
    <n v="3.3"/>
    <s v="Regular Air"/>
    <s v="Home Office"/>
    <s v="Technology"/>
    <s v="Telephones and Communication"/>
    <s v="Small Pack"/>
    <s v="Accessory24"/>
    <n v="0.59"/>
    <s v="United States"/>
    <s v="East"/>
    <s v="New York"/>
    <s v="New York City"/>
    <n v="10170"/>
    <d v="2015-02-10T00:00:00"/>
    <d v="2015-02-10T00:00:00"/>
    <n v="366.50700000000001"/>
    <n v="63"/>
    <n v="2997.07"/>
    <n v="21636"/>
    <n v="55.97"/>
    <x v="3"/>
  </r>
  <r>
    <n v="1341"/>
    <x v="330"/>
    <s v="Low"/>
    <n v="7.0000000000000007E-2"/>
    <n v="5.98"/>
    <n v="4.6900000000000004"/>
    <s v="Regular Air"/>
    <s v="Home Office"/>
    <s v="Office Supplies"/>
    <s v="Storage &amp; Organization"/>
    <s v="Small Box"/>
    <s v="Perma STOR-ALL™ Hanging File Box, 13 1/8&quot;W x 12 1/4&quot;D x 10 1/2&quot;H"/>
    <n v="0.68"/>
    <s v="United States"/>
    <s v="East"/>
    <s v="Pennsylvania"/>
    <s v="Chambersburg"/>
    <n v="17201"/>
    <d v="2015-02-10T00:00:00"/>
    <d v="2015-02-15T00:00:00"/>
    <n v="-12.7088"/>
    <n v="3"/>
    <n v="20.03"/>
    <n v="91244"/>
    <n v="5.91"/>
    <x v="3"/>
  </r>
  <r>
    <n v="3004"/>
    <x v="331"/>
    <s v="Low"/>
    <n v="0.08"/>
    <n v="6.48"/>
    <n v="6.81"/>
    <s v="Regular Air"/>
    <s v="Corporate"/>
    <s v="Office Supplies"/>
    <s v="Paper"/>
    <s v="Small Box"/>
    <s v="Xerox 1930"/>
    <n v="0.36"/>
    <s v="United States"/>
    <s v="West"/>
    <s v="California"/>
    <s v="Los Angeles"/>
    <n v="90049"/>
    <d v="2015-02-10T00:00:00"/>
    <d v="2015-02-15T00:00:00"/>
    <n v="-94.59"/>
    <n v="58"/>
    <n v="382.33"/>
    <n v="54949"/>
    <n v="6.4"/>
    <x v="2"/>
  </r>
  <r>
    <n v="3004"/>
    <x v="331"/>
    <s v="Low"/>
    <n v="0.09"/>
    <n v="20.98"/>
    <n v="53.03"/>
    <s v="Delivery Truck"/>
    <s v="Corporate"/>
    <s v="Office Supplies"/>
    <s v="Storage &amp; Organization"/>
    <s v="Jumbo Drum"/>
    <s v="Tennsco Lockers, Gray"/>
    <n v="0.78"/>
    <s v="United States"/>
    <s v="West"/>
    <s v="California"/>
    <s v="Los Angeles"/>
    <n v="90049"/>
    <d v="2015-02-10T00:00:00"/>
    <d v="2015-02-17T00:00:00"/>
    <n v="-293.74"/>
    <n v="13"/>
    <n v="356.61"/>
    <n v="54949"/>
    <n v="20.89"/>
    <x v="2"/>
  </r>
  <r>
    <n v="3006"/>
    <x v="332"/>
    <s v="Low"/>
    <n v="0.08"/>
    <n v="6.48"/>
    <n v="6.81"/>
    <s v="Regular Air"/>
    <s v="Corporate"/>
    <s v="Office Supplies"/>
    <s v="Paper"/>
    <s v="Small Box"/>
    <s v="Xerox 1930"/>
    <n v="0.36"/>
    <s v="United States"/>
    <s v="West"/>
    <s v="Idaho"/>
    <s v="Idaho Falls"/>
    <n v="83402"/>
    <d v="2015-02-10T00:00:00"/>
    <d v="2015-02-15T00:00:00"/>
    <n v="-49.186799999999998"/>
    <n v="14"/>
    <n v="92.29"/>
    <n v="91388"/>
    <n v="6.4"/>
    <x v="2"/>
  </r>
  <r>
    <n v="3006"/>
    <x v="332"/>
    <s v="Low"/>
    <n v="0.09"/>
    <n v="20.98"/>
    <n v="53.03"/>
    <s v="Delivery Truck"/>
    <s v="Corporate"/>
    <s v="Office Supplies"/>
    <s v="Storage &amp; Organization"/>
    <s v="Jumbo Drum"/>
    <s v="Tennsco Lockers, Gray"/>
    <n v="0.78"/>
    <s v="United States"/>
    <s v="West"/>
    <s v="Idaho"/>
    <s v="Idaho Falls"/>
    <n v="83402"/>
    <d v="2015-02-10T00:00:00"/>
    <d v="2015-02-17T00:00:00"/>
    <n v="-152.7448"/>
    <n v="3"/>
    <n v="82.29"/>
    <n v="91388"/>
    <n v="20.89"/>
    <x v="2"/>
  </r>
  <r>
    <n v="1132"/>
    <x v="333"/>
    <s v="Medium"/>
    <n v="0.06"/>
    <n v="6.37"/>
    <n v="5.19"/>
    <s v="Regular Air"/>
    <s v="Corporate"/>
    <s v="Office Supplies"/>
    <s v="Binders and Binder Accessories"/>
    <s v="Small Box"/>
    <s v="C-Line Peel &amp; Stick Add-On Filing Pockets, 8-3/4 x 5-1/8, 10/Pack"/>
    <n v="0.38"/>
    <s v="United States"/>
    <s v="Central"/>
    <s v="Texas"/>
    <s v="Euless"/>
    <n v="76039"/>
    <d v="2015-02-10T00:00:00"/>
    <d v="2015-02-11T00:00:00"/>
    <n v="-48.219499999999996"/>
    <n v="6"/>
    <n v="37.700000000000003"/>
    <n v="88101"/>
    <n v="6.3100000000000005"/>
    <x v="1"/>
  </r>
  <r>
    <n v="2145"/>
    <x v="334"/>
    <s v="Medium"/>
    <n v="0"/>
    <n v="20.28"/>
    <n v="14.39"/>
    <s v="Regular Air"/>
    <s v="Corporate"/>
    <s v="Furniture"/>
    <s v="Office Furnishings"/>
    <s v="Small Box"/>
    <s v="Career Cubicle Clock, 8 1/4&quot;, Black"/>
    <n v="0.47"/>
    <s v="United States"/>
    <s v="South"/>
    <s v="Florida"/>
    <s v="Fort Lauderdale"/>
    <n v="33311"/>
    <d v="2015-02-10T00:00:00"/>
    <d v="2015-02-12T00:00:00"/>
    <n v="15.678000000000001"/>
    <n v="11"/>
    <n v="237.83"/>
    <n v="87072"/>
    <n v="20.28"/>
    <x v="0"/>
  </r>
  <r>
    <n v="1633"/>
    <x v="335"/>
    <s v="Not Specified"/>
    <n v="0.03"/>
    <n v="5.98"/>
    <n v="3.85"/>
    <s v="Regular Air"/>
    <s v="Home Office"/>
    <s v="Technology"/>
    <s v="Computer Peripherals"/>
    <s v="Small Pack"/>
    <s v="Imation 3.5&quot; IBM-Formatted Diskettes, 10/Pack"/>
    <n v="0.68"/>
    <s v="United States"/>
    <s v="South"/>
    <s v="Mississippi"/>
    <s v="Horn Lake"/>
    <n v="38637"/>
    <d v="2015-02-10T00:00:00"/>
    <d v="2015-02-12T00:00:00"/>
    <n v="-76.106800000000007"/>
    <n v="6"/>
    <n v="38.54"/>
    <n v="90531"/>
    <n v="5.95"/>
    <x v="0"/>
  </r>
  <r>
    <n v="2302"/>
    <x v="23"/>
    <s v="Critical"/>
    <n v="7.0000000000000007E-2"/>
    <n v="270.98"/>
    <n v="50"/>
    <s v="Delivery Truck"/>
    <s v="Corporate"/>
    <s v="Furniture"/>
    <s v="Chairs &amp; Chairmats"/>
    <s v="Jumbo Drum"/>
    <s v="Global Enterprise Series Seating High-Back Swivel/Tilt Chairs"/>
    <n v="0.77"/>
    <s v="United States"/>
    <s v="South"/>
    <s v="Florida"/>
    <s v="Panama City"/>
    <n v="32404"/>
    <d v="2015-02-11T00:00:00"/>
    <d v="2015-02-13T00:00:00"/>
    <n v="27.725999999999999"/>
    <n v="9"/>
    <n v="2439.37"/>
    <n v="87695"/>
    <n v="270.91000000000003"/>
    <x v="0"/>
  </r>
  <r>
    <n v="2303"/>
    <x v="24"/>
    <s v="Critical"/>
    <n v="7.0000000000000007E-2"/>
    <n v="270.98"/>
    <n v="50"/>
    <s v="Delivery Truck"/>
    <s v="Corporate"/>
    <s v="Furniture"/>
    <s v="Chairs &amp; Chairmats"/>
    <s v="Jumbo Drum"/>
    <s v="Global Enterprise Series Seating High-Back Swivel/Tilt Chairs"/>
    <n v="0.77"/>
    <s v="United States"/>
    <s v="East"/>
    <s v="New York"/>
    <s v="New York City"/>
    <n v="10011"/>
    <d v="2015-02-11T00:00:00"/>
    <d v="2015-02-13T00:00:00"/>
    <n v="-96.05"/>
    <n v="36"/>
    <n v="9757.48"/>
    <n v="47493"/>
    <n v="270.91000000000003"/>
    <x v="3"/>
  </r>
  <r>
    <n v="1354"/>
    <x v="336"/>
    <s v="High"/>
    <n v="0.1"/>
    <n v="4.13"/>
    <n v="0.99"/>
    <s v="Regular Air"/>
    <s v="Consumer"/>
    <s v="Office Supplies"/>
    <s v="Labels"/>
    <s v="Small Box"/>
    <s v="Avery 491"/>
    <n v="0.39"/>
    <s v="United States"/>
    <s v="Central"/>
    <s v="Texas"/>
    <s v="Weatherford"/>
    <n v="76086"/>
    <d v="2015-02-11T00:00:00"/>
    <d v="2015-02-11T00:00:00"/>
    <n v="-1.0711999999999999"/>
    <n v="2"/>
    <n v="8.3000000000000007"/>
    <n v="91209"/>
    <n v="4.03"/>
    <x v="1"/>
  </r>
  <r>
    <n v="1354"/>
    <x v="336"/>
    <s v="High"/>
    <n v="0.04"/>
    <n v="4.9800000000000004"/>
    <n v="0.49"/>
    <s v="Regular Air"/>
    <s v="Consumer"/>
    <s v="Office Supplies"/>
    <s v="Labels"/>
    <s v="Small Box"/>
    <s v="Avery White Multi-Purpose Labels"/>
    <n v="0.39"/>
    <s v="United States"/>
    <s v="Central"/>
    <s v="Texas"/>
    <s v="Weatherford"/>
    <n v="76086"/>
    <d v="2015-02-11T00:00:00"/>
    <d v="2015-02-13T00:00:00"/>
    <n v="4.4104000000000001"/>
    <n v="2"/>
    <n v="10.039999999999999"/>
    <n v="91209"/>
    <n v="4.9400000000000004"/>
    <x v="1"/>
  </r>
  <r>
    <n v="2072"/>
    <x v="267"/>
    <s v="High"/>
    <n v="0.09"/>
    <n v="260.98"/>
    <n v="41.91"/>
    <s v="Delivery Truck"/>
    <s v="Corporate"/>
    <s v="Furniture"/>
    <s v="Bookcases"/>
    <s v="Jumbo Box"/>
    <s v="Atlantic Metals Mobile 3-Shelf Bookcases, Custom Colors"/>
    <n v="0.59"/>
    <s v="United States"/>
    <s v="Central"/>
    <s v="Michigan"/>
    <s v="Flint"/>
    <n v="48505"/>
    <d v="2015-02-11T00:00:00"/>
    <d v="2015-02-13T00:00:00"/>
    <n v="1307.2692"/>
    <n v="14"/>
    <n v="3377.06"/>
    <n v="88556"/>
    <n v="260.89000000000004"/>
    <x v="1"/>
  </r>
  <r>
    <n v="2072"/>
    <x v="267"/>
    <s v="High"/>
    <n v="0.01"/>
    <n v="10.52"/>
    <n v="7.94"/>
    <s v="Regular Air"/>
    <s v="Corporate"/>
    <s v="Furniture"/>
    <s v="Office Furnishings"/>
    <s v="Small Pack"/>
    <s v="Ultra Door Pull Handle"/>
    <n v="0.52"/>
    <s v="United States"/>
    <s v="Central"/>
    <s v="Michigan"/>
    <s v="Flint"/>
    <n v="48505"/>
    <d v="2015-02-11T00:00:00"/>
    <d v="2015-02-13T00:00:00"/>
    <n v="-15.8184"/>
    <n v="11"/>
    <n v="123.93"/>
    <n v="88556"/>
    <n v="10.51"/>
    <x v="1"/>
  </r>
  <r>
    <n v="2072"/>
    <x v="267"/>
    <s v="High"/>
    <n v="0.02"/>
    <n v="5.98"/>
    <n v="7.5"/>
    <s v="Express Air"/>
    <s v="Corporate"/>
    <s v="Office Supplies"/>
    <s v="Paper"/>
    <s v="Small Box"/>
    <s v="Xerox 1920"/>
    <n v="0.4"/>
    <s v="United States"/>
    <s v="Central"/>
    <s v="Michigan"/>
    <s v="Flint"/>
    <n v="48505"/>
    <d v="2015-02-11T00:00:00"/>
    <d v="2015-02-13T00:00:00"/>
    <n v="-55.8324"/>
    <n v="14"/>
    <n v="93.96"/>
    <n v="88556"/>
    <n v="5.9600000000000009"/>
    <x v="1"/>
  </r>
  <r>
    <n v="2489"/>
    <x v="111"/>
    <s v="High"/>
    <n v="0.01"/>
    <n v="2036.48"/>
    <n v="14.7"/>
    <s v="Delivery Truck"/>
    <s v="Consumer"/>
    <s v="Technology"/>
    <s v="Office Machines"/>
    <s v="Jumbo Drum"/>
    <s v="Lexmark 4227 Plus Dot Matrix Printer"/>
    <n v="0.55000000000000004"/>
    <s v="United States"/>
    <s v="West"/>
    <s v="California"/>
    <s v="Concord"/>
    <n v="94521"/>
    <d v="2015-02-11T00:00:00"/>
    <d v="2015-02-13T00:00:00"/>
    <n v="-1596.7457999999999"/>
    <n v="2"/>
    <n v="3786.84"/>
    <n v="86883"/>
    <n v="2036.47"/>
    <x v="2"/>
  </r>
  <r>
    <n v="2778"/>
    <x v="337"/>
    <s v="High"/>
    <n v="0.05"/>
    <n v="205.99"/>
    <n v="8.99"/>
    <s v="Express Air"/>
    <s v="Consumer"/>
    <s v="Technology"/>
    <s v="Telephones and Communication"/>
    <s v="Small Box"/>
    <s v="Talkabout T8097"/>
    <n v="0.57999999999999996"/>
    <s v="United States"/>
    <s v="South"/>
    <s v="North Carolina"/>
    <s v="Wilmington"/>
    <n v="28403"/>
    <d v="2015-02-11T00:00:00"/>
    <d v="2015-02-12T00:00:00"/>
    <n v="111.05249999999999"/>
    <n v="12"/>
    <n v="2118.9899999999998"/>
    <n v="87160"/>
    <n v="205.94"/>
    <x v="0"/>
  </r>
  <r>
    <n v="2778"/>
    <x v="337"/>
    <s v="High"/>
    <n v="0.08"/>
    <n v="205.99"/>
    <n v="8.99"/>
    <s v="Regular Air"/>
    <s v="Consumer"/>
    <s v="Technology"/>
    <s v="Telephones and Communication"/>
    <s v="Small Box"/>
    <s v="TimeportP7382"/>
    <n v="0.56000000000000005"/>
    <s v="United States"/>
    <s v="South"/>
    <s v="North Carolina"/>
    <s v="Wilmington"/>
    <n v="28403"/>
    <d v="2015-02-11T00:00:00"/>
    <d v="2015-02-12T00:00:00"/>
    <n v="-1963.752"/>
    <n v="5"/>
    <n v="837.64"/>
    <n v="87160"/>
    <n v="205.91"/>
    <x v="0"/>
  </r>
  <r>
    <n v="1815"/>
    <x v="338"/>
    <s v="Medium"/>
    <n v="0.06"/>
    <n v="90.97"/>
    <n v="14"/>
    <s v="Delivery Truck"/>
    <s v="Home Office"/>
    <s v="Technology"/>
    <s v="Office Machines"/>
    <s v="Jumbo Drum"/>
    <s v="Lexmark Z54se Color Inkjet Printer"/>
    <n v="0.36"/>
    <s v="United States"/>
    <s v="South"/>
    <s v="Mississippi"/>
    <s v="Pearl"/>
    <n v="39208"/>
    <d v="2015-02-11T00:00:00"/>
    <d v="2015-02-12T00:00:00"/>
    <n v="47.334000000000003"/>
    <n v="14"/>
    <n v="1263.3499999999999"/>
    <n v="90525"/>
    <n v="90.91"/>
    <x v="0"/>
  </r>
  <r>
    <n v="757"/>
    <x v="339"/>
    <s v="Not Specified"/>
    <n v="0.03"/>
    <n v="37.94"/>
    <n v="5.08"/>
    <s v="Regular Air"/>
    <s v="Home Office"/>
    <s v="Office Supplies"/>
    <s v="Paper"/>
    <s v="Wrap Bag"/>
    <s v="Snap-A-Way® Black Print Carbonless Ruled Speed Letter, Triplicate"/>
    <n v="0.38"/>
    <s v="United States"/>
    <s v="West"/>
    <s v="Oregon"/>
    <s v="Tualatin"/>
    <n v="97062"/>
    <d v="2015-02-11T00:00:00"/>
    <d v="2015-02-13T00:00:00"/>
    <n v="-7.5244"/>
    <n v="1"/>
    <n v="39.97"/>
    <n v="90258"/>
    <n v="37.909999999999997"/>
    <x v="2"/>
  </r>
  <r>
    <n v="16"/>
    <x v="340"/>
    <s v="High"/>
    <n v="0.04"/>
    <n v="2.98"/>
    <n v="1.58"/>
    <s v="Regular Air"/>
    <s v="Small Business"/>
    <s v="Office Supplies"/>
    <s v="Rubber Bands"/>
    <s v="Wrap Bag"/>
    <s v="Staples Gold Paper Clips"/>
    <n v="0.39"/>
    <s v="United States"/>
    <s v="East"/>
    <s v="New York"/>
    <s v="Syracuse"/>
    <n v="13210"/>
    <d v="2015-02-12T00:00:00"/>
    <d v="2015-02-15T00:00:00"/>
    <n v="2.63"/>
    <n v="6"/>
    <n v="18.8"/>
    <n v="86836"/>
    <n v="2.94"/>
    <x v="3"/>
  </r>
  <r>
    <n v="16"/>
    <x v="340"/>
    <s v="High"/>
    <n v="0.05"/>
    <n v="115.99"/>
    <n v="2.5"/>
    <s v="Regular Air"/>
    <s v="Small Business"/>
    <s v="Technology"/>
    <s v="Telephones and Communication"/>
    <s v="Small Box"/>
    <s v="StarTAC 7797"/>
    <n v="0.55000000000000004"/>
    <s v="United States"/>
    <s v="East"/>
    <s v="New York"/>
    <s v="Syracuse"/>
    <n v="13210"/>
    <d v="2015-02-12T00:00:00"/>
    <d v="2015-02-14T00:00:00"/>
    <n v="652.73310000000004"/>
    <n v="10"/>
    <n v="945.99"/>
    <n v="86836"/>
    <n v="115.94"/>
    <x v="3"/>
  </r>
  <r>
    <n v="190"/>
    <x v="341"/>
    <s v="High"/>
    <n v="0.1"/>
    <n v="58.1"/>
    <n v="1.49"/>
    <s v="Regular Air"/>
    <s v="Corporate"/>
    <s v="Office Supplies"/>
    <s v="Binders and Binder Accessories"/>
    <s v="Small Box"/>
    <s v="Avery Arch Ring Binders"/>
    <n v="0.38"/>
    <s v="United States"/>
    <s v="Central"/>
    <s v="Illinois"/>
    <s v="Arlington Heights"/>
    <n v="60004"/>
    <d v="2015-02-12T00:00:00"/>
    <d v="2015-02-13T00:00:00"/>
    <n v="113.6499"/>
    <n v="3"/>
    <n v="164.71"/>
    <n v="89092"/>
    <n v="58"/>
    <x v="1"/>
  </r>
  <r>
    <n v="191"/>
    <x v="342"/>
    <s v="High"/>
    <n v="0.01"/>
    <n v="80.48"/>
    <n v="4.5"/>
    <s v="Regular Air"/>
    <s v="Corporate"/>
    <s v="Office Supplies"/>
    <s v="Appliances"/>
    <s v="Small Box"/>
    <s v="APC 7 Outlet Network SurgeArrest Surge Protector"/>
    <n v="0.55000000000000004"/>
    <s v="United States"/>
    <s v="Central"/>
    <s v="Illinois"/>
    <s v="Aurora"/>
    <n v="60505"/>
    <d v="2015-02-12T00:00:00"/>
    <d v="2015-02-15T00:00:00"/>
    <n v="-35.474400000000003"/>
    <n v="1"/>
    <n v="79.680000000000007"/>
    <n v="89092"/>
    <n v="80.47"/>
    <x v="1"/>
  </r>
  <r>
    <n v="3046"/>
    <x v="343"/>
    <s v="High"/>
    <n v="0.05"/>
    <n v="120.98"/>
    <n v="30"/>
    <s v="Delivery Truck"/>
    <s v="Small Business"/>
    <s v="Furniture"/>
    <s v="Chairs &amp; Chairmats"/>
    <s v="Jumbo Drum"/>
    <s v="Hon Every-Day® Chair Series Swivel Task Chairs"/>
    <n v="0.64"/>
    <s v="United States"/>
    <s v="Central"/>
    <s v="Kansas"/>
    <s v="Leawood"/>
    <n v="66209"/>
    <d v="2015-02-12T00:00:00"/>
    <d v="2015-02-14T00:00:00"/>
    <n v="-78.759200000000007"/>
    <n v="2"/>
    <n v="251.06"/>
    <n v="86103"/>
    <n v="120.93"/>
    <x v="1"/>
  </r>
  <r>
    <n v="954"/>
    <x v="344"/>
    <s v="Low"/>
    <n v="0.1"/>
    <n v="7.31"/>
    <n v="0.49"/>
    <s v="Regular Air"/>
    <s v="Small Business"/>
    <s v="Office Supplies"/>
    <s v="Labels"/>
    <s v="Small Box"/>
    <s v="Self-Adhesive Address Labels for Typewriters by Universal"/>
    <n v="0.38"/>
    <s v="United States"/>
    <s v="Central"/>
    <s v="Texas"/>
    <s v="Highland Village"/>
    <n v="75067"/>
    <d v="2015-02-12T00:00:00"/>
    <d v="2015-02-21T00:00:00"/>
    <n v="19.064699999999998"/>
    <n v="4"/>
    <n v="27.63"/>
    <n v="90771"/>
    <n v="7.21"/>
    <x v="1"/>
  </r>
  <r>
    <n v="954"/>
    <x v="344"/>
    <s v="Low"/>
    <n v="0.08"/>
    <n v="6.7"/>
    <n v="1.56"/>
    <s v="Regular Air"/>
    <s v="Small Business"/>
    <s v="Office Supplies"/>
    <s v="Pens &amp; Art Supplies"/>
    <s v="Wrap Bag"/>
    <s v="Turquoise Lead Holder with Pocket Clip"/>
    <n v="0.52"/>
    <s v="United States"/>
    <s v="Central"/>
    <s v="Texas"/>
    <s v="Highland Village"/>
    <n v="75067"/>
    <d v="2015-02-12T00:00:00"/>
    <d v="2015-02-12T00:00:00"/>
    <n v="10.56"/>
    <n v="5"/>
    <n v="31.21"/>
    <n v="90771"/>
    <n v="6.62"/>
    <x v="1"/>
  </r>
  <r>
    <n v="1743"/>
    <x v="345"/>
    <s v="Medium"/>
    <n v="0"/>
    <n v="55.99"/>
    <n v="2.5"/>
    <s v="Regular Air"/>
    <s v="Consumer"/>
    <s v="Technology"/>
    <s v="Telephones and Communication"/>
    <s v="Small Pack"/>
    <s v="Accessory28"/>
    <n v="0.83"/>
    <s v="United States"/>
    <s v="Central"/>
    <s v="Texas"/>
    <s v="Friendswood"/>
    <n v="77546"/>
    <d v="2015-02-12T00:00:00"/>
    <d v="2015-02-14T00:00:00"/>
    <n v="-121.05808"/>
    <n v="1"/>
    <n v="52.1"/>
    <n v="91025"/>
    <n v="55.99"/>
    <x v="1"/>
  </r>
  <r>
    <n v="2553"/>
    <x v="346"/>
    <s v="Medium"/>
    <n v="0.03"/>
    <n v="12.53"/>
    <n v="7.17"/>
    <s v="Regular Air"/>
    <s v="Home Office"/>
    <s v="Office Supplies"/>
    <s v="Binders and Binder Accessories"/>
    <s v="Small Box"/>
    <s v="GBC ProClick Spines for 32-Hole Punch"/>
    <n v="0.38"/>
    <s v="United States"/>
    <s v="Central"/>
    <s v="Wisconsin"/>
    <s v="Kenosha"/>
    <n v="53142"/>
    <d v="2015-02-12T00:00:00"/>
    <d v="2015-02-13T00:00:00"/>
    <n v="-20.320499999999999"/>
    <n v="1"/>
    <n v="19.32"/>
    <n v="86528"/>
    <n v="12.5"/>
    <x v="1"/>
  </r>
  <r>
    <n v="3324"/>
    <x v="347"/>
    <s v="Medium"/>
    <n v="0.05"/>
    <n v="6.48"/>
    <n v="8.19"/>
    <s v="Regular Air"/>
    <s v="Consumer"/>
    <s v="Office Supplies"/>
    <s v="Paper"/>
    <s v="Small Box"/>
    <s v="Xerox 217"/>
    <n v="0.37"/>
    <s v="United States"/>
    <s v="West"/>
    <s v="Arizona"/>
    <s v="El Mirage"/>
    <n v="85335"/>
    <d v="2015-02-12T00:00:00"/>
    <d v="2015-02-15T00:00:00"/>
    <n v="-164.18"/>
    <n v="9"/>
    <n v="58.5"/>
    <n v="90985"/>
    <n v="6.4300000000000006"/>
    <x v="2"/>
  </r>
  <r>
    <n v="3369"/>
    <x v="348"/>
    <s v="Medium"/>
    <n v="0.06"/>
    <n v="7.1"/>
    <n v="6.05"/>
    <s v="Regular Air"/>
    <s v="Home Office"/>
    <s v="Office Supplies"/>
    <s v="Binders and Binder Accessories"/>
    <s v="Small Box"/>
    <s v="Wilson Jones Hanging View Binder, White, 1&quot;"/>
    <n v="0.39"/>
    <s v="United States"/>
    <s v="East"/>
    <s v="Ohio"/>
    <s v="Westerville"/>
    <n v="43081"/>
    <d v="2015-02-12T00:00:00"/>
    <d v="2015-02-13T00:00:00"/>
    <n v="-42.170499999999997"/>
    <n v="4"/>
    <n v="29.99"/>
    <n v="90500"/>
    <n v="7.04"/>
    <x v="3"/>
  </r>
  <r>
    <n v="1298"/>
    <x v="349"/>
    <s v="Not Specified"/>
    <n v="0.04"/>
    <n v="150.97999999999999"/>
    <n v="13.99"/>
    <s v="Regular Air"/>
    <s v="Home Office"/>
    <s v="Technology"/>
    <s v="Office Machines"/>
    <s v="Medium Box"/>
    <s v="Canon MP41DH Printing Calculator"/>
    <n v="0.38"/>
    <s v="United States"/>
    <s v="Central"/>
    <s v="Texas"/>
    <s v="Sulphur Springs"/>
    <n v="75482"/>
    <d v="2015-02-12T00:00:00"/>
    <d v="2015-02-15T00:00:00"/>
    <n v="606.05460000000005"/>
    <n v="6"/>
    <n v="878.34"/>
    <n v="90662"/>
    <n v="150.94"/>
    <x v="1"/>
  </r>
  <r>
    <n v="1298"/>
    <x v="349"/>
    <s v="Not Specified"/>
    <n v="0.04"/>
    <n v="176.19"/>
    <n v="11.87"/>
    <s v="Regular Air"/>
    <s v="Home Office"/>
    <s v="Office Supplies"/>
    <s v="Storage &amp; Organization"/>
    <s v="Small Box"/>
    <s v="Fellowes High-Stak® Drawer Files"/>
    <n v="0.62"/>
    <s v="United States"/>
    <s v="Central"/>
    <s v="Texas"/>
    <s v="Sulphur Springs"/>
    <n v="75482"/>
    <d v="2015-02-12T00:00:00"/>
    <d v="2015-02-14T00:00:00"/>
    <n v="320.10000000000002"/>
    <n v="4"/>
    <n v="676.57"/>
    <n v="90662"/>
    <n v="176.15"/>
    <x v="1"/>
  </r>
  <r>
    <n v="2020"/>
    <x v="350"/>
    <s v="Critical"/>
    <n v="0.02"/>
    <n v="120.98"/>
    <n v="58.64"/>
    <s v="Delivery Truck"/>
    <s v="Home Office"/>
    <s v="Furniture"/>
    <s v="Bookcases"/>
    <s v="Jumbo Box"/>
    <s v="O'Sullivan Living Dimensions 2-Shelf Bookcases"/>
    <n v="0.75"/>
    <s v="United States"/>
    <s v="East"/>
    <s v="Pennsylvania"/>
    <s v="Plum"/>
    <n v="15239"/>
    <d v="2015-02-13T00:00:00"/>
    <d v="2015-02-15T00:00:00"/>
    <n v="-1330.5"/>
    <n v="11"/>
    <n v="1370.99"/>
    <n v="86933"/>
    <n v="120.96000000000001"/>
    <x v="3"/>
  </r>
  <r>
    <n v="3342"/>
    <x v="351"/>
    <s v="Critical"/>
    <n v="0.03"/>
    <n v="194.3"/>
    <n v="11.54"/>
    <s v="Regular Air"/>
    <s v="Home Office"/>
    <s v="Furniture"/>
    <s v="Office Furnishings"/>
    <s v="Large Box"/>
    <s v="Electrix Halogen Magnifier Lamp"/>
    <n v="0.59"/>
    <s v="United States"/>
    <s v="East"/>
    <s v="District of Columbia"/>
    <s v="Washington"/>
    <n v="20006"/>
    <d v="2015-02-13T00:00:00"/>
    <d v="2015-02-15T00:00:00"/>
    <n v="2861.01"/>
    <n v="42"/>
    <n v="8549.0400000000009"/>
    <n v="21572"/>
    <n v="194.27"/>
    <x v="3"/>
  </r>
  <r>
    <n v="3344"/>
    <x v="352"/>
    <s v="Critical"/>
    <n v="0.03"/>
    <n v="194.3"/>
    <n v="11.54"/>
    <s v="Regular Air"/>
    <s v="Home Office"/>
    <s v="Furniture"/>
    <s v="Office Furnishings"/>
    <s v="Large Box"/>
    <s v="Electrix Halogen Magnifier Lamp"/>
    <n v="0.59"/>
    <s v="United States"/>
    <s v="Central"/>
    <s v="Michigan"/>
    <s v="Rochester Hills"/>
    <n v="48307"/>
    <d v="2015-02-13T00:00:00"/>
    <d v="2015-02-15T00:00:00"/>
    <n v="1544.9306999999999"/>
    <n v="11"/>
    <n v="2239.0300000000002"/>
    <n v="89928"/>
    <n v="194.27"/>
    <x v="1"/>
  </r>
  <r>
    <n v="1554"/>
    <x v="353"/>
    <s v="High"/>
    <n v="0.03"/>
    <n v="124.49"/>
    <n v="51.94"/>
    <s v="Delivery Truck"/>
    <s v="Consumer"/>
    <s v="Furniture"/>
    <s v="Tables"/>
    <s v="Jumbo Box"/>
    <s v="Bevis 36 x 72 Conference Tables"/>
    <n v="0.63"/>
    <s v="United States"/>
    <s v="South"/>
    <s v="Mississippi"/>
    <s v="Gulfport"/>
    <n v="39503"/>
    <d v="2015-02-13T00:00:00"/>
    <d v="2015-02-14T00:00:00"/>
    <n v="-4.0179999999999998"/>
    <n v="7"/>
    <n v="894.88"/>
    <n v="87487"/>
    <n v="124.46"/>
    <x v="0"/>
  </r>
  <r>
    <n v="2897"/>
    <x v="354"/>
    <s v="High"/>
    <n v="0.05"/>
    <n v="80.97"/>
    <n v="30.06"/>
    <s v="Delivery Truck"/>
    <s v="Home Office"/>
    <s v="Technology"/>
    <s v="Office Machines"/>
    <s v="Jumbo Box"/>
    <s v="Hewlett-Packard Deskjet 940 REFURBISHED Color Inkjet Printer"/>
    <n v="0.4"/>
    <s v="United States"/>
    <s v="Central"/>
    <s v="Minnesota"/>
    <s v="Maple Grove"/>
    <n v="55369"/>
    <d v="2015-02-13T00:00:00"/>
    <d v="2015-02-14T00:00:00"/>
    <n v="565.17999999999995"/>
    <n v="11"/>
    <n v="904.25"/>
    <n v="86926"/>
    <n v="80.92"/>
    <x v="1"/>
  </r>
  <r>
    <n v="2897"/>
    <x v="354"/>
    <s v="High"/>
    <n v="0"/>
    <n v="6.48"/>
    <n v="10.050000000000001"/>
    <s v="Regular Air"/>
    <s v="Home Office"/>
    <s v="Office Supplies"/>
    <s v="Paper"/>
    <s v="Small Box"/>
    <s v="Xerox 1997"/>
    <n v="0.37"/>
    <s v="United States"/>
    <s v="Central"/>
    <s v="Minnesota"/>
    <s v="Maple Grove"/>
    <n v="55369"/>
    <d v="2015-02-13T00:00:00"/>
    <d v="2015-02-15T00:00:00"/>
    <n v="-38.72"/>
    <n v="2"/>
    <n v="16.309999999999999"/>
    <n v="86926"/>
    <n v="6.48"/>
    <x v="1"/>
  </r>
  <r>
    <n v="2058"/>
    <x v="355"/>
    <s v="Medium"/>
    <n v="7.0000000000000007E-2"/>
    <n v="5.98"/>
    <n v="5.46"/>
    <s v="Regular Air"/>
    <s v="Corporate"/>
    <s v="Office Supplies"/>
    <s v="Paper"/>
    <s v="Small Box"/>
    <s v="Xerox 1983"/>
    <n v="0.36"/>
    <s v="United States"/>
    <s v="South"/>
    <s v="North Carolina"/>
    <s v="Hickory"/>
    <n v="28601"/>
    <d v="2015-02-13T00:00:00"/>
    <d v="2015-02-15T00:00:00"/>
    <n v="46.65"/>
    <n v="5"/>
    <n v="32.76"/>
    <n v="88040"/>
    <n v="5.91"/>
    <x v="0"/>
  </r>
  <r>
    <n v="3170"/>
    <x v="356"/>
    <s v="Medium"/>
    <n v="0.1"/>
    <n v="7.28"/>
    <n v="5.47"/>
    <s v="Regular Air"/>
    <s v="Corporate"/>
    <s v="Office Supplies"/>
    <s v="Paper"/>
    <s v="Small Box"/>
    <s v="Southworth Structures Collection™"/>
    <n v="0.35"/>
    <s v="United States"/>
    <s v="South"/>
    <s v="Florida"/>
    <s v="Port Saint Lucie"/>
    <n v="34952"/>
    <d v="2015-02-13T00:00:00"/>
    <d v="2015-02-13T00:00:00"/>
    <n v="167.334"/>
    <n v="12"/>
    <n v="83.14"/>
    <n v="86489"/>
    <n v="7.1800000000000006"/>
    <x v="0"/>
  </r>
  <r>
    <n v="2190"/>
    <x v="357"/>
    <s v="Critical"/>
    <n v="0.05"/>
    <n v="16.98"/>
    <n v="7.78"/>
    <s v="Regular Air"/>
    <s v="Home Office"/>
    <s v="Office Supplies"/>
    <s v="Pens &amp; Art Supplies"/>
    <s v="Small Pack"/>
    <s v="Stanley Bostitch Contemporary Electric Pencil Sharpeners"/>
    <n v="0.56999999999999995"/>
    <s v="United States"/>
    <s v="Central"/>
    <s v="Michigan"/>
    <s v="Detroit"/>
    <n v="48227"/>
    <d v="2015-02-14T00:00:00"/>
    <d v="2015-02-16T00:00:00"/>
    <n v="-47.28"/>
    <n v="45"/>
    <n v="761.67"/>
    <n v="41636"/>
    <n v="16.93"/>
    <x v="1"/>
  </r>
  <r>
    <n v="2190"/>
    <x v="357"/>
    <s v="Critical"/>
    <n v="0.03"/>
    <n v="115.99"/>
    <n v="4.2300000000000004"/>
    <s v="Regular Air"/>
    <s v="Home Office"/>
    <s v="Technology"/>
    <s v="Telephones and Communication"/>
    <s v="Small Box"/>
    <s v="282"/>
    <n v="0.56000000000000005"/>
    <s v="United States"/>
    <s v="Central"/>
    <s v="Michigan"/>
    <s v="Detroit"/>
    <n v="48227"/>
    <d v="2015-02-14T00:00:00"/>
    <d v="2015-02-16T00:00:00"/>
    <n v="722.24099999999999"/>
    <n v="49"/>
    <n v="5014.07"/>
    <n v="41636"/>
    <n v="115.96"/>
    <x v="1"/>
  </r>
  <r>
    <n v="2193"/>
    <x v="358"/>
    <s v="Critical"/>
    <n v="0.05"/>
    <n v="16.98"/>
    <n v="7.78"/>
    <s v="Regular Air"/>
    <s v="Home Office"/>
    <s v="Office Supplies"/>
    <s v="Pens &amp; Art Supplies"/>
    <s v="Small Pack"/>
    <s v="Stanley Bostitch Contemporary Electric Pencil Sharpeners"/>
    <n v="0.56999999999999995"/>
    <s v="United States"/>
    <s v="South"/>
    <s v="North Carolina"/>
    <s v="New Bern"/>
    <n v="28560"/>
    <d v="2015-02-14T00:00:00"/>
    <d v="2015-02-16T00:00:00"/>
    <n v="-161"/>
    <n v="11"/>
    <n v="186.19"/>
    <n v="90685"/>
    <n v="16.93"/>
    <x v="0"/>
  </r>
  <r>
    <n v="2193"/>
    <x v="358"/>
    <s v="Critical"/>
    <n v="0.03"/>
    <n v="115.99"/>
    <n v="4.2300000000000004"/>
    <s v="Regular Air"/>
    <s v="Home Office"/>
    <s v="Technology"/>
    <s v="Telephones and Communication"/>
    <s v="Small Box"/>
    <s v="282"/>
    <n v="0.56000000000000005"/>
    <s v="United States"/>
    <s v="South"/>
    <s v="North Carolina"/>
    <s v="New Bern"/>
    <n v="28560"/>
    <d v="2015-02-14T00:00:00"/>
    <d v="2015-02-16T00:00:00"/>
    <n v="848.3646"/>
    <n v="12"/>
    <n v="1227.94"/>
    <n v="90685"/>
    <n v="115.96"/>
    <x v="0"/>
  </r>
  <r>
    <n v="2358"/>
    <x v="359"/>
    <s v="Critical"/>
    <n v="0.05"/>
    <n v="2.08"/>
    <n v="2.56"/>
    <s v="Regular Air"/>
    <s v="Home Office"/>
    <s v="Office Supplies"/>
    <s v="Scissors, Rulers and Trimmers"/>
    <s v="Small Pack"/>
    <s v="Kleencut® Forged Office Shears by Acme United Corporation"/>
    <n v="0.55000000000000004"/>
    <s v="United States"/>
    <s v="South"/>
    <s v="Florida"/>
    <s v="Fort Lauderdale"/>
    <n v="33311"/>
    <d v="2015-02-14T00:00:00"/>
    <d v="2015-02-16T00:00:00"/>
    <n v="-1045.0160000000001"/>
    <n v="19"/>
    <n v="40.93"/>
    <n v="88268"/>
    <n v="2.0300000000000002"/>
    <x v="0"/>
  </r>
  <r>
    <n v="2490"/>
    <x v="112"/>
    <s v="Critical"/>
    <n v="0.09"/>
    <n v="348.21"/>
    <n v="40.19"/>
    <s v="Delivery Truck"/>
    <s v="Home Office"/>
    <s v="Furniture"/>
    <s v="Tables"/>
    <s v="Jumbo Box"/>
    <s v="Bretford CR4500 Series Slim Rectangular Table"/>
    <n v="0.62"/>
    <s v="United States"/>
    <s v="West"/>
    <s v="California"/>
    <s v="Costa Mesa"/>
    <n v="92627"/>
    <d v="2015-02-14T00:00:00"/>
    <d v="2015-02-16T00:00:00"/>
    <n v="-93.85"/>
    <n v="2"/>
    <n v="662.8"/>
    <n v="86884"/>
    <n v="348.12"/>
    <x v="2"/>
  </r>
  <r>
    <n v="2491"/>
    <x v="113"/>
    <s v="Critical"/>
    <n v="0.09"/>
    <n v="348.21"/>
    <n v="40.19"/>
    <s v="Delivery Truck"/>
    <s v="Home Office"/>
    <s v="Furniture"/>
    <s v="Tables"/>
    <s v="Jumbo Box"/>
    <s v="Bretford CR4500 Series Slim Rectangular Table"/>
    <n v="0.62"/>
    <s v="United States"/>
    <s v="West"/>
    <s v="California"/>
    <s v="Los Angeles"/>
    <n v="90045"/>
    <d v="2015-02-14T00:00:00"/>
    <d v="2015-02-16T00:00:00"/>
    <n v="-93.85"/>
    <n v="8"/>
    <n v="2651.21"/>
    <n v="48836"/>
    <n v="348.12"/>
    <x v="2"/>
  </r>
  <r>
    <n v="3069"/>
    <x v="360"/>
    <s v="Critical"/>
    <n v="0.09"/>
    <n v="1.82"/>
    <n v="0.83"/>
    <s v="Regular Air"/>
    <s v="Consumer"/>
    <s v="Office Supplies"/>
    <s v="Pens &amp; Art Supplies"/>
    <s v="Wrap Bag"/>
    <s v="Newell 307"/>
    <n v="0.56999999999999995"/>
    <s v="United States"/>
    <s v="Central"/>
    <s v="Minnesota"/>
    <s v="Oakdale"/>
    <n v="55128"/>
    <d v="2015-02-14T00:00:00"/>
    <d v="2015-02-15T00:00:00"/>
    <n v="-6.734"/>
    <n v="22"/>
    <n v="36.82"/>
    <n v="88192"/>
    <n v="1.73"/>
    <x v="1"/>
  </r>
  <r>
    <n v="3393"/>
    <x v="361"/>
    <s v="Critical"/>
    <n v="0.08"/>
    <n v="4.4800000000000004"/>
    <n v="2.5"/>
    <s v="Regular Air"/>
    <s v="Consumer"/>
    <s v="Office Supplies"/>
    <s v="Envelopes"/>
    <s v="Small Box"/>
    <s v="Ampad #10 Peel &amp; Seel® Holiday Envelopes"/>
    <n v="0.37"/>
    <s v="United States"/>
    <s v="West"/>
    <s v="Washington"/>
    <s v="Pullman"/>
    <n v="99163"/>
    <d v="2015-02-14T00:00:00"/>
    <d v="2015-02-15T00:00:00"/>
    <n v="-3.2448000000000001"/>
    <n v="19"/>
    <n v="80.2"/>
    <n v="87909"/>
    <n v="4.4000000000000004"/>
    <x v="2"/>
  </r>
  <r>
    <n v="306"/>
    <x v="362"/>
    <s v="High"/>
    <n v="0.01"/>
    <n v="8.33"/>
    <n v="1.99"/>
    <s v="Regular Air"/>
    <s v="Small Business"/>
    <s v="Technology"/>
    <s v="Computer Peripherals"/>
    <s v="Small Pack"/>
    <s v="80 Minute Slim Jewel Case CD-R , 10/Pack - Staples"/>
    <n v="0.52"/>
    <s v="United States"/>
    <s v="East"/>
    <s v="Maryland"/>
    <s v="Pikesville"/>
    <n v="21208"/>
    <d v="2015-02-14T00:00:00"/>
    <d v="2015-02-15T00:00:00"/>
    <n v="15.895200000000001"/>
    <n v="8"/>
    <n v="70.16"/>
    <n v="87057"/>
    <n v="8.32"/>
    <x v="3"/>
  </r>
  <r>
    <n v="306"/>
    <x v="362"/>
    <s v="High"/>
    <n v="0.04"/>
    <n v="85.99"/>
    <n v="0.99"/>
    <s v="Regular Air"/>
    <s v="Small Business"/>
    <s v="Technology"/>
    <s v="Telephones and Communication"/>
    <s v="Wrap Bag"/>
    <s v="Accessory34"/>
    <n v="0.55000000000000004"/>
    <s v="United States"/>
    <s v="East"/>
    <s v="Maryland"/>
    <s v="Pikesville"/>
    <n v="21208"/>
    <d v="2015-02-14T00:00:00"/>
    <d v="2015-02-16T00:00:00"/>
    <n v="855.99329999999998"/>
    <n v="17"/>
    <n v="1240.57"/>
    <n v="87057"/>
    <n v="85.949999999999989"/>
    <x v="3"/>
  </r>
  <r>
    <n v="308"/>
    <x v="363"/>
    <s v="High"/>
    <n v="0.01"/>
    <n v="8.33"/>
    <n v="1.99"/>
    <s v="Regular Air"/>
    <s v="Small Business"/>
    <s v="Technology"/>
    <s v="Computer Peripherals"/>
    <s v="Small Pack"/>
    <s v="80 Minute Slim Jewel Case CD-R , 10/Pack - Staples"/>
    <n v="0.52"/>
    <s v="United States"/>
    <s v="West"/>
    <s v="Washington"/>
    <s v="Seattle"/>
    <n v="98115"/>
    <d v="2015-02-14T00:00:00"/>
    <d v="2015-02-15T00:00:00"/>
    <n v="10.74"/>
    <n v="32"/>
    <n v="280.62"/>
    <n v="37760"/>
    <n v="8.32"/>
    <x v="2"/>
  </r>
  <r>
    <n v="1156"/>
    <x v="364"/>
    <s v="High"/>
    <n v="0.06"/>
    <n v="175.99"/>
    <n v="8.99"/>
    <s v="Regular Air"/>
    <s v="Consumer"/>
    <s v="Technology"/>
    <s v="Telephones and Communication"/>
    <s v="Small Box"/>
    <s v="2180"/>
    <n v="0.56999999999999995"/>
    <s v="United States"/>
    <s v="East"/>
    <s v="Massachusetts"/>
    <s v="Tewksbury"/>
    <n v="1876"/>
    <d v="2015-02-14T00:00:00"/>
    <d v="2015-02-15T00:00:00"/>
    <n v="48.47148"/>
    <n v="7"/>
    <n v="1013.84"/>
    <n v="90855"/>
    <n v="175.93"/>
    <x v="3"/>
  </r>
  <r>
    <n v="1745"/>
    <x v="82"/>
    <s v="Low"/>
    <n v="0.04"/>
    <n v="60.65"/>
    <n v="12.23"/>
    <s v="Regular Air"/>
    <s v="Home Office"/>
    <s v="Furniture"/>
    <s v="Office Furnishings"/>
    <s v="Medium Box"/>
    <s v="Tenex Traditional Chairmats for Medium Pile Carpet, Standard Lip, 36&quot; x 48&quot;"/>
    <n v="0.64"/>
    <s v="United States"/>
    <s v="South"/>
    <s v="Georgia"/>
    <s v="Atlanta"/>
    <n v="30305"/>
    <d v="2015-02-14T00:00:00"/>
    <d v="2015-02-16T00:00:00"/>
    <n v="116.5063"/>
    <n v="4"/>
    <n v="256.77"/>
    <n v="13408"/>
    <n v="60.61"/>
    <x v="0"/>
  </r>
  <r>
    <n v="1749"/>
    <x v="83"/>
    <s v="Low"/>
    <n v="0.04"/>
    <n v="60.65"/>
    <n v="12.23"/>
    <s v="Regular Air"/>
    <s v="Home Office"/>
    <s v="Furniture"/>
    <s v="Office Furnishings"/>
    <s v="Medium Box"/>
    <s v="Tenex Traditional Chairmats for Medium Pile Carpet, Standard Lip, 36&quot; x 48&quot;"/>
    <n v="0.64"/>
    <s v="United States"/>
    <s v="Central"/>
    <s v="Oklahoma"/>
    <s v="Lawton"/>
    <n v="73505"/>
    <d v="2015-02-14T00:00:00"/>
    <d v="2015-02-16T00:00:00"/>
    <n v="44.2911"/>
    <n v="1"/>
    <n v="64.19"/>
    <n v="87244"/>
    <n v="60.61"/>
    <x v="1"/>
  </r>
  <r>
    <n v="639"/>
    <x v="365"/>
    <s v="Not Specified"/>
    <n v="0"/>
    <n v="236.97"/>
    <n v="59.24"/>
    <s v="Delivery Truck"/>
    <s v="Consumer"/>
    <s v="Furniture"/>
    <s v="Tables"/>
    <s v="Jumbo Box"/>
    <s v="Chromcraft Rectangular Conference Tables"/>
    <n v="0.61"/>
    <s v="United States"/>
    <s v="West"/>
    <s v="California"/>
    <s v="Santa Maria"/>
    <n v="93454"/>
    <d v="2015-02-14T00:00:00"/>
    <d v="2015-02-15T00:00:00"/>
    <n v="1192.04"/>
    <n v="9"/>
    <n v="1769.91"/>
    <n v="87952"/>
    <n v="236.97"/>
    <x v="2"/>
  </r>
  <r>
    <n v="640"/>
    <x v="366"/>
    <s v="Not Specified"/>
    <n v="0"/>
    <n v="236.97"/>
    <n v="59.24"/>
    <s v="Delivery Truck"/>
    <s v="Consumer"/>
    <s v="Furniture"/>
    <s v="Tables"/>
    <s v="Jumbo Box"/>
    <s v="Chromcraft Rectangular Conference Tables"/>
    <n v="0.61"/>
    <s v="United States"/>
    <s v="West"/>
    <s v="Washington"/>
    <s v="Seattle"/>
    <n v="98119"/>
    <d v="2015-02-14T00:00:00"/>
    <d v="2015-02-15T00:00:00"/>
    <n v="1192.04"/>
    <n v="34"/>
    <n v="6686.34"/>
    <n v="56452"/>
    <n v="236.97"/>
    <x v="2"/>
  </r>
  <r>
    <n v="1682"/>
    <x v="367"/>
    <s v="Not Specified"/>
    <n v="0.04"/>
    <n v="6.28"/>
    <n v="5.41"/>
    <s v="Regular Air"/>
    <s v="Consumer"/>
    <s v="Furniture"/>
    <s v="Office Furnishings"/>
    <s v="Small Box"/>
    <s v="Eldon® 200 Class™ Desk Accessories"/>
    <n v="0.53"/>
    <s v="United States"/>
    <s v="Central"/>
    <s v="Illinois"/>
    <s v="Chicago"/>
    <n v="60611"/>
    <d v="2015-02-14T00:00:00"/>
    <d v="2015-02-16T00:00:00"/>
    <n v="-38.380000000000003"/>
    <n v="43"/>
    <n v="284.48"/>
    <n v="14115"/>
    <n v="6.24"/>
    <x v="1"/>
  </r>
  <r>
    <n v="1683"/>
    <x v="368"/>
    <s v="Not Specified"/>
    <n v="0.04"/>
    <n v="6.28"/>
    <n v="5.41"/>
    <s v="Regular Air"/>
    <s v="Consumer"/>
    <s v="Furniture"/>
    <s v="Office Furnishings"/>
    <s v="Small Box"/>
    <s v="Eldon® 200 Class™ Desk Accessories"/>
    <n v="0.53"/>
    <s v="United States"/>
    <s v="Central"/>
    <s v="Texas"/>
    <s v="Conroe"/>
    <n v="77301"/>
    <d v="2015-02-14T00:00:00"/>
    <d v="2015-02-16T00:00:00"/>
    <n v="-19.957599999999999"/>
    <n v="11"/>
    <n v="72.77"/>
    <n v="90612"/>
    <n v="6.24"/>
    <x v="1"/>
  </r>
  <r>
    <n v="11"/>
    <x v="369"/>
    <s v="Critical"/>
    <n v="0.06"/>
    <n v="9.48"/>
    <n v="7.29"/>
    <s v="Regular Air"/>
    <s v="Home Office"/>
    <s v="Furniture"/>
    <s v="Office Furnishings"/>
    <s v="Small Pack"/>
    <s v="DAX Two-Tone Rosewood/Black Document Frame, Desktop, 5 x 7"/>
    <n v="0.45"/>
    <s v="United States"/>
    <s v="East"/>
    <s v="New Jersey"/>
    <s v="Roselle"/>
    <n v="7203"/>
    <d v="2015-02-15T00:00:00"/>
    <d v="2015-02-17T00:00:00"/>
    <n v="-53.809600000000003"/>
    <n v="22"/>
    <n v="211.15"/>
    <n v="90192"/>
    <n v="9.42"/>
    <x v="3"/>
  </r>
  <r>
    <n v="596"/>
    <x v="370"/>
    <s v="Critical"/>
    <n v="0.03"/>
    <n v="3.8"/>
    <n v="1.49"/>
    <s v="Regular Air"/>
    <s v="Consumer"/>
    <s v="Office Supplies"/>
    <s v="Binders and Binder Accessories"/>
    <s v="Small Box"/>
    <s v="Durable Pressboard Binders"/>
    <n v="0.38"/>
    <s v="United States"/>
    <s v="Central"/>
    <s v="Indiana"/>
    <s v="Carmel"/>
    <n v="46032"/>
    <d v="2015-02-15T00:00:00"/>
    <d v="2015-02-17T00:00:00"/>
    <n v="15.2745"/>
    <n v="6"/>
    <n v="24.27"/>
    <n v="86308"/>
    <n v="3.77"/>
    <x v="1"/>
  </r>
  <r>
    <n v="596"/>
    <x v="370"/>
    <s v="Critical"/>
    <n v="7.0000000000000007E-2"/>
    <n v="7.98"/>
    <n v="1.25"/>
    <s v="Regular Air"/>
    <s v="Consumer"/>
    <s v="Office Supplies"/>
    <s v="Paper"/>
    <s v="Wrap Bag"/>
    <s v="Adams Telephone Message Book w/Frequently-Called Numbers Space, 400 Messages per Book"/>
    <n v="0.35"/>
    <s v="United States"/>
    <s v="Central"/>
    <s v="Indiana"/>
    <s v="Carmel"/>
    <n v="46032"/>
    <d v="2015-02-15T00:00:00"/>
    <d v="2015-02-17T00:00:00"/>
    <n v="26.585699999999999"/>
    <n v="5"/>
    <n v="38.53"/>
    <n v="86308"/>
    <n v="7.91"/>
    <x v="1"/>
  </r>
  <r>
    <n v="596"/>
    <x v="370"/>
    <s v="Critical"/>
    <n v="7.0000000000000007E-2"/>
    <n v="417.4"/>
    <n v="75.23"/>
    <s v="Delivery Truck"/>
    <s v="Consumer"/>
    <s v="Furniture"/>
    <s v="Tables"/>
    <s v="Jumbo Box"/>
    <s v="Bretford “Just In Time” Height-Adjustable Multi-Task Work Tables"/>
    <n v="0.79"/>
    <s v="United States"/>
    <s v="Central"/>
    <s v="Indiana"/>
    <s v="Carmel"/>
    <n v="46032"/>
    <d v="2015-02-15T00:00:00"/>
    <d v="2015-02-16T00:00:00"/>
    <n v="-575.35199999999998"/>
    <n v="12"/>
    <n v="4910.72"/>
    <n v="86308"/>
    <n v="417.33"/>
    <x v="1"/>
  </r>
  <r>
    <n v="2260"/>
    <x v="371"/>
    <s v="Critical"/>
    <n v="0.02"/>
    <n v="4.9800000000000004"/>
    <n v="0.49"/>
    <s v="Regular Air"/>
    <s v="Corporate"/>
    <s v="Office Supplies"/>
    <s v="Labels"/>
    <s v="Small Box"/>
    <s v="Avery White Multi-Purpose Labels"/>
    <n v="0.39"/>
    <s v="United States"/>
    <s v="South"/>
    <s v="Georgia"/>
    <s v="Rome"/>
    <n v="30161"/>
    <d v="2015-02-15T00:00:00"/>
    <d v="2015-02-16T00:00:00"/>
    <n v="-52.863999999999997"/>
    <n v="17"/>
    <n v="87.11"/>
    <n v="89601"/>
    <n v="4.9600000000000009"/>
    <x v="0"/>
  </r>
  <r>
    <n v="2260"/>
    <x v="371"/>
    <s v="Critical"/>
    <n v="0.01"/>
    <n v="20.99"/>
    <n v="0.99"/>
    <s v="Regular Air"/>
    <s v="Corporate"/>
    <s v="Technology"/>
    <s v="Telephones and Communication"/>
    <s v="Small Pack"/>
    <s v="Accessory15"/>
    <n v="0.83"/>
    <s v="United States"/>
    <s v="South"/>
    <s v="Georgia"/>
    <s v="Rome"/>
    <n v="30161"/>
    <d v="2015-02-15T00:00:00"/>
    <d v="2015-02-16T00:00:00"/>
    <n v="45.378"/>
    <n v="9"/>
    <n v="170.46"/>
    <n v="89601"/>
    <n v="20.979999999999997"/>
    <x v="0"/>
  </r>
  <r>
    <n v="3211"/>
    <x v="372"/>
    <s v="High"/>
    <n v="0.1"/>
    <n v="7.31"/>
    <n v="0.49"/>
    <s v="Regular Air"/>
    <s v="Corporate"/>
    <s v="Office Supplies"/>
    <s v="Labels"/>
    <s v="Small Box"/>
    <s v="Self-Adhesive Address Labels for Typewriters by Universal"/>
    <n v="0.38"/>
    <s v="United States"/>
    <s v="Central"/>
    <s v="Illinois"/>
    <s v="Addison"/>
    <n v="60101"/>
    <d v="2015-02-15T00:00:00"/>
    <d v="2015-02-16T00:00:00"/>
    <n v="55.020600000000002"/>
    <n v="12"/>
    <n v="79.739999999999995"/>
    <n v="91522"/>
    <n v="7.21"/>
    <x v="1"/>
  </r>
  <r>
    <n v="3211"/>
    <x v="372"/>
    <s v="High"/>
    <n v="0.1"/>
    <n v="20.99"/>
    <n v="2.5"/>
    <s v="Regular Air"/>
    <s v="Corporate"/>
    <s v="Technology"/>
    <s v="Telephones and Communication"/>
    <s v="Wrap Bag"/>
    <s v="Accessory37"/>
    <n v="0.81"/>
    <s v="United States"/>
    <s v="Central"/>
    <s v="Illinois"/>
    <s v="Addison"/>
    <n v="60101"/>
    <d v="2015-02-15T00:00:00"/>
    <d v="2015-02-16T00:00:00"/>
    <n v="-43.65504"/>
    <n v="23"/>
    <n v="392.45"/>
    <n v="91522"/>
    <n v="20.889999999999997"/>
    <x v="1"/>
  </r>
  <r>
    <n v="393"/>
    <x v="373"/>
    <s v="Low"/>
    <n v="7.0000000000000007E-2"/>
    <n v="9.7100000000000009"/>
    <n v="9.4499999999999993"/>
    <s v="Regular Air"/>
    <s v="Corporate"/>
    <s v="Office Supplies"/>
    <s v="Storage &amp; Organization"/>
    <s v="Small Box"/>
    <s v="Filing/Storage Totes and Swivel Casters"/>
    <n v="0.6"/>
    <s v="United States"/>
    <s v="East"/>
    <s v="New York"/>
    <s v="Auburn"/>
    <n v="13021"/>
    <d v="2015-02-15T00:00:00"/>
    <d v="2015-02-22T00:00:00"/>
    <n v="-81.77"/>
    <n v="3"/>
    <n v="31.44"/>
    <n v="86382"/>
    <n v="9.64"/>
    <x v="3"/>
  </r>
  <r>
    <n v="651"/>
    <x v="63"/>
    <s v="Low"/>
    <n v="0.04"/>
    <n v="880.98"/>
    <n v="44.55"/>
    <s v="Delivery Truck"/>
    <s v="Consumer"/>
    <s v="Furniture"/>
    <s v="Bookcases"/>
    <s v="Jumbo Box"/>
    <s v="Riverside Palais Royal Lawyers Bookcase, Royale Cherry Finish"/>
    <n v="0.62"/>
    <s v="United States"/>
    <s v="West"/>
    <s v="Nevada"/>
    <s v="Las Vegas"/>
    <n v="89115"/>
    <d v="2015-02-15T00:00:00"/>
    <d v="2015-02-19T00:00:00"/>
    <n v="4233.2587999999996"/>
    <n v="8"/>
    <n v="6901.25"/>
    <n v="91576"/>
    <n v="880.94"/>
    <x v="2"/>
  </r>
  <r>
    <n v="651"/>
    <x v="63"/>
    <s v="Low"/>
    <n v="7.0000000000000007E-2"/>
    <n v="13.4"/>
    <n v="4.95"/>
    <s v="Regular Air"/>
    <s v="Consumer"/>
    <s v="Furniture"/>
    <s v="Office Furnishings"/>
    <s v="Small Pack"/>
    <s v="Electrix 20W Halogen Replacement Bulb for Zoom-In Desk Lamp"/>
    <n v="0.37"/>
    <s v="United States"/>
    <s v="West"/>
    <s v="Nevada"/>
    <s v="Las Vegas"/>
    <n v="89115"/>
    <d v="2015-02-15T00:00:00"/>
    <d v="2015-02-20T00:00:00"/>
    <n v="102.76860000000001"/>
    <n v="11"/>
    <n v="148.94"/>
    <n v="91576"/>
    <n v="13.33"/>
    <x v="2"/>
  </r>
  <r>
    <n v="651"/>
    <x v="63"/>
    <s v="Low"/>
    <n v="0.01"/>
    <n v="15.99"/>
    <n v="11.28"/>
    <s v="Regular Air"/>
    <s v="Consumer"/>
    <s v="Technology"/>
    <s v="Office Machines"/>
    <s v="Medium Box"/>
    <s v="210 Trimline Phone, White"/>
    <n v="0.38"/>
    <s v="United States"/>
    <s v="West"/>
    <s v="Nevada"/>
    <s v="Las Vegas"/>
    <n v="89115"/>
    <d v="2015-02-15T00:00:00"/>
    <d v="2015-02-22T00:00:00"/>
    <n v="-36.671543999999997"/>
    <n v="12"/>
    <n v="200.68"/>
    <n v="91576"/>
    <n v="15.98"/>
    <x v="2"/>
  </r>
  <r>
    <n v="2684"/>
    <x v="374"/>
    <s v="Low"/>
    <n v="0.09"/>
    <n v="8.74"/>
    <n v="1.39"/>
    <s v="Express Air"/>
    <s v="Small Business"/>
    <s v="Office Supplies"/>
    <s v="Envelopes"/>
    <s v="Small Box"/>
    <s v="#10- 4 1/8&quot; x 9 1/2&quot; Recycled Envelopes"/>
    <n v="0.38"/>
    <s v="United States"/>
    <s v="South"/>
    <s v="Florida"/>
    <s v="Port Charlotte"/>
    <n v="33952"/>
    <d v="2015-02-15T00:00:00"/>
    <d v="2015-02-20T00:00:00"/>
    <n v="23.616"/>
    <n v="1"/>
    <n v="11.78"/>
    <n v="89146"/>
    <n v="8.65"/>
    <x v="0"/>
  </r>
  <r>
    <n v="2684"/>
    <x v="374"/>
    <s v="Low"/>
    <n v="0.09"/>
    <n v="18.97"/>
    <n v="9.0299999999999994"/>
    <s v="Regular Air"/>
    <s v="Small Business"/>
    <s v="Office Supplies"/>
    <s v="Paper"/>
    <s v="Small Box"/>
    <s v="Computer Printout Paper with Letter-Trim Perforations"/>
    <n v="0.37"/>
    <s v="United States"/>
    <s v="South"/>
    <s v="Florida"/>
    <s v="Port Charlotte"/>
    <n v="33952"/>
    <d v="2015-02-15T00:00:00"/>
    <d v="2015-02-20T00:00:00"/>
    <n v="-1748.0119999999999"/>
    <n v="1"/>
    <n v="20.96"/>
    <n v="89146"/>
    <n v="18.88"/>
    <x v="0"/>
  </r>
  <r>
    <n v="2951"/>
    <x v="375"/>
    <s v="Medium"/>
    <n v="7.0000000000000007E-2"/>
    <n v="42.98"/>
    <n v="4.62"/>
    <s v="Express Air"/>
    <s v="Corporate"/>
    <s v="Office Supplies"/>
    <s v="Appliances"/>
    <s v="Small Box"/>
    <s v="Belkin F9M820V08 8 Outlet Surge"/>
    <n v="0.56000000000000005"/>
    <s v="United States"/>
    <s v="Central"/>
    <s v="Kansas"/>
    <s v="Hays"/>
    <n v="67601"/>
    <d v="2015-02-15T00:00:00"/>
    <d v="2015-02-17T00:00:00"/>
    <n v="565.38599999999997"/>
    <n v="19"/>
    <n v="819.4"/>
    <n v="91397"/>
    <n v="42.91"/>
    <x v="1"/>
  </r>
  <r>
    <n v="2951"/>
    <x v="375"/>
    <s v="Medium"/>
    <n v="0.03"/>
    <n v="89.99"/>
    <n v="42"/>
    <s v="Delivery Truck"/>
    <s v="Corporate"/>
    <s v="Furniture"/>
    <s v="Chairs &amp; Chairmats"/>
    <s v="Jumbo Drum"/>
    <s v="Global Leather Task Chair, Black"/>
    <n v="0.66"/>
    <s v="United States"/>
    <s v="Central"/>
    <s v="Kansas"/>
    <s v="Hays"/>
    <n v="67601"/>
    <d v="2015-02-15T00:00:00"/>
    <d v="2015-02-18T00:00:00"/>
    <n v="-230.9528"/>
    <n v="19"/>
    <n v="1809.75"/>
    <n v="91397"/>
    <n v="89.96"/>
    <x v="1"/>
  </r>
  <r>
    <n v="2355"/>
    <x v="376"/>
    <s v="Not Specified"/>
    <n v="0.1"/>
    <n v="78.69"/>
    <n v="19.989999999999998"/>
    <s v="Regular Air"/>
    <s v="Consumer"/>
    <s v="Furniture"/>
    <s v="Office Furnishings"/>
    <s v="Small Box"/>
    <s v="Howard Miller 12-3/4 Diameter Accuwave DS ™ Wall Clock"/>
    <n v="0.43"/>
    <s v="United States"/>
    <s v="West"/>
    <s v="California"/>
    <s v="Coachella"/>
    <n v="92236"/>
    <d v="2015-02-15T00:00:00"/>
    <d v="2015-02-16T00:00:00"/>
    <n v="465.43950000000001"/>
    <n v="9"/>
    <n v="674.55"/>
    <n v="91304"/>
    <n v="78.59"/>
    <x v="2"/>
  </r>
  <r>
    <n v="1129"/>
    <x v="221"/>
    <s v="Low"/>
    <n v="0.04"/>
    <n v="8.6"/>
    <n v="6.19"/>
    <s v="Regular Air"/>
    <s v="Home Office"/>
    <s v="Office Supplies"/>
    <s v="Binders and Binder Accessories"/>
    <s v="Small Box"/>
    <s v="Avery Printable Repositionable Plastic Tabs"/>
    <n v="0.38"/>
    <s v="United States"/>
    <s v="East"/>
    <s v="Massachusetts"/>
    <s v="Boston"/>
    <n v="2118"/>
    <d v="2015-02-16T00:00:00"/>
    <d v="2015-02-23T00:00:00"/>
    <n v="-63.813499999999998"/>
    <n v="37"/>
    <n v="311.66000000000003"/>
    <n v="32037"/>
    <n v="8.56"/>
    <x v="3"/>
  </r>
  <r>
    <n v="1129"/>
    <x v="221"/>
    <s v="Low"/>
    <n v="7.0000000000000007E-2"/>
    <n v="699.99"/>
    <n v="24.49"/>
    <s v="Regular Air"/>
    <s v="Home Office"/>
    <s v="Technology"/>
    <s v="Copiers and Fax"/>
    <s v="Large Box"/>
    <s v="Canon Imageclass D680 Copier / Fax"/>
    <n v="0.54"/>
    <s v="United States"/>
    <s v="East"/>
    <s v="Massachusetts"/>
    <s v="Boston"/>
    <n v="2118"/>
    <d v="2015-02-16T00:00:00"/>
    <d v="2015-02-20T00:00:00"/>
    <n v="325.29000000000002"/>
    <n v="15"/>
    <n v="9862.51"/>
    <n v="32037"/>
    <n v="699.92"/>
    <x v="3"/>
  </r>
  <r>
    <n v="1132"/>
    <x v="333"/>
    <s v="Low"/>
    <n v="0.04"/>
    <n v="8.6"/>
    <n v="6.19"/>
    <s v="Regular Air"/>
    <s v="Home Office"/>
    <s v="Office Supplies"/>
    <s v="Binders and Binder Accessories"/>
    <s v="Small Box"/>
    <s v="Avery Printable Repositionable Plastic Tabs"/>
    <n v="0.38"/>
    <s v="United States"/>
    <s v="Central"/>
    <s v="Texas"/>
    <s v="Euless"/>
    <n v="76039"/>
    <d v="2015-02-16T00:00:00"/>
    <d v="2015-02-23T00:00:00"/>
    <n v="-63.813499999999998"/>
    <n v="9"/>
    <n v="75.81"/>
    <n v="88102"/>
    <n v="8.56"/>
    <x v="1"/>
  </r>
  <r>
    <n v="1132"/>
    <x v="333"/>
    <s v="Low"/>
    <n v="7.0000000000000007E-2"/>
    <n v="699.99"/>
    <n v="24.49"/>
    <s v="Regular Air"/>
    <s v="Home Office"/>
    <s v="Technology"/>
    <s v="Copiers and Fax"/>
    <s v="Large Box"/>
    <s v="Canon Imageclass D680 Copier / Fax"/>
    <n v="0.54"/>
    <s v="United States"/>
    <s v="Central"/>
    <s v="Texas"/>
    <s v="Euless"/>
    <n v="76039"/>
    <d v="2015-02-16T00:00:00"/>
    <d v="2015-02-20T00:00:00"/>
    <n v="325.29000000000002"/>
    <n v="4"/>
    <n v="2630"/>
    <n v="88102"/>
    <n v="699.92"/>
    <x v="1"/>
  </r>
  <r>
    <n v="1580"/>
    <x v="377"/>
    <s v="Low"/>
    <n v="0.1"/>
    <n v="11.58"/>
    <n v="6.97"/>
    <s v="Regular Air"/>
    <s v="Corporate"/>
    <s v="Office Supplies"/>
    <s v="Envelopes"/>
    <s v="Small Box"/>
    <s v="Peel &amp; Seel® Recycled Catalog Envelopes, Brown"/>
    <n v="0.35"/>
    <s v="United States"/>
    <s v="East"/>
    <s v="Maine"/>
    <s v="Waterville"/>
    <n v="4901"/>
    <d v="2015-02-16T00:00:00"/>
    <d v="2015-02-20T00:00:00"/>
    <n v="-8.3979999999999997"/>
    <n v="1"/>
    <n v="14.53"/>
    <n v="90934"/>
    <n v="11.48"/>
    <x v="3"/>
  </r>
  <r>
    <n v="1138"/>
    <x v="378"/>
    <s v="Medium"/>
    <n v="0.02"/>
    <n v="160.97999999999999"/>
    <n v="30"/>
    <s v="Delivery Truck"/>
    <s v="Home Office"/>
    <s v="Furniture"/>
    <s v="Chairs &amp; Chairmats"/>
    <s v="Jumbo Drum"/>
    <s v="Office Star - Mid Back Dual function Ergonomic High Back Chair with 2-Way Adjustable Arms"/>
    <n v="0.62"/>
    <s v="United States"/>
    <s v="Central"/>
    <s v="Texas"/>
    <s v="The Colony"/>
    <n v="75056"/>
    <d v="2015-02-16T00:00:00"/>
    <d v="2015-02-19T00:00:00"/>
    <n v="-51.116"/>
    <n v="1"/>
    <n v="192.49"/>
    <n v="86574"/>
    <n v="160.95999999999998"/>
    <x v="1"/>
  </r>
  <r>
    <n v="1228"/>
    <x v="379"/>
    <s v="Medium"/>
    <n v="0"/>
    <n v="7.1"/>
    <n v="6.05"/>
    <s v="Regular Air"/>
    <s v="Small Business"/>
    <s v="Office Supplies"/>
    <s v="Binders and Binder Accessories"/>
    <s v="Small Box"/>
    <s v="Wilson Jones Hanging View Binder, White, 1&quot;"/>
    <n v="0.39"/>
    <s v="United States"/>
    <s v="East"/>
    <s v="Pennsylvania"/>
    <s v="Philadelphia"/>
    <n v="19140"/>
    <d v="2015-02-16T00:00:00"/>
    <d v="2015-02-17T00:00:00"/>
    <n v="-60.145000000000003"/>
    <n v="28"/>
    <n v="208.83"/>
    <n v="55874"/>
    <n v="7.1"/>
    <x v="3"/>
  </r>
  <r>
    <n v="1228"/>
    <x v="379"/>
    <s v="Medium"/>
    <n v="0.01"/>
    <n v="4.9800000000000004"/>
    <n v="4.62"/>
    <s v="Express Air"/>
    <s v="Small Business"/>
    <s v="Technology"/>
    <s v="Computer Peripherals"/>
    <s v="Small Pack"/>
    <s v="Imation 3.5&quot;, DISKETTE 44766 HGHLD3.52HD/FM, 10/Pack"/>
    <n v="0.64"/>
    <s v="United States"/>
    <s v="East"/>
    <s v="Pennsylvania"/>
    <s v="Philadelphia"/>
    <n v="19140"/>
    <d v="2015-02-16T00:00:00"/>
    <d v="2015-02-18T00:00:00"/>
    <n v="-111.72"/>
    <n v="41"/>
    <n v="228.3"/>
    <n v="55874"/>
    <n v="4.9700000000000006"/>
    <x v="3"/>
  </r>
  <r>
    <n v="1228"/>
    <x v="379"/>
    <s v="Medium"/>
    <n v="0.06"/>
    <n v="5.68"/>
    <n v="1.39"/>
    <s v="Regular Air"/>
    <s v="Small Business"/>
    <s v="Office Supplies"/>
    <s v="Envelopes"/>
    <s v="Small Box"/>
    <s v="Staples Standard Envelopes"/>
    <n v="0.38"/>
    <s v="United States"/>
    <s v="East"/>
    <s v="Pennsylvania"/>
    <s v="Philadelphia"/>
    <n v="19140"/>
    <d v="2015-02-16T00:00:00"/>
    <d v="2015-02-16T00:00:00"/>
    <n v="33.01"/>
    <n v="24"/>
    <n v="129.53"/>
    <n v="55874"/>
    <n v="5.62"/>
    <x v="3"/>
  </r>
  <r>
    <n v="1229"/>
    <x v="380"/>
    <s v="Medium"/>
    <n v="0.01"/>
    <n v="4.9800000000000004"/>
    <n v="4.62"/>
    <s v="Express Air"/>
    <s v="Small Business"/>
    <s v="Technology"/>
    <s v="Computer Peripherals"/>
    <s v="Small Pack"/>
    <s v="Imation 3.5&quot;, DISKETTE 44766 HGHLD3.52HD/FM, 10/Pack"/>
    <n v="0.64"/>
    <s v="United States"/>
    <s v="Central"/>
    <s v="Texas"/>
    <s v="Sulphur Springs"/>
    <n v="75482"/>
    <d v="2015-02-16T00:00:00"/>
    <d v="2015-02-18T00:00:00"/>
    <n v="-111.72"/>
    <n v="10"/>
    <n v="55.68"/>
    <n v="90378"/>
    <n v="4.9700000000000006"/>
    <x v="1"/>
  </r>
  <r>
    <n v="1625"/>
    <x v="381"/>
    <s v="Medium"/>
    <n v="0"/>
    <n v="209.37"/>
    <n v="69"/>
    <s v="Regular Air"/>
    <s v="Home Office"/>
    <s v="Furniture"/>
    <s v="Tables"/>
    <s v="Large Box"/>
    <s v="Hon 2111 Invitation™ Series Corner Table"/>
    <n v="0.79"/>
    <s v="United States"/>
    <s v="East"/>
    <s v="New York"/>
    <s v="Glen Cove"/>
    <n v="11542"/>
    <d v="2015-02-16T00:00:00"/>
    <d v="2015-02-18T00:00:00"/>
    <n v="-263.11192907999998"/>
    <n v="11"/>
    <n v="1959.88"/>
    <n v="90601"/>
    <n v="209.37"/>
    <x v="3"/>
  </r>
  <r>
    <n v="3151"/>
    <x v="280"/>
    <s v="Not Specified"/>
    <n v="0.05"/>
    <n v="25.99"/>
    <n v="5.37"/>
    <s v="Express Air"/>
    <s v="Corporate"/>
    <s v="Office Supplies"/>
    <s v="Pens &amp; Art Supplies"/>
    <s v="Small Box"/>
    <s v="BOSTON® Ranger® #55 Pencil Sharpener, Black"/>
    <n v="0.56000000000000005"/>
    <s v="United States"/>
    <s v="West"/>
    <s v="California"/>
    <s v="Twentynine Palms"/>
    <n v="92277"/>
    <d v="2015-02-16T00:00:00"/>
    <d v="2015-02-18T00:00:00"/>
    <n v="220.35720000000001"/>
    <n v="18"/>
    <n v="451.35"/>
    <n v="88545"/>
    <n v="25.939999999999998"/>
    <x v="2"/>
  </r>
  <r>
    <n v="936"/>
    <x v="382"/>
    <s v="Critical"/>
    <n v="0.05"/>
    <n v="6.04"/>
    <n v="2.14"/>
    <s v="Express Air"/>
    <s v="Corporate"/>
    <s v="Office Supplies"/>
    <s v="Paper"/>
    <s v="Wrap Bag"/>
    <s v="Adams Telephone Message Books, 5 1/4” x 11”"/>
    <n v="0.38"/>
    <s v="United States"/>
    <s v="West"/>
    <s v="California"/>
    <s v="Redlands"/>
    <n v="92374"/>
    <d v="2015-02-17T00:00:00"/>
    <d v="2015-02-19T00:00:00"/>
    <n v="-4.1399999999999997"/>
    <n v="1"/>
    <n v="8.41"/>
    <n v="90588"/>
    <n v="5.99"/>
    <x v="2"/>
  </r>
  <r>
    <n v="1305"/>
    <x v="383"/>
    <s v="High"/>
    <n v="0.04"/>
    <n v="62.18"/>
    <n v="10.84"/>
    <s v="Regular Air"/>
    <s v="Consumer"/>
    <s v="Furniture"/>
    <s v="Office Furnishings"/>
    <s v="Medium Box"/>
    <s v="Deflect-o Glass Clear Studded Chair Mats"/>
    <n v="0.63"/>
    <s v="United States"/>
    <s v="West"/>
    <s v="Utah"/>
    <s v="West Valley City"/>
    <n v="84120"/>
    <d v="2015-02-17T00:00:00"/>
    <d v="2015-02-19T00:00:00"/>
    <n v="125.8077"/>
    <n v="3"/>
    <n v="182.33"/>
    <n v="87002"/>
    <n v="62.14"/>
    <x v="2"/>
  </r>
  <r>
    <n v="2427"/>
    <x v="384"/>
    <s v="High"/>
    <n v="0.03"/>
    <n v="40.99"/>
    <n v="19.989999999999998"/>
    <s v="Regular Air"/>
    <s v="Corporate"/>
    <s v="Office Supplies"/>
    <s v="Paper"/>
    <s v="Small Box"/>
    <s v="White Dual Perf Computer Printout Paper, 2700 Sheets, 1 Part, Heavyweight, 20 lbs., 14 7/8 x 11"/>
    <n v="0.36"/>
    <s v="United States"/>
    <s v="Central"/>
    <s v="Texas"/>
    <s v="Keller"/>
    <n v="76248"/>
    <d v="2015-02-17T00:00:00"/>
    <d v="2015-02-18T00:00:00"/>
    <n v="395.30799999999999"/>
    <n v="21"/>
    <n v="885.65"/>
    <n v="90860"/>
    <n v="40.96"/>
    <x v="1"/>
  </r>
  <r>
    <n v="1065"/>
    <x v="385"/>
    <s v="Critical"/>
    <n v="0.01"/>
    <n v="15.99"/>
    <n v="13.18"/>
    <s v="Regular Air"/>
    <s v="Corporate"/>
    <s v="Office Supplies"/>
    <s v="Binders and Binder Accessories"/>
    <s v="Small Box"/>
    <s v="GBC Pre-Punched Binding Paper, Plastic, White, 8-1/2&quot; x 11&quot;"/>
    <n v="0.37"/>
    <s v="United States"/>
    <s v="Central"/>
    <s v="Illinois"/>
    <s v="Burbank"/>
    <n v="60459"/>
    <d v="2015-02-18T00:00:00"/>
    <d v="2015-02-20T00:00:00"/>
    <n v="-99.43544"/>
    <n v="23"/>
    <n v="377.44"/>
    <n v="88899"/>
    <n v="15.98"/>
    <x v="1"/>
  </r>
  <r>
    <n v="3255"/>
    <x v="386"/>
    <s v="Critical"/>
    <n v="0.06"/>
    <n v="47.98"/>
    <n v="3.61"/>
    <s v="Regular Air"/>
    <s v="Home Office"/>
    <s v="Technology"/>
    <s v="Computer Peripherals"/>
    <s v="Small Pack"/>
    <s v="DS/HD IBM Formatted Diskettes, 200/Pack - Staples"/>
    <n v="0.71"/>
    <s v="United States"/>
    <s v="South"/>
    <s v="Florida"/>
    <s v="Tamarac"/>
    <n v="33319"/>
    <d v="2015-02-18T00:00:00"/>
    <d v="2015-02-20T00:00:00"/>
    <n v="596.80799999999999"/>
    <n v="2"/>
    <n v="97.96"/>
    <n v="90488"/>
    <n v="47.919999999999995"/>
    <x v="0"/>
  </r>
  <r>
    <n v="2141"/>
    <x v="387"/>
    <s v="High"/>
    <n v="0.01"/>
    <n v="5.44"/>
    <n v="7.46"/>
    <s v="Regular Air"/>
    <s v="Home Office"/>
    <s v="Office Supplies"/>
    <s v="Binders and Binder Accessories"/>
    <s v="Small Box"/>
    <s v="Wilson Jones Custom Binder Spines &amp; Labels"/>
    <n v="0.36"/>
    <s v="United States"/>
    <s v="West"/>
    <s v="Colorado"/>
    <s v="Durango"/>
    <n v="81301"/>
    <d v="2015-02-18T00:00:00"/>
    <d v="2015-02-19T00:00:00"/>
    <n v="-18.478200000000001"/>
    <n v="3"/>
    <n v="19.68"/>
    <n v="87570"/>
    <n v="5.4300000000000006"/>
    <x v="2"/>
  </r>
  <r>
    <n v="2141"/>
    <x v="387"/>
    <s v="High"/>
    <n v="0.02"/>
    <n v="549.99"/>
    <n v="49"/>
    <s v="Delivery Truck"/>
    <s v="Home Office"/>
    <s v="Technology"/>
    <s v="Copiers and Fax"/>
    <s v="Jumbo Drum"/>
    <s v="Sharp 1540cs Digital Laser Copier"/>
    <n v="0.35"/>
    <s v="United States"/>
    <s v="West"/>
    <s v="Colorado"/>
    <s v="Durango"/>
    <n v="81301"/>
    <d v="2015-02-18T00:00:00"/>
    <d v="2015-02-20T00:00:00"/>
    <n v="-381.84120000000001"/>
    <n v="18"/>
    <n v="9798.84"/>
    <n v="87570"/>
    <n v="549.97"/>
    <x v="2"/>
  </r>
  <r>
    <n v="2141"/>
    <x v="387"/>
    <s v="High"/>
    <n v="0.03"/>
    <n v="22.01"/>
    <n v="5.53"/>
    <s v="Express Air"/>
    <s v="Home Office"/>
    <s v="Office Supplies"/>
    <s v="Pens &amp; Art Supplies"/>
    <s v="Small Pack"/>
    <s v="Boston 16801 Nautilus™ Battery Pencil Sharpener"/>
    <n v="0.59"/>
    <s v="United States"/>
    <s v="West"/>
    <s v="Colorado"/>
    <s v="Durango"/>
    <n v="81301"/>
    <d v="2015-02-18T00:00:00"/>
    <d v="2015-02-19T00:00:00"/>
    <n v="12.5504"/>
    <n v="7"/>
    <n v="154.11000000000001"/>
    <n v="87570"/>
    <n v="21.98"/>
    <x v="2"/>
  </r>
  <r>
    <n v="2141"/>
    <x v="387"/>
    <s v="High"/>
    <n v="0.09"/>
    <n v="34.76"/>
    <n v="8.2200000000000006"/>
    <s v="Regular Air"/>
    <s v="Home Office"/>
    <s v="Office Supplies"/>
    <s v="Storage &amp; Organization"/>
    <s v="Small Box"/>
    <s v="Multi-Use Personal File Cart and Caster Set, Three Stacking Bins"/>
    <n v="0.56999999999999995"/>
    <s v="United States"/>
    <s v="West"/>
    <s v="Colorado"/>
    <s v="Durango"/>
    <n v="81301"/>
    <d v="2015-02-18T00:00:00"/>
    <d v="2015-02-20T00:00:00"/>
    <n v="45.3324"/>
    <n v="7"/>
    <n v="242.97"/>
    <n v="87570"/>
    <n v="34.669999999999995"/>
    <x v="2"/>
  </r>
  <r>
    <n v="91"/>
    <x v="388"/>
    <s v="Medium"/>
    <n v="0.05"/>
    <n v="5.18"/>
    <n v="2.04"/>
    <s v="Regular Air"/>
    <s v="Home Office"/>
    <s v="Office Supplies"/>
    <s v="Paper"/>
    <s v="Wrap Bag"/>
    <s v="Array® Memo Cubes"/>
    <n v="0.36"/>
    <s v="United States"/>
    <s v="West"/>
    <s v="California"/>
    <s v="Vallejo"/>
    <n v="94591"/>
    <d v="2015-02-18T00:00:00"/>
    <d v="2015-02-20T00:00:00"/>
    <n v="34.010399999999997"/>
    <n v="10"/>
    <n v="53.54"/>
    <n v="87176"/>
    <n v="5.13"/>
    <x v="2"/>
  </r>
  <r>
    <n v="2521"/>
    <x v="389"/>
    <s v="Medium"/>
    <n v="0"/>
    <n v="175.99"/>
    <n v="4.99"/>
    <s v="Regular Air"/>
    <s v="Home Office"/>
    <s v="Technology"/>
    <s v="Telephones and Communication"/>
    <s v="Small Box"/>
    <s v="5165"/>
    <n v="0.59"/>
    <s v="United States"/>
    <s v="Central"/>
    <s v="Texas"/>
    <s v="Corsicana"/>
    <n v="75109"/>
    <d v="2015-02-18T00:00:00"/>
    <d v="2015-02-21T00:00:00"/>
    <n v="1656.6555000000001"/>
    <n v="15"/>
    <n v="2400.9499999999998"/>
    <n v="87032"/>
    <n v="175.99"/>
    <x v="1"/>
  </r>
  <r>
    <n v="2498"/>
    <x v="270"/>
    <s v="Not Specified"/>
    <n v="0.09"/>
    <n v="355.98"/>
    <n v="58.92"/>
    <s v="Delivery Truck"/>
    <s v="Corporate"/>
    <s v="Furniture"/>
    <s v="Chairs &amp; Chairmats"/>
    <s v="Jumbo Drum"/>
    <s v="Hon 4700 Series Mobuis™ Mid-Back Task Chairs with Adjustable Arms"/>
    <n v="0.64"/>
    <s v="United States"/>
    <s v="West"/>
    <s v="California"/>
    <s v="San Diego"/>
    <n v="92024"/>
    <d v="2015-02-18T00:00:00"/>
    <d v="2015-02-20T00:00:00"/>
    <n v="1240.25"/>
    <n v="30"/>
    <n v="10554.63"/>
    <n v="16547"/>
    <n v="355.89000000000004"/>
    <x v="2"/>
  </r>
  <r>
    <n v="2498"/>
    <x v="270"/>
    <s v="Not Specified"/>
    <n v="0.04"/>
    <n v="218.75"/>
    <n v="69.64"/>
    <s v="Delivery Truck"/>
    <s v="Corporate"/>
    <s v="Furniture"/>
    <s v="Tables"/>
    <s v="Jumbo Box"/>
    <s v="BoxOffice By Design Rectangular and Half-Moon Meeting Room Tables"/>
    <n v="0.77"/>
    <s v="United States"/>
    <s v="West"/>
    <s v="California"/>
    <s v="San Diego"/>
    <n v="92024"/>
    <d v="2015-02-18T00:00:00"/>
    <d v="2015-02-18T00:00:00"/>
    <n v="-533.23199999999997"/>
    <n v="8"/>
    <n v="1749.64"/>
    <n v="16547"/>
    <n v="218.71"/>
    <x v="2"/>
  </r>
  <r>
    <n v="2499"/>
    <x v="390"/>
    <s v="Not Specified"/>
    <n v="0.09"/>
    <n v="355.98"/>
    <n v="58.92"/>
    <s v="Delivery Truck"/>
    <s v="Corporate"/>
    <s v="Furniture"/>
    <s v="Chairs &amp; Chairmats"/>
    <s v="Jumbo Drum"/>
    <s v="Hon 4700 Series Mobuis™ Mid-Back Task Chairs with Adjustable Arms"/>
    <n v="0.64"/>
    <s v="United States"/>
    <s v="Central"/>
    <s v="Illinois"/>
    <s v="Kankakee"/>
    <n v="60901"/>
    <d v="2015-02-18T00:00:00"/>
    <d v="2015-02-20T00:00:00"/>
    <n v="1240.25"/>
    <n v="8"/>
    <n v="2814.57"/>
    <n v="88319"/>
    <n v="355.89000000000004"/>
    <x v="1"/>
  </r>
  <r>
    <n v="993"/>
    <x v="391"/>
    <s v="High"/>
    <n v="0.05"/>
    <n v="4.28"/>
    <n v="5.17"/>
    <s v="Regular Air"/>
    <s v="Small Business"/>
    <s v="Office Supplies"/>
    <s v="Paper"/>
    <s v="Small Box"/>
    <s v="Xerox 1971"/>
    <n v="0.4"/>
    <s v="United States"/>
    <s v="West"/>
    <s v="California"/>
    <s v="Oxnard"/>
    <n v="93030"/>
    <d v="2015-02-19T00:00:00"/>
    <d v="2015-02-19T00:00:00"/>
    <n v="-104.57"/>
    <n v="9"/>
    <n v="38.58"/>
    <n v="89432"/>
    <n v="4.2300000000000004"/>
    <x v="2"/>
  </r>
  <r>
    <n v="1303"/>
    <x v="392"/>
    <s v="High"/>
    <n v="0.03"/>
    <n v="39.479999999999997"/>
    <n v="1.99"/>
    <s v="Regular Air"/>
    <s v="Consumer"/>
    <s v="Technology"/>
    <s v="Computer Peripherals"/>
    <s v="Small Pack"/>
    <s v="80 Minute CD-R Spindle, 100/Pack - Staples"/>
    <n v="0.54"/>
    <s v="United States"/>
    <s v="West"/>
    <s v="Utah"/>
    <s v="Tooele"/>
    <n v="84074"/>
    <d v="2015-02-19T00:00:00"/>
    <d v="2015-02-21T00:00:00"/>
    <n v="317.08949999999999"/>
    <n v="12"/>
    <n v="459.55"/>
    <n v="87003"/>
    <n v="39.449999999999996"/>
    <x v="2"/>
  </r>
  <r>
    <n v="2828"/>
    <x v="393"/>
    <s v="High"/>
    <n v="0.05"/>
    <n v="11.29"/>
    <n v="5.03"/>
    <s v="Regular Air"/>
    <s v="Corporate"/>
    <s v="Office Supplies"/>
    <s v="Storage &amp; Organization"/>
    <s v="Small Box"/>
    <s v="X-Rack™ File for Hanging Folders"/>
    <n v="0.59"/>
    <s v="United States"/>
    <s v="West"/>
    <s v="California"/>
    <s v="El Centro"/>
    <n v="92243"/>
    <d v="2015-02-19T00:00:00"/>
    <d v="2015-02-21T00:00:00"/>
    <n v="-35.26"/>
    <n v="8"/>
    <n v="90.46"/>
    <n v="87720"/>
    <n v="11.239999999999998"/>
    <x v="2"/>
  </r>
  <r>
    <n v="1303"/>
    <x v="392"/>
    <s v="Low"/>
    <n v="0.01"/>
    <n v="65.989999999999995"/>
    <n v="5.31"/>
    <s v="Regular Air"/>
    <s v="Consumer"/>
    <s v="Technology"/>
    <s v="Telephones and Communication"/>
    <s v="Small Box"/>
    <s v="3390"/>
    <n v="0.56999999999999995"/>
    <s v="United States"/>
    <s v="West"/>
    <s v="Utah"/>
    <s v="Tooele"/>
    <n v="84074"/>
    <d v="2015-02-19T00:00:00"/>
    <d v="2015-02-26T00:00:00"/>
    <n v="250.36272"/>
    <n v="9"/>
    <n v="536.9"/>
    <n v="87005"/>
    <n v="65.97999999999999"/>
    <x v="2"/>
  </r>
  <r>
    <n v="2287"/>
    <x v="394"/>
    <s v="Low"/>
    <n v="0.1"/>
    <n v="54.1"/>
    <n v="19.989999999999998"/>
    <s v="Regular Air"/>
    <s v="Corporate"/>
    <s v="Office Supplies"/>
    <s v="Storage &amp; Organization"/>
    <s v="Small Box"/>
    <s v="Desktop 3-Pocket Hot File®"/>
    <n v="0.59"/>
    <s v="United States"/>
    <s v="South"/>
    <s v="South Carolina"/>
    <s v="Summerville"/>
    <n v="29483"/>
    <d v="2015-02-19T00:00:00"/>
    <d v="2015-02-24T00:00:00"/>
    <n v="34.067999999999998"/>
    <n v="9"/>
    <n v="469.59"/>
    <n v="90147"/>
    <n v="54"/>
    <x v="0"/>
  </r>
  <r>
    <n v="1827"/>
    <x v="395"/>
    <s v="Not Specified"/>
    <n v="0"/>
    <n v="5.98"/>
    <n v="0.96"/>
    <s v="Regular Air"/>
    <s v="Corporate"/>
    <s v="Office Supplies"/>
    <s v="Pens &amp; Art Supplies"/>
    <s v="Wrap Bag"/>
    <s v="Newell 315"/>
    <n v="0.6"/>
    <s v="United States"/>
    <s v="Central"/>
    <s v="Iowa"/>
    <s v="Burlington"/>
    <n v="52601"/>
    <d v="2015-02-19T00:00:00"/>
    <d v="2015-02-20T00:00:00"/>
    <n v="38.039700000000003"/>
    <n v="9"/>
    <n v="55.13"/>
    <n v="86956"/>
    <n v="5.98"/>
    <x v="1"/>
  </r>
  <r>
    <n v="1828"/>
    <x v="52"/>
    <s v="Not Specified"/>
    <n v="0.02"/>
    <n v="5.98"/>
    <n v="5.46"/>
    <s v="Regular Air"/>
    <s v="Corporate"/>
    <s v="Office Supplies"/>
    <s v="Paper"/>
    <s v="Small Box"/>
    <s v="Xerox 1983"/>
    <n v="0.36"/>
    <s v="United States"/>
    <s v="Central"/>
    <s v="Iowa"/>
    <s v="Cedar Falls"/>
    <n v="50613"/>
    <d v="2015-02-19T00:00:00"/>
    <d v="2015-02-20T00:00:00"/>
    <n v="-47.12"/>
    <n v="7"/>
    <n v="44.8"/>
    <n v="86956"/>
    <n v="5.9600000000000009"/>
    <x v="1"/>
  </r>
  <r>
    <n v="2052"/>
    <x v="396"/>
    <s v="Not Specified"/>
    <n v="7.0000000000000007E-2"/>
    <n v="31.78"/>
    <n v="1.99"/>
    <s v="Regular Air"/>
    <s v="Home Office"/>
    <s v="Technology"/>
    <s v="Computer Peripherals"/>
    <s v="Small Pack"/>
    <s v="Memorex 4.7GB DVD-RAM, 3/Pack"/>
    <n v="0.42"/>
    <s v="United States"/>
    <s v="West"/>
    <s v="New Mexico"/>
    <s v="Albuquerque"/>
    <n v="87105"/>
    <d v="2015-02-19T00:00:00"/>
    <d v="2015-02-21T00:00:00"/>
    <n v="265.11180000000002"/>
    <n v="13"/>
    <n v="384.22"/>
    <n v="87234"/>
    <n v="31.71"/>
    <x v="2"/>
  </r>
  <r>
    <n v="2052"/>
    <x v="396"/>
    <s v="Not Specified"/>
    <n v="0"/>
    <n v="5.98"/>
    <n v="2.5"/>
    <s v="Regular Air"/>
    <s v="Home Office"/>
    <s v="Office Supplies"/>
    <s v="Envelopes"/>
    <s v="Small Box"/>
    <s v="Wausau Papers Astrobrights® Colored Envelopes"/>
    <n v="0.36"/>
    <s v="United States"/>
    <s v="West"/>
    <s v="New Mexico"/>
    <s v="Albuquerque"/>
    <n v="87105"/>
    <d v="2015-02-19T00:00:00"/>
    <d v="2015-02-20T00:00:00"/>
    <n v="9.5608000000000004"/>
    <n v="5"/>
    <n v="31.64"/>
    <n v="87234"/>
    <n v="5.98"/>
    <x v="2"/>
  </r>
  <r>
    <n v="2052"/>
    <x v="396"/>
    <s v="Not Specified"/>
    <n v="0.1"/>
    <n v="35.99"/>
    <n v="1.1000000000000001"/>
    <s v="Express Air"/>
    <s v="Home Office"/>
    <s v="Technology"/>
    <s v="Telephones and Communication"/>
    <s v="Small Box"/>
    <s v="Accessory35"/>
    <n v="0.55000000000000004"/>
    <s v="United States"/>
    <s v="West"/>
    <s v="New Mexico"/>
    <s v="Albuquerque"/>
    <n v="87105"/>
    <d v="2015-02-19T00:00:00"/>
    <d v="2015-02-20T00:00:00"/>
    <n v="390.09840000000003"/>
    <n v="19"/>
    <n v="565.36"/>
    <n v="87234"/>
    <n v="35.89"/>
    <x v="2"/>
  </r>
  <r>
    <n v="2882"/>
    <x v="181"/>
    <s v="High"/>
    <n v="0.03"/>
    <n v="4.0599999999999996"/>
    <n v="6.89"/>
    <s v="Regular Air"/>
    <s v="Consumer"/>
    <s v="Office Supplies"/>
    <s v="Appliances"/>
    <s v="Small Box"/>
    <s v="Eureka Disposable Bags for Sanitaire® Vibra Groomer I® Upright Vac"/>
    <n v="0.6"/>
    <s v="United States"/>
    <s v="South"/>
    <s v="North Carolina"/>
    <s v="Charlotte"/>
    <n v="28206"/>
    <d v="2015-02-20T00:00:00"/>
    <d v="2015-02-22T00:00:00"/>
    <n v="-246.27610000000001"/>
    <n v="37"/>
    <n v="159.88999999999999"/>
    <n v="55300"/>
    <n v="4.0299999999999994"/>
    <x v="0"/>
  </r>
  <r>
    <n v="2882"/>
    <x v="181"/>
    <s v="High"/>
    <n v="0.01"/>
    <n v="3.75"/>
    <n v="0.5"/>
    <s v="Regular Air"/>
    <s v="Consumer"/>
    <s v="Office Supplies"/>
    <s v="Labels"/>
    <s v="Small Box"/>
    <s v="Avery 510"/>
    <n v="0.37"/>
    <s v="United States"/>
    <s v="South"/>
    <s v="North Carolina"/>
    <s v="Charlotte"/>
    <n v="28206"/>
    <d v="2015-02-20T00:00:00"/>
    <d v="2015-02-21T00:00:00"/>
    <n v="55.194600000000001"/>
    <n v="48"/>
    <n v="180.48"/>
    <n v="55300"/>
    <n v="3.74"/>
    <x v="0"/>
  </r>
  <r>
    <n v="2882"/>
    <x v="181"/>
    <s v="High"/>
    <n v="0.02"/>
    <n v="10.68"/>
    <n v="13.04"/>
    <s v="Regular Air"/>
    <s v="Consumer"/>
    <s v="Furniture"/>
    <s v="Office Furnishings"/>
    <s v="Large Box"/>
    <s v="Dana Swing-Arm Lamps"/>
    <n v="0.6"/>
    <s v="United States"/>
    <s v="South"/>
    <s v="North Carolina"/>
    <s v="Charlotte"/>
    <n v="28206"/>
    <d v="2015-02-20T00:00:00"/>
    <d v="2015-02-22T00:00:00"/>
    <n v="-307.29649999999998"/>
    <n v="31"/>
    <n v="350.48"/>
    <n v="55300"/>
    <n v="10.66"/>
    <x v="0"/>
  </r>
  <r>
    <n v="2886"/>
    <x v="397"/>
    <s v="High"/>
    <n v="0.03"/>
    <n v="4.0599999999999996"/>
    <n v="6.89"/>
    <s v="Regular Air"/>
    <s v="Consumer"/>
    <s v="Office Supplies"/>
    <s v="Appliances"/>
    <s v="Small Box"/>
    <s v="Eureka Disposable Bags for Sanitaire® Vibra Groomer I® Upright Vac"/>
    <n v="0.6"/>
    <s v="United States"/>
    <s v="East"/>
    <s v="Ohio"/>
    <s v="Parma"/>
    <n v="44134"/>
    <d v="2015-02-20T00:00:00"/>
    <d v="2015-02-22T00:00:00"/>
    <n v="-185.17"/>
    <n v="9"/>
    <n v="38.89"/>
    <n v="87630"/>
    <n v="4.0299999999999994"/>
    <x v="3"/>
  </r>
  <r>
    <n v="2886"/>
    <x v="397"/>
    <s v="High"/>
    <n v="0.01"/>
    <n v="3.75"/>
    <n v="0.5"/>
    <s v="Regular Air"/>
    <s v="Consumer"/>
    <s v="Office Supplies"/>
    <s v="Labels"/>
    <s v="Small Box"/>
    <s v="Avery 510"/>
    <n v="0.37"/>
    <s v="United States"/>
    <s v="East"/>
    <s v="Ohio"/>
    <s v="Parma"/>
    <n v="44134"/>
    <d v="2015-02-20T00:00:00"/>
    <d v="2015-02-21T00:00:00"/>
    <n v="31.1328"/>
    <n v="12"/>
    <n v="45.12"/>
    <n v="87630"/>
    <n v="3.74"/>
    <x v="3"/>
  </r>
  <r>
    <n v="2886"/>
    <x v="397"/>
    <s v="High"/>
    <n v="0.02"/>
    <n v="10.68"/>
    <n v="13.04"/>
    <s v="Regular Air"/>
    <s v="Consumer"/>
    <s v="Furniture"/>
    <s v="Office Furnishings"/>
    <s v="Large Box"/>
    <s v="Dana Swing-Arm Lamps"/>
    <n v="0.6"/>
    <s v="United States"/>
    <s v="East"/>
    <s v="Ohio"/>
    <s v="Parma"/>
    <n v="44134"/>
    <d v="2015-02-20T00:00:00"/>
    <d v="2015-02-22T00:00:00"/>
    <n v="-231.05"/>
    <n v="8"/>
    <n v="90.45"/>
    <n v="87630"/>
    <n v="10.66"/>
    <x v="3"/>
  </r>
  <r>
    <n v="3284"/>
    <x v="398"/>
    <s v="High"/>
    <n v="0.05"/>
    <n v="19.23"/>
    <n v="6.15"/>
    <s v="Express Air"/>
    <s v="Corporate"/>
    <s v="Furniture"/>
    <s v="Office Furnishings"/>
    <s v="Small Pack"/>
    <s v="Executive Impressions 13&quot; Clairmont Wall Clock"/>
    <n v="0.44"/>
    <s v="United States"/>
    <s v="South"/>
    <s v="Florida"/>
    <s v="Kissimmee"/>
    <n v="34741"/>
    <d v="2015-02-20T00:00:00"/>
    <d v="2015-02-22T00:00:00"/>
    <n v="-2133.2779999999998"/>
    <n v="6"/>
    <n v="119.78"/>
    <n v="90751"/>
    <n v="19.18"/>
    <x v="0"/>
  </r>
  <r>
    <n v="233"/>
    <x v="399"/>
    <s v="Medium"/>
    <n v="7.0000000000000007E-2"/>
    <n v="5.81"/>
    <n v="8.49"/>
    <s v="Regular Air"/>
    <s v="Small Business"/>
    <s v="Office Supplies"/>
    <s v="Binders and Binder Accessories"/>
    <s v="Small Box"/>
    <s v="Fellowes Black Plastic Comb Bindings"/>
    <n v="0.39"/>
    <s v="United States"/>
    <s v="Central"/>
    <s v="Illinois"/>
    <s v="Orland Park"/>
    <n v="60462"/>
    <d v="2015-02-20T00:00:00"/>
    <d v="2015-02-22T00:00:00"/>
    <n v="-243.23650000000001"/>
    <n v="10"/>
    <n v="58.8"/>
    <n v="90237"/>
    <n v="5.7399999999999993"/>
    <x v="1"/>
  </r>
  <r>
    <n v="233"/>
    <x v="399"/>
    <s v="Medium"/>
    <n v="0.04"/>
    <n v="9.65"/>
    <n v="6.22"/>
    <s v="Regular Air"/>
    <s v="Small Business"/>
    <s v="Furniture"/>
    <s v="Office Furnishings"/>
    <s v="Small Box"/>
    <s v="Eldon Expressions™ Desk Accessory, Wood Pencil Holder, Oak"/>
    <n v="0.55000000000000004"/>
    <s v="United States"/>
    <s v="Central"/>
    <s v="Illinois"/>
    <s v="Orland Park"/>
    <n v="60462"/>
    <d v="2015-02-20T00:00:00"/>
    <d v="2015-02-21T00:00:00"/>
    <n v="-53.62"/>
    <n v="12"/>
    <n v="120.47"/>
    <n v="90237"/>
    <n v="9.6100000000000012"/>
    <x v="1"/>
  </r>
  <r>
    <n v="1485"/>
    <x v="400"/>
    <s v="Not Specified"/>
    <n v="0.04"/>
    <n v="11.5"/>
    <n v="7.19"/>
    <s v="Regular Air"/>
    <s v="Home Office"/>
    <s v="Office Supplies"/>
    <s v="Binders and Binder Accessories"/>
    <s v="Small Box"/>
    <s v="Ibico Covers for Plastic or Wire Binding Elements"/>
    <n v="0.4"/>
    <s v="United States"/>
    <s v="Central"/>
    <s v="Illinois"/>
    <s v="Downers Grove"/>
    <n v="60516"/>
    <d v="2015-02-20T00:00:00"/>
    <d v="2015-02-23T00:00:00"/>
    <n v="-23.357880000000002"/>
    <n v="14"/>
    <n v="157.81"/>
    <n v="91236"/>
    <n v="11.46"/>
    <x v="1"/>
  </r>
  <r>
    <n v="1485"/>
    <x v="400"/>
    <s v="Not Specified"/>
    <n v="0.02"/>
    <n v="15.7"/>
    <n v="11.25"/>
    <s v="Regular Air"/>
    <s v="Home Office"/>
    <s v="Office Supplies"/>
    <s v="Storage &amp; Organization"/>
    <s v="Small Box"/>
    <s v="Hanging Personal Folder File"/>
    <n v="0.6"/>
    <s v="United States"/>
    <s v="Central"/>
    <s v="Illinois"/>
    <s v="Downers Grove"/>
    <n v="60516"/>
    <d v="2015-02-20T00:00:00"/>
    <d v="2015-02-21T00:00:00"/>
    <n v="-18.241599999999998"/>
    <n v="1"/>
    <n v="19.440000000000001"/>
    <n v="91236"/>
    <n v="15.68"/>
    <x v="1"/>
  </r>
  <r>
    <n v="1485"/>
    <x v="400"/>
    <s v="Not Specified"/>
    <n v="0.05"/>
    <n v="225.02"/>
    <n v="28.66"/>
    <s v="Delivery Truck"/>
    <s v="Home Office"/>
    <s v="Office Supplies"/>
    <s v="Storage &amp; Organization"/>
    <s v="Jumbo Drum"/>
    <s v="Tennsco Double-Tier Lockers"/>
    <n v="0.72"/>
    <s v="United States"/>
    <s v="Central"/>
    <s v="Illinois"/>
    <s v="Downers Grove"/>
    <n v="60516"/>
    <d v="2015-02-20T00:00:00"/>
    <d v="2015-02-22T00:00:00"/>
    <n v="1428.9104"/>
    <n v="21"/>
    <n v="4636.63"/>
    <n v="91236"/>
    <n v="224.97"/>
    <x v="1"/>
  </r>
  <r>
    <n v="181"/>
    <x v="401"/>
    <s v="Critical"/>
    <n v="0.02"/>
    <n v="49.99"/>
    <n v="19.989999999999998"/>
    <s v="Regular Air"/>
    <s v="Small Business"/>
    <s v="Technology"/>
    <s v="Computer Peripherals"/>
    <s v="Small Box"/>
    <s v="Zoom V.92 USB External Faxmodem"/>
    <n v="0.41"/>
    <s v="United States"/>
    <s v="West"/>
    <s v="California"/>
    <s v="San Francisco"/>
    <n v="94122"/>
    <d v="2015-02-21T00:00:00"/>
    <d v="2015-02-21T00:00:00"/>
    <n v="-76.89"/>
    <n v="18"/>
    <n v="901.81"/>
    <n v="38087"/>
    <n v="49.97"/>
    <x v="2"/>
  </r>
  <r>
    <n v="184"/>
    <x v="402"/>
    <s v="Critical"/>
    <n v="0.02"/>
    <n v="49.99"/>
    <n v="19.989999999999998"/>
    <s v="Regular Air"/>
    <s v="Small Business"/>
    <s v="Technology"/>
    <s v="Computer Peripherals"/>
    <s v="Small Box"/>
    <s v="Zoom V.92 USB External Faxmodem"/>
    <n v="0.41"/>
    <s v="United States"/>
    <s v="East"/>
    <s v="Massachusetts"/>
    <s v="Arlington"/>
    <n v="2474"/>
    <d v="2015-02-21T00:00:00"/>
    <d v="2015-02-21T00:00:00"/>
    <n v="-76.89"/>
    <n v="5"/>
    <n v="250.5"/>
    <n v="88360"/>
    <n v="49.97"/>
    <x v="3"/>
  </r>
  <r>
    <n v="2225"/>
    <x v="403"/>
    <s v="Critical"/>
    <n v="0"/>
    <n v="100.89"/>
    <n v="42"/>
    <s v="Delivery Truck"/>
    <s v="Small Business"/>
    <s v="Furniture"/>
    <s v="Chairs &amp; Chairmats"/>
    <s v="Jumbo Drum"/>
    <s v="Office Star Flex Back Scooter Chair with Aluminum Finish Frame"/>
    <n v="0.61"/>
    <s v="United States"/>
    <s v="West"/>
    <s v="New Mexico"/>
    <s v="Hobbs"/>
    <n v="88240"/>
    <d v="2015-02-21T00:00:00"/>
    <d v="2015-02-22T00:00:00"/>
    <n v="1500.12"/>
    <n v="15"/>
    <n v="1608.11"/>
    <n v="89970"/>
    <n v="100.89"/>
    <x v="2"/>
  </r>
  <r>
    <n v="875"/>
    <x v="404"/>
    <s v="High"/>
    <n v="0.04"/>
    <n v="4.37"/>
    <n v="5.15"/>
    <s v="Regular Air"/>
    <s v="Small Business"/>
    <s v="Office Supplies"/>
    <s v="Appliances"/>
    <s v="Small Box"/>
    <s v="Eureka Sanitaire ® Multi-Pro Heavy-Duty Upright, Disposable Bags"/>
    <n v="0.59"/>
    <s v="United States"/>
    <s v="West"/>
    <s v="Utah"/>
    <s v="Salt Lake City"/>
    <n v="84106"/>
    <d v="2015-02-21T00:00:00"/>
    <d v="2015-02-22T00:00:00"/>
    <n v="-74.479600000000005"/>
    <n v="18"/>
    <n v="78.59"/>
    <n v="89059"/>
    <n v="4.33"/>
    <x v="2"/>
  </r>
  <r>
    <n v="875"/>
    <x v="404"/>
    <s v="High"/>
    <n v="0.09"/>
    <n v="155.99"/>
    <n v="8.99"/>
    <s v="Regular Air"/>
    <s v="Small Business"/>
    <s v="Technology"/>
    <s v="Telephones and Communication"/>
    <s v="Small Box"/>
    <s v="CF 688"/>
    <n v="0.57999999999999996"/>
    <s v="United States"/>
    <s v="West"/>
    <s v="Utah"/>
    <s v="Salt Lake City"/>
    <n v="84106"/>
    <d v="2015-02-21T00:00:00"/>
    <d v="2015-02-23T00:00:00"/>
    <n v="-232.22056000000001"/>
    <n v="4"/>
    <n v="497.11"/>
    <n v="89059"/>
    <n v="155.9"/>
    <x v="2"/>
  </r>
  <r>
    <n v="2472"/>
    <x v="405"/>
    <s v="Low"/>
    <n v="0.1"/>
    <n v="4.91"/>
    <n v="0.5"/>
    <s v="Express Air"/>
    <s v="Home Office"/>
    <s v="Office Supplies"/>
    <s v="Labels"/>
    <s v="Small Box"/>
    <s v="Avery 493"/>
    <n v="0.36"/>
    <s v="United States"/>
    <s v="Central"/>
    <s v="Illinois"/>
    <s v="Joliet"/>
    <n v="60432"/>
    <d v="2015-02-21T00:00:00"/>
    <d v="2015-02-21T00:00:00"/>
    <n v="35.279699999999998"/>
    <n v="10"/>
    <n v="51.13"/>
    <n v="86514"/>
    <n v="4.8100000000000005"/>
    <x v="1"/>
  </r>
  <r>
    <n v="553"/>
    <x v="243"/>
    <s v="Not Specified"/>
    <n v="7.0000000000000007E-2"/>
    <n v="2036.48"/>
    <n v="14.7"/>
    <s v="Delivery Truck"/>
    <s v="Corporate"/>
    <s v="Technology"/>
    <s v="Office Machines"/>
    <s v="Jumbo Drum"/>
    <s v="Lexmark 4227 Plus Dot Matrix Printer"/>
    <n v="0.55000000000000004"/>
    <s v="United States"/>
    <s v="West"/>
    <s v="California"/>
    <s v="Los Angeles"/>
    <n v="90008"/>
    <d v="2015-02-21T00:00:00"/>
    <d v="2015-02-21T00:00:00"/>
    <n v="4073.25"/>
    <n v="25"/>
    <n v="43046.2"/>
    <n v="2433"/>
    <n v="2036.41"/>
    <x v="2"/>
  </r>
  <r>
    <n v="555"/>
    <x v="406"/>
    <s v="Not Specified"/>
    <n v="7.0000000000000007E-2"/>
    <n v="2036.48"/>
    <n v="14.7"/>
    <s v="Delivery Truck"/>
    <s v="Corporate"/>
    <s v="Technology"/>
    <s v="Office Machines"/>
    <s v="Jumbo Drum"/>
    <s v="Lexmark 4227 Plus Dot Matrix Printer"/>
    <n v="0.55000000000000004"/>
    <s v="United States"/>
    <s v="West"/>
    <s v="Utah"/>
    <s v="Pleasant Grove"/>
    <n v="84062"/>
    <d v="2015-02-21T00:00:00"/>
    <d v="2015-02-21T00:00:00"/>
    <n v="6028.41"/>
    <n v="6"/>
    <n v="10331.09"/>
    <n v="86190"/>
    <n v="2036.41"/>
    <x v="2"/>
  </r>
  <r>
    <n v="3136"/>
    <x v="407"/>
    <s v="Critical"/>
    <n v="0.03"/>
    <n v="150.88999999999999"/>
    <n v="60.2"/>
    <s v="Delivery Truck"/>
    <s v="Consumer"/>
    <s v="Furniture"/>
    <s v="Chairs &amp; Chairmats"/>
    <s v="Jumbo Drum"/>
    <s v="Global Leather &amp; Oak Executive Chair, Burgundy"/>
    <n v="0.77"/>
    <s v="United States"/>
    <s v="East"/>
    <s v="Maine"/>
    <s v="Sanford"/>
    <n v="4073"/>
    <d v="2015-02-22T00:00:00"/>
    <d v="2015-02-22T00:00:00"/>
    <n v="-677.87199999999996"/>
    <n v="23"/>
    <n v="3596.03"/>
    <n v="86791"/>
    <n v="150.85999999999999"/>
    <x v="3"/>
  </r>
  <r>
    <n v="32"/>
    <x v="172"/>
    <s v="High"/>
    <n v="0.08"/>
    <n v="34.99"/>
    <n v="7.73"/>
    <s v="Regular Air"/>
    <s v="Corporate"/>
    <s v="Office Supplies"/>
    <s v="Pens &amp; Art Supplies"/>
    <s v="Small Box"/>
    <s v="Hunt Boston® Vacuum Mount KS Pencil Sharpener"/>
    <n v="0.59"/>
    <s v="United States"/>
    <s v="West"/>
    <s v="Oregon"/>
    <s v="Grants Pass"/>
    <n v="97526"/>
    <d v="2015-02-22T00:00:00"/>
    <d v="2015-02-23T00:00:00"/>
    <n v="144.69"/>
    <n v="13"/>
    <n v="424.68"/>
    <n v="89199"/>
    <n v="34.910000000000004"/>
    <x v="2"/>
  </r>
  <r>
    <n v="1728"/>
    <x v="408"/>
    <s v="High"/>
    <n v="0.04"/>
    <n v="55.48"/>
    <n v="6.79"/>
    <s v="Regular Air"/>
    <s v="Corporate"/>
    <s v="Office Supplies"/>
    <s v="Paper"/>
    <s v="Small Box"/>
    <s v="Eaton Premium Continuous-Feed Paper, 25% Cotton, Letter Size, White, 1000 Shts/Box"/>
    <n v="0.37"/>
    <s v="United States"/>
    <s v="East"/>
    <s v="Ohio"/>
    <s v="Kettering"/>
    <n v="45429"/>
    <d v="2015-02-22T00:00:00"/>
    <d v="2015-02-24T00:00:00"/>
    <n v="376.88490000000002"/>
    <n v="10"/>
    <n v="546.21"/>
    <n v="87195"/>
    <n v="55.44"/>
    <x v="3"/>
  </r>
  <r>
    <n v="1991"/>
    <x v="409"/>
    <s v="Medium"/>
    <n v="0"/>
    <n v="47.9"/>
    <n v="5.86"/>
    <s v="Regular Air"/>
    <s v="Home Office"/>
    <s v="Office Supplies"/>
    <s v="Paper"/>
    <s v="Small Box"/>
    <s v="Xerox 1938"/>
    <n v="0.37"/>
    <s v="United States"/>
    <s v="West"/>
    <s v="Utah"/>
    <s v="Kearns"/>
    <n v="84118"/>
    <d v="2015-02-22T00:00:00"/>
    <d v="2015-02-24T00:00:00"/>
    <n v="638.38109999999995"/>
    <n v="18"/>
    <n v="925.19"/>
    <n v="90002"/>
    <n v="47.9"/>
    <x v="2"/>
  </r>
  <r>
    <n v="236"/>
    <x v="410"/>
    <s v="Not Specified"/>
    <n v="0"/>
    <n v="442.14"/>
    <n v="14.7"/>
    <s v="Delivery Truck"/>
    <s v="Corporate"/>
    <s v="Technology"/>
    <s v="Office Machines"/>
    <s v="Jumbo Drum"/>
    <s v="Okidata ML390 Turbo Dot Matrix Printers"/>
    <n v="0.56000000000000005"/>
    <s v="United States"/>
    <s v="West"/>
    <s v="Colorado"/>
    <s v="Louisville"/>
    <n v="80027"/>
    <d v="2015-02-22T00:00:00"/>
    <d v="2015-02-22T00:00:00"/>
    <n v="3294.8258999999998"/>
    <n v="10"/>
    <n v="4775.1099999999997"/>
    <n v="86621"/>
    <n v="442.14"/>
    <x v="2"/>
  </r>
  <r>
    <n v="829"/>
    <x v="411"/>
    <s v="Not Specified"/>
    <n v="0.01"/>
    <n v="5.18"/>
    <n v="2.04"/>
    <s v="Regular Air"/>
    <s v="Corporate"/>
    <s v="Office Supplies"/>
    <s v="Paper"/>
    <s v="Wrap Bag"/>
    <s v="Array® Memo Cubes"/>
    <n v="0.36"/>
    <s v="United States"/>
    <s v="South"/>
    <s v="Arkansas"/>
    <s v="Texarkana"/>
    <n v="71854"/>
    <d v="2015-02-22T00:00:00"/>
    <d v="2015-02-24T00:00:00"/>
    <n v="-17.654"/>
    <n v="5"/>
    <n v="28.46"/>
    <n v="90271"/>
    <n v="5.17"/>
    <x v="0"/>
  </r>
  <r>
    <n v="2653"/>
    <x v="412"/>
    <s v="Not Specified"/>
    <n v="0.05"/>
    <n v="4.9800000000000004"/>
    <n v="4.62"/>
    <s v="Regular Air"/>
    <s v="Consumer"/>
    <s v="Technology"/>
    <s v="Computer Peripherals"/>
    <s v="Small Pack"/>
    <s v="Imation 3.5&quot;, DISKETTE 44766 HGHLD3.52HD/FM, 10/Pack"/>
    <n v="0.64"/>
    <s v="United States"/>
    <s v="Central"/>
    <s v="Kansas"/>
    <s v="Derby"/>
    <n v="67037"/>
    <d v="2015-02-22T00:00:00"/>
    <d v="2015-02-23T00:00:00"/>
    <n v="-98.35"/>
    <n v="7"/>
    <n v="34.32"/>
    <n v="89360"/>
    <n v="4.9300000000000006"/>
    <x v="1"/>
  </r>
  <r>
    <n v="2653"/>
    <x v="412"/>
    <s v="Not Specified"/>
    <n v="0.02"/>
    <n v="34.229999999999997"/>
    <n v="5.0199999999999996"/>
    <s v="Regular Air"/>
    <s v="Consumer"/>
    <s v="Furniture"/>
    <s v="Office Furnishings"/>
    <s v="Small Box"/>
    <s v="Hand-Finished Solid Wood Document Frame"/>
    <n v="0.55000000000000004"/>
    <s v="United States"/>
    <s v="Central"/>
    <s v="Kansas"/>
    <s v="Derby"/>
    <n v="67037"/>
    <d v="2015-02-22T00:00:00"/>
    <d v="2015-02-24T00:00:00"/>
    <n v="270.79050000000001"/>
    <n v="11"/>
    <n v="392.45"/>
    <n v="89360"/>
    <n v="34.209999999999994"/>
    <x v="1"/>
  </r>
  <r>
    <n v="2968"/>
    <x v="413"/>
    <s v="Not Specified"/>
    <n v="0.08"/>
    <n v="9.68"/>
    <n v="2.0299999999999998"/>
    <s v="Regular Air"/>
    <s v="Small Business"/>
    <s v="Office Supplies"/>
    <s v="Paper"/>
    <s v="Wrap Bag"/>
    <s v="Wirebound Service Call Books, 5 1/2&quot; x 4&quot;"/>
    <n v="0.37"/>
    <s v="United States"/>
    <s v="South"/>
    <s v="Florida"/>
    <s v="Hollywood"/>
    <n v="33021"/>
    <d v="2015-02-22T00:00:00"/>
    <d v="2015-02-24T00:00:00"/>
    <n v="-536.24199999999996"/>
    <n v="1"/>
    <n v="10.94"/>
    <n v="86085"/>
    <n v="9.6"/>
    <x v="0"/>
  </r>
  <r>
    <n v="2968"/>
    <x v="413"/>
    <s v="Not Specified"/>
    <n v="0.04"/>
    <n v="150.97999999999999"/>
    <n v="16.010000000000002"/>
    <s v="Delivery Truck"/>
    <s v="Small Business"/>
    <s v="Furniture"/>
    <s v="Tables"/>
    <s v="Jumbo Box"/>
    <s v="Iceberg OfficeWorks 42&quot; Round Tables"/>
    <n v="0.7"/>
    <s v="United States"/>
    <s v="South"/>
    <s v="Florida"/>
    <s v="Hollywood"/>
    <n v="33021"/>
    <d v="2015-02-22T00:00:00"/>
    <d v="2015-02-23T00:00:00"/>
    <n v="-125.86"/>
    <n v="5"/>
    <n v="731.38"/>
    <n v="86085"/>
    <n v="150.94"/>
    <x v="0"/>
  </r>
  <r>
    <n v="2697"/>
    <x v="414"/>
    <s v="Critical"/>
    <n v="0.04"/>
    <n v="1.74"/>
    <n v="4.08"/>
    <s v="Regular Air"/>
    <s v="Corporate"/>
    <s v="Furniture"/>
    <s v="Office Furnishings"/>
    <s v="Small Pack"/>
    <s v="Eldon Regeneration Recycled Desk Accessories, Smoke"/>
    <n v="0.53"/>
    <s v="United States"/>
    <s v="South"/>
    <s v="Alabama"/>
    <s v="Vestavia Hills"/>
    <n v="35216"/>
    <d v="2015-02-23T00:00:00"/>
    <d v="2015-02-25T00:00:00"/>
    <n v="9.2520000000000007"/>
    <n v="16"/>
    <n v="29.08"/>
    <n v="87678"/>
    <n v="1.7"/>
    <x v="0"/>
  </r>
  <r>
    <n v="2697"/>
    <x v="414"/>
    <s v="Critical"/>
    <n v="0.01"/>
    <n v="119.99"/>
    <n v="56.14"/>
    <s v="Delivery Truck"/>
    <s v="Corporate"/>
    <s v="Technology"/>
    <s v="Office Machines"/>
    <s v="Jumbo Box"/>
    <s v="Hewlett-Packard 2600DN Business Color Inkjet Printer"/>
    <n v="0.39"/>
    <s v="United States"/>
    <s v="South"/>
    <s v="Alabama"/>
    <s v="Vestavia Hills"/>
    <n v="35216"/>
    <d v="2015-02-23T00:00:00"/>
    <d v="2015-02-24T00:00:00"/>
    <n v="-1197.0419999999999"/>
    <n v="21"/>
    <n v="2569.5700000000002"/>
    <n v="87678"/>
    <n v="119.97999999999999"/>
    <x v="0"/>
  </r>
  <r>
    <n v="2865"/>
    <x v="415"/>
    <s v="Critical"/>
    <n v="0.01"/>
    <n v="13.79"/>
    <n v="8.7799999999999994"/>
    <s v="Regular Air"/>
    <s v="Corporate"/>
    <s v="Furniture"/>
    <s v="Office Furnishings"/>
    <s v="Small Box"/>
    <s v="9-3/4 Diameter Round Wall Clock"/>
    <n v="0.43"/>
    <s v="United States"/>
    <s v="Central"/>
    <s v="Texas"/>
    <s v="Paris"/>
    <n v="75460"/>
    <d v="2015-02-23T00:00:00"/>
    <d v="2015-02-25T00:00:00"/>
    <n v="-36.770000000000003"/>
    <n v="4"/>
    <n v="56.68"/>
    <n v="90871"/>
    <n v="13.78"/>
    <x v="1"/>
  </r>
  <r>
    <n v="2865"/>
    <x v="415"/>
    <s v="Critical"/>
    <n v="0.04"/>
    <n v="33.29"/>
    <n v="8.74"/>
    <s v="Regular Air"/>
    <s v="Corporate"/>
    <s v="Office Supplies"/>
    <s v="Storage &amp; Organization"/>
    <s v="Small Box"/>
    <s v="Fellowes Bases and Tops For Staxonsteel®/High-Stak® Systems"/>
    <n v="0.61"/>
    <s v="United States"/>
    <s v="Central"/>
    <s v="Texas"/>
    <s v="Paris"/>
    <n v="75460"/>
    <d v="2015-02-23T00:00:00"/>
    <d v="2015-02-24T00:00:00"/>
    <n v="87.03"/>
    <n v="8"/>
    <n v="273.33999999999997"/>
    <n v="90871"/>
    <n v="33.25"/>
    <x v="1"/>
  </r>
  <r>
    <n v="508"/>
    <x v="416"/>
    <s v="High"/>
    <n v="0.01"/>
    <n v="20.98"/>
    <n v="53.03"/>
    <s v="Delivery Truck"/>
    <s v="Corporate"/>
    <s v="Office Supplies"/>
    <s v="Storage &amp; Organization"/>
    <s v="Jumbo Drum"/>
    <s v="Tennsco Lockers, Gray"/>
    <n v="0.78"/>
    <s v="United States"/>
    <s v="South"/>
    <s v="Kentucky"/>
    <s v="Covington"/>
    <n v="41011"/>
    <d v="2015-02-23T00:00:00"/>
    <d v="2015-02-23T00:00:00"/>
    <n v="-282.08179999999999"/>
    <n v="5"/>
    <n v="123"/>
    <n v="87356"/>
    <n v="20.97"/>
    <x v="0"/>
  </r>
  <r>
    <n v="2892"/>
    <x v="417"/>
    <s v="High"/>
    <n v="0.1"/>
    <n v="209.37"/>
    <n v="69"/>
    <s v="Regular Air"/>
    <s v="Consumer"/>
    <s v="Furniture"/>
    <s v="Tables"/>
    <s v="Large Box"/>
    <s v="Hon 2111 Invitation™ Series Corner Table"/>
    <n v="0.79"/>
    <s v="United States"/>
    <s v="Central"/>
    <s v="Michigan"/>
    <s v="Livonia"/>
    <n v="48154"/>
    <d v="2015-02-23T00:00:00"/>
    <d v="2015-02-25T00:00:00"/>
    <n v="-165.59492040000001"/>
    <n v="11"/>
    <n v="2125.12"/>
    <n v="90011"/>
    <n v="209.27"/>
    <x v="1"/>
  </r>
  <r>
    <n v="2893"/>
    <x v="418"/>
    <s v="High"/>
    <n v="7.0000000000000007E-2"/>
    <n v="4.9800000000000004"/>
    <n v="4.7"/>
    <s v="Regular Air"/>
    <s v="Consumer"/>
    <s v="Office Supplies"/>
    <s v="Paper"/>
    <s v="Small Box"/>
    <s v="Staples Copy Paper (20Lb. and 84 Bright)"/>
    <n v="0.38"/>
    <s v="United States"/>
    <s v="Central"/>
    <s v="Michigan"/>
    <s v="Madison Heights"/>
    <n v="48071"/>
    <d v="2015-02-23T00:00:00"/>
    <d v="2015-02-24T00:00:00"/>
    <n v="-21.684000000000001"/>
    <n v="9"/>
    <n v="45.05"/>
    <n v="90011"/>
    <n v="4.91"/>
    <x v="1"/>
  </r>
  <r>
    <n v="247"/>
    <x v="419"/>
    <s v="Medium"/>
    <n v="0.02"/>
    <n v="146.05000000000001"/>
    <n v="80.2"/>
    <s v="Delivery Truck"/>
    <s v="Corporate"/>
    <s v="Furniture"/>
    <s v="Tables"/>
    <s v="Jumbo Box"/>
    <s v="BPI Conference Tables"/>
    <n v="0.71"/>
    <s v="United States"/>
    <s v="South"/>
    <s v="Tennessee"/>
    <s v="Maryville"/>
    <n v="37804"/>
    <d v="2015-02-23T00:00:00"/>
    <d v="2015-02-23T00:00:00"/>
    <n v="-101.19199999999999"/>
    <n v="5"/>
    <n v="798.69"/>
    <n v="89139"/>
    <n v="146.03"/>
    <x v="0"/>
  </r>
  <r>
    <n v="247"/>
    <x v="419"/>
    <s v="Medium"/>
    <n v="0.06"/>
    <n v="65.989999999999995"/>
    <n v="5.92"/>
    <s v="Regular Air"/>
    <s v="Corporate"/>
    <s v="Technology"/>
    <s v="Telephones and Communication"/>
    <s v="Small Box"/>
    <s v="252"/>
    <n v="0.55000000000000004"/>
    <s v="United States"/>
    <s v="South"/>
    <s v="Tennessee"/>
    <s v="Maryville"/>
    <n v="37804"/>
    <d v="2015-02-23T00:00:00"/>
    <d v="2015-02-24T00:00:00"/>
    <n v="-3.3319999999999999"/>
    <n v="14"/>
    <n v="792.11"/>
    <n v="89139"/>
    <n v="65.929999999999993"/>
    <x v="0"/>
  </r>
  <r>
    <n v="1649"/>
    <x v="420"/>
    <s v="Critical"/>
    <n v="0.03"/>
    <n v="48.58"/>
    <n v="3.99"/>
    <s v="Express Air"/>
    <s v="Corporate"/>
    <s v="Office Supplies"/>
    <s v="Appliances"/>
    <s v="Small Box"/>
    <s v="Belkin Premiere Surge Master II 8-outlet surge protector"/>
    <n v="0.56000000000000005"/>
    <s v="United States"/>
    <s v="East"/>
    <s v="New York"/>
    <s v="Woodmere"/>
    <n v="11598"/>
    <d v="2015-02-24T00:00:00"/>
    <d v="2015-02-26T00:00:00"/>
    <n v="100.1328"/>
    <n v="3"/>
    <n v="145.12"/>
    <n v="91041"/>
    <n v="48.55"/>
    <x v="3"/>
  </r>
  <r>
    <n v="1894"/>
    <x v="421"/>
    <s v="Critical"/>
    <n v="0"/>
    <n v="300.98"/>
    <n v="164.73"/>
    <s v="Delivery Truck"/>
    <s v="Home Office"/>
    <s v="Furniture"/>
    <s v="Chairs &amp; Chairmats"/>
    <s v="Jumbo Drum"/>
    <s v="Global Leather and Oak Executive Chair, Black"/>
    <n v="0.56000000000000005"/>
    <s v="United States"/>
    <s v="Central"/>
    <s v="Wisconsin"/>
    <s v="Appleton"/>
    <n v="54915"/>
    <d v="2015-02-24T00:00:00"/>
    <d v="2015-02-25T00:00:00"/>
    <n v="2653.2914999999998"/>
    <n v="12"/>
    <n v="3845.35"/>
    <n v="91261"/>
    <n v="300.98"/>
    <x v="1"/>
  </r>
  <r>
    <n v="1894"/>
    <x v="421"/>
    <s v="Critical"/>
    <n v="0.09"/>
    <n v="2.94"/>
    <n v="0.96"/>
    <s v="Regular Air"/>
    <s v="Home Office"/>
    <s v="Office Supplies"/>
    <s v="Pens &amp; Art Supplies"/>
    <s v="Wrap Bag"/>
    <s v="Newell 343"/>
    <n v="0.57999999999999996"/>
    <s v="United States"/>
    <s v="Central"/>
    <s v="Wisconsin"/>
    <s v="Appleton"/>
    <n v="54915"/>
    <d v="2015-02-24T00:00:00"/>
    <d v="2015-02-26T00:00:00"/>
    <n v="-1.84"/>
    <n v="1"/>
    <n v="3.77"/>
    <n v="91261"/>
    <n v="2.85"/>
    <x v="1"/>
  </r>
  <r>
    <n v="1919"/>
    <x v="422"/>
    <s v="High"/>
    <n v="0"/>
    <n v="195.99"/>
    <n v="8.99"/>
    <s v="Regular Air"/>
    <s v="Home Office"/>
    <s v="Technology"/>
    <s v="Telephones and Communication"/>
    <s v="Small Box"/>
    <s v="T28 WORLD"/>
    <n v="0.6"/>
    <s v="United States"/>
    <s v="South"/>
    <s v="Arkansas"/>
    <s v="Pine Bluff"/>
    <n v="71603"/>
    <d v="2015-02-24T00:00:00"/>
    <d v="2015-02-25T00:00:00"/>
    <n v="114.88200000000001"/>
    <n v="5"/>
    <n v="882.93"/>
    <n v="85896"/>
    <n v="195.99"/>
    <x v="0"/>
  </r>
  <r>
    <n v="1127"/>
    <x v="423"/>
    <s v="Medium"/>
    <n v="0.02"/>
    <n v="4.0599999999999996"/>
    <n v="6.89"/>
    <s v="Regular Air"/>
    <s v="Consumer"/>
    <s v="Office Supplies"/>
    <s v="Appliances"/>
    <s v="Small Box"/>
    <s v="Eureka Disposable Bags for Sanitaire® Vibra Groomer I® Upright Vac"/>
    <n v="0.6"/>
    <s v="United States"/>
    <s v="Central"/>
    <s v="Texas"/>
    <s v="Eagle Pass"/>
    <n v="78852"/>
    <d v="2015-02-24T00:00:00"/>
    <d v="2015-02-26T00:00:00"/>
    <n v="-93.735200000000006"/>
    <n v="16"/>
    <n v="66.81"/>
    <n v="87221"/>
    <n v="4.04"/>
    <x v="1"/>
  </r>
  <r>
    <n v="961"/>
    <x v="424"/>
    <s v="Not Specified"/>
    <n v="0.05"/>
    <n v="124.49"/>
    <n v="51.94"/>
    <s v="Delivery Truck"/>
    <s v="Home Office"/>
    <s v="Furniture"/>
    <s v="Tables"/>
    <s v="Jumbo Box"/>
    <s v="Bevis 36 x 72 Conference Tables"/>
    <n v="0.63"/>
    <s v="United States"/>
    <s v="West"/>
    <s v="California"/>
    <s v="Redwood City"/>
    <n v="94061"/>
    <d v="2015-02-24T00:00:00"/>
    <d v="2015-02-24T00:00:00"/>
    <n v="-44.163600000000002"/>
    <n v="1"/>
    <n v="120.12"/>
    <n v="89402"/>
    <n v="124.44"/>
    <x v="2"/>
  </r>
  <r>
    <n v="2398"/>
    <x v="425"/>
    <s v="Not Specified"/>
    <n v="0.03"/>
    <n v="7.64"/>
    <n v="5.83"/>
    <s v="Regular Air"/>
    <s v="Corporate"/>
    <s v="Office Supplies"/>
    <s v="Paper"/>
    <s v="Wrap Bag"/>
    <s v="Rediform Wirebound &quot;Phone Memo&quot; Message Book, 11 x 5-3/4"/>
    <n v="0.36"/>
    <s v="United States"/>
    <s v="Central"/>
    <s v="Illinois"/>
    <s v="Hanover Park"/>
    <n v="60103"/>
    <d v="2015-02-24T00:00:00"/>
    <d v="2015-02-26T00:00:00"/>
    <n v="-15.090400000000001"/>
    <n v="12"/>
    <n v="96.86"/>
    <n v="86373"/>
    <n v="7.6099999999999994"/>
    <x v="1"/>
  </r>
  <r>
    <n v="1193"/>
    <x v="426"/>
    <s v="High"/>
    <n v="0.05"/>
    <n v="52.4"/>
    <n v="16.11"/>
    <s v="Regular Air"/>
    <s v="Consumer"/>
    <s v="Office Supplies"/>
    <s v="Binders and Binder Accessories"/>
    <s v="Small Box"/>
    <s v="Ibico Laser Imprintable Binding System Covers"/>
    <n v="0.39"/>
    <s v="United States"/>
    <s v="East"/>
    <s v="District of Columbia"/>
    <s v="Washington"/>
    <n v="20016"/>
    <d v="2015-02-25T00:00:00"/>
    <d v="2015-02-27T00:00:00"/>
    <n v="592.52650000000006"/>
    <n v="85"/>
    <n v="4556.63"/>
    <n v="29350"/>
    <n v="52.35"/>
    <x v="3"/>
  </r>
  <r>
    <n v="1193"/>
    <x v="426"/>
    <s v="High"/>
    <n v="0.05"/>
    <n v="36.549999999999997"/>
    <n v="13.89"/>
    <s v="Express Air"/>
    <s v="Consumer"/>
    <s v="Office Supplies"/>
    <s v="Pens &amp; Art Supplies"/>
    <s v="Wrap Bag"/>
    <s v="Dixon Ticonderoga Core-Lock Colored Pencils, 48-Color Set"/>
    <n v="0.41"/>
    <s v="United States"/>
    <s v="East"/>
    <s v="District of Columbia"/>
    <s v="Washington"/>
    <n v="20016"/>
    <d v="2015-02-25T00:00:00"/>
    <d v="2015-02-26T00:00:00"/>
    <n v="232.8"/>
    <n v="83"/>
    <n v="2948.61"/>
    <n v="29350"/>
    <n v="36.5"/>
    <x v="3"/>
  </r>
  <r>
    <n v="1199"/>
    <x v="427"/>
    <s v="High"/>
    <n v="0.1"/>
    <n v="15.14"/>
    <n v="4.53"/>
    <s v="Regular Air"/>
    <s v="Consumer"/>
    <s v="Office Supplies"/>
    <s v="Storage &amp; Organization"/>
    <s v="Small Box"/>
    <s v="Eldon® Gobal File Keepers"/>
    <n v="0.81"/>
    <s v="United States"/>
    <s v="East"/>
    <s v="New Hampshire"/>
    <s v="Nashua"/>
    <n v="3060"/>
    <d v="2015-02-25T00:00:00"/>
    <d v="2015-02-28T00:00:00"/>
    <n v="-24.897600000000001"/>
    <n v="5"/>
    <n v="75.17"/>
    <n v="87585"/>
    <n v="15.040000000000001"/>
    <x v="3"/>
  </r>
  <r>
    <n v="1200"/>
    <x v="428"/>
    <s v="High"/>
    <n v="0.05"/>
    <n v="52.4"/>
    <n v="16.11"/>
    <s v="Regular Air"/>
    <s v="Consumer"/>
    <s v="Office Supplies"/>
    <s v="Binders and Binder Accessories"/>
    <s v="Small Box"/>
    <s v="Ibico Laser Imprintable Binding System Covers"/>
    <n v="0.39"/>
    <s v="United States"/>
    <s v="East"/>
    <s v="New Jersey"/>
    <s v="Elmwood Park"/>
    <n v="7407"/>
    <d v="2015-02-25T00:00:00"/>
    <d v="2015-02-27T00:00:00"/>
    <n v="776.77440000000001"/>
    <n v="21"/>
    <n v="1125.76"/>
    <n v="87585"/>
    <n v="52.35"/>
    <x v="3"/>
  </r>
  <r>
    <n v="1202"/>
    <x v="429"/>
    <s v="High"/>
    <n v="0.05"/>
    <n v="36.549999999999997"/>
    <n v="13.89"/>
    <s v="Express Air"/>
    <s v="Consumer"/>
    <s v="Office Supplies"/>
    <s v="Pens &amp; Art Supplies"/>
    <s v="Wrap Bag"/>
    <s v="Dixon Ticonderoga Core-Lock Colored Pencils, 48-Color Set"/>
    <n v="0.41"/>
    <s v="United States"/>
    <s v="East"/>
    <s v="New Jersey"/>
    <s v="South Orange"/>
    <n v="7079"/>
    <d v="2015-02-25T00:00:00"/>
    <d v="2015-02-26T00:00:00"/>
    <n v="344.54399999999998"/>
    <n v="21"/>
    <n v="746.03"/>
    <n v="87585"/>
    <n v="36.5"/>
    <x v="3"/>
  </r>
  <r>
    <n v="2361"/>
    <x v="430"/>
    <s v="High"/>
    <n v="0.06"/>
    <n v="8.33"/>
    <n v="1.99"/>
    <s v="Regular Air"/>
    <s v="Corporate"/>
    <s v="Technology"/>
    <s v="Computer Peripherals"/>
    <s v="Small Pack"/>
    <s v="80 Minute Slim Jewel Case CD-R , 10/Pack - Staples"/>
    <n v="0.52"/>
    <s v="United States"/>
    <s v="South"/>
    <s v="Florida"/>
    <s v="Fruit Cove"/>
    <n v="32259"/>
    <d v="2015-02-25T00:00:00"/>
    <d v="2015-02-26T00:00:00"/>
    <n v="-344.82"/>
    <n v="1"/>
    <n v="8.49"/>
    <n v="88266"/>
    <n v="8.27"/>
    <x v="0"/>
  </r>
  <r>
    <n v="851"/>
    <x v="431"/>
    <s v="Low"/>
    <n v="0.1"/>
    <n v="50.98"/>
    <n v="22.24"/>
    <s v="Regular Air"/>
    <s v="Corporate"/>
    <s v="Furniture"/>
    <s v="Office Furnishings"/>
    <s v="Large Box"/>
    <s v="Dana Fluorescent Magnifying Lamp, White, 36&quot;"/>
    <n v="0.55000000000000004"/>
    <s v="United States"/>
    <s v="West"/>
    <s v="California"/>
    <s v="Hacienda Heights"/>
    <n v="91745"/>
    <d v="2015-02-25T00:00:00"/>
    <d v="2015-02-27T00:00:00"/>
    <n v="98.12"/>
    <n v="6"/>
    <n v="300.63"/>
    <n v="88568"/>
    <n v="50.879999999999995"/>
    <x v="2"/>
  </r>
  <r>
    <n v="2980"/>
    <x v="233"/>
    <s v="Medium"/>
    <n v="7.0000000000000007E-2"/>
    <n v="2.61"/>
    <n v="0.5"/>
    <s v="Regular Air"/>
    <s v="Corporate"/>
    <s v="Office Supplies"/>
    <s v="Labels"/>
    <s v="Small Box"/>
    <s v="Avery 494"/>
    <n v="0.39"/>
    <s v="United States"/>
    <s v="East"/>
    <s v="Ohio"/>
    <s v="Sandusky"/>
    <n v="44870"/>
    <d v="2015-02-25T00:00:00"/>
    <d v="2015-02-27T00:00:00"/>
    <n v="10.798500000000001"/>
    <n v="6"/>
    <n v="15.65"/>
    <n v="86547"/>
    <n v="2.54"/>
    <x v="3"/>
  </r>
  <r>
    <n v="868"/>
    <x v="432"/>
    <s v="Not Specified"/>
    <n v="0.04"/>
    <n v="29.18"/>
    <n v="8.5500000000000007"/>
    <s v="Express Air"/>
    <s v="Corporate"/>
    <s v="Furniture"/>
    <s v="Office Furnishings"/>
    <s v="Small Box"/>
    <s v="Deflect-o SuperTray™ Unbreakable Stackable Tray, Letter, Black"/>
    <n v="0.42"/>
    <s v="United States"/>
    <s v="Central"/>
    <s v="Minnesota"/>
    <s v="Shoreview"/>
    <n v="55126"/>
    <d v="2015-02-25T00:00:00"/>
    <d v="2015-02-27T00:00:00"/>
    <n v="201.7353"/>
    <n v="10"/>
    <n v="292.37"/>
    <n v="91194"/>
    <n v="29.14"/>
    <x v="1"/>
  </r>
  <r>
    <n v="868"/>
    <x v="432"/>
    <s v="Not Specified"/>
    <n v="0"/>
    <n v="80.98"/>
    <n v="35"/>
    <s v="Regular Air"/>
    <s v="Corporate"/>
    <s v="Office Supplies"/>
    <s v="Storage &amp; Organization"/>
    <s v="Large Box"/>
    <s v="Carina 42&quot;Hx23 3/4&quot;W Media Storage Unit"/>
    <n v="0.83"/>
    <s v="United States"/>
    <s v="Central"/>
    <s v="Minnesota"/>
    <s v="Shoreview"/>
    <n v="55126"/>
    <d v="2015-02-25T00:00:00"/>
    <d v="2015-02-27T00:00:00"/>
    <n v="-684.78"/>
    <n v="8"/>
    <n v="682.79"/>
    <n v="91194"/>
    <n v="80.98"/>
    <x v="1"/>
  </r>
  <r>
    <n v="907"/>
    <x v="433"/>
    <s v="Critical"/>
    <n v="0.09"/>
    <n v="35.99"/>
    <n v="5.99"/>
    <s v="Regular Air"/>
    <s v="Home Office"/>
    <s v="Technology"/>
    <s v="Telephones and Communication"/>
    <s v="Wrap Bag"/>
    <s v="Accessory41"/>
    <n v="0.38"/>
    <s v="United States"/>
    <s v="South"/>
    <s v="Kentucky"/>
    <s v="Henderson"/>
    <n v="42420"/>
    <d v="2015-02-26T00:00:00"/>
    <d v="2015-02-27T00:00:00"/>
    <n v="114.3165"/>
    <n v="5"/>
    <n v="151.6"/>
    <n v="86459"/>
    <n v="35.9"/>
    <x v="0"/>
  </r>
  <r>
    <n v="1639"/>
    <x v="434"/>
    <s v="Critical"/>
    <n v="0.08"/>
    <n v="55.48"/>
    <n v="6.79"/>
    <s v="Regular Air"/>
    <s v="Home Office"/>
    <s v="Office Supplies"/>
    <s v="Paper"/>
    <s v="Small Box"/>
    <s v="Eaton Premium Continuous-Feed Paper, 25% Cotton, Letter Size, White, 1000 Shts/Box"/>
    <n v="0.37"/>
    <s v="United States"/>
    <s v="East"/>
    <s v="Connecticut"/>
    <s v="Stamford"/>
    <n v="6901"/>
    <d v="2015-02-26T00:00:00"/>
    <d v="2015-02-28T00:00:00"/>
    <n v="147.75659999999999"/>
    <n v="4"/>
    <n v="214.14"/>
    <n v="89705"/>
    <n v="55.4"/>
    <x v="3"/>
  </r>
  <r>
    <n v="2114"/>
    <x v="435"/>
    <s v="Critical"/>
    <n v="7.0000000000000007E-2"/>
    <n v="226.67"/>
    <n v="28.16"/>
    <s v="Delivery Truck"/>
    <s v="Corporate"/>
    <s v="Furniture"/>
    <s v="Chairs &amp; Chairmats"/>
    <s v="Jumbo Drum"/>
    <s v="Hon GuestStacker Chair"/>
    <n v="0.59"/>
    <s v="United States"/>
    <s v="South"/>
    <s v="Virginia"/>
    <s v="Norfolk"/>
    <n v="23518"/>
    <d v="2015-02-26T00:00:00"/>
    <d v="2015-02-27T00:00:00"/>
    <n v="53.114400000000003"/>
    <n v="1"/>
    <n v="255.83"/>
    <n v="88405"/>
    <n v="226.6"/>
    <x v="0"/>
  </r>
  <r>
    <n v="2114"/>
    <x v="435"/>
    <s v="Critical"/>
    <n v="0.08"/>
    <n v="20.98"/>
    <n v="53.03"/>
    <s v="Delivery Truck"/>
    <s v="Corporate"/>
    <s v="Office Supplies"/>
    <s v="Storage &amp; Organization"/>
    <s v="Jumbo Drum"/>
    <s v="Tennsco Lockers, Gray"/>
    <n v="0.78"/>
    <s v="United States"/>
    <s v="South"/>
    <s v="Virginia"/>
    <s v="Norfolk"/>
    <n v="23518"/>
    <d v="2015-02-26T00:00:00"/>
    <d v="2015-02-28T00:00:00"/>
    <n v="8.7420000000000009"/>
    <n v="20"/>
    <n v="421.18"/>
    <n v="88405"/>
    <n v="20.900000000000002"/>
    <x v="0"/>
  </r>
  <r>
    <n v="2979"/>
    <x v="232"/>
    <s v="Critical"/>
    <n v="0.02"/>
    <n v="5.34"/>
    <n v="2.99"/>
    <s v="Regular Air"/>
    <s v="Corporate"/>
    <s v="Office Supplies"/>
    <s v="Binders and Binder Accessories"/>
    <s v="Small Box"/>
    <s v="Wilson Jones 14 Line Acrylic Coated Pressboard Data Binders"/>
    <n v="0.38"/>
    <s v="United States"/>
    <s v="Central"/>
    <s v="North Dakota"/>
    <s v="Dickinson"/>
    <n v="58601"/>
    <d v="2015-02-26T00:00:00"/>
    <d v="2015-02-28T00:00:00"/>
    <n v="5.2954999999999997"/>
    <n v="6"/>
    <n v="34.729999999999997"/>
    <n v="86545"/>
    <n v="5.32"/>
    <x v="1"/>
  </r>
  <r>
    <n v="2979"/>
    <x v="232"/>
    <s v="Critical"/>
    <n v="0.03"/>
    <n v="40.98"/>
    <n v="7.47"/>
    <s v="Regular Air"/>
    <s v="Corporate"/>
    <s v="Office Supplies"/>
    <s v="Binders and Binder Accessories"/>
    <s v="Small Box"/>
    <s v="Wilson Jones Ledger-Size, Piano-Hinge Binder, 2&quot;, Blue"/>
    <n v="0.37"/>
    <s v="United States"/>
    <s v="Central"/>
    <s v="North Dakota"/>
    <s v="Dickinson"/>
    <n v="58601"/>
    <d v="2015-02-26T00:00:00"/>
    <d v="2015-02-27T00:00:00"/>
    <n v="170.79570000000001"/>
    <n v="6"/>
    <n v="247.53"/>
    <n v="86545"/>
    <n v="40.949999999999996"/>
    <x v="1"/>
  </r>
  <r>
    <n v="573"/>
    <x v="436"/>
    <s v="High"/>
    <n v="0.08"/>
    <n v="415.88"/>
    <n v="11.37"/>
    <s v="Regular Air"/>
    <s v="Corporate"/>
    <s v="Office Supplies"/>
    <s v="Storage &amp; Organization"/>
    <s v="Small Box"/>
    <s v="Deluxe Rollaway Locking File with Drawer"/>
    <n v="0.56999999999999995"/>
    <s v="United States"/>
    <s v="Central"/>
    <s v="Illinois"/>
    <s v="Pekin"/>
    <n v="61554"/>
    <d v="2015-02-26T00:00:00"/>
    <d v="2015-02-27T00:00:00"/>
    <n v="-269.08440000000002"/>
    <n v="1"/>
    <n v="405.57"/>
    <n v="86556"/>
    <n v="415.8"/>
    <x v="1"/>
  </r>
  <r>
    <n v="1665"/>
    <x v="437"/>
    <s v="High"/>
    <n v="0.1"/>
    <n v="3.6"/>
    <n v="2.2000000000000002"/>
    <s v="Regular Air"/>
    <s v="Consumer"/>
    <s v="Office Supplies"/>
    <s v="Paper"/>
    <s v="Wrap Bag"/>
    <s v="Telephone Message Books with Fax/Mobile Section, 4 1/4&quot; x 6&quot;"/>
    <n v="0.39"/>
    <s v="United States"/>
    <s v="West"/>
    <s v="California"/>
    <s v="Laguna Hills"/>
    <n v="92653"/>
    <d v="2015-02-26T00:00:00"/>
    <d v="2015-02-27T00:00:00"/>
    <n v="-8.2799999999999994"/>
    <n v="2"/>
    <n v="6.97"/>
    <n v="90678"/>
    <n v="3.5"/>
    <x v="2"/>
  </r>
  <r>
    <n v="865"/>
    <x v="438"/>
    <s v="Low"/>
    <n v="0.04"/>
    <n v="6.48"/>
    <n v="5.16"/>
    <s v="Express Air"/>
    <s v="Corporate"/>
    <s v="Office Supplies"/>
    <s v="Paper"/>
    <s v="Small Box"/>
    <s v="Xerox 1985"/>
    <n v="0.37"/>
    <s v="United States"/>
    <s v="Central"/>
    <s v="Indiana"/>
    <s v="East Chicago"/>
    <n v="46312"/>
    <d v="2015-02-26T00:00:00"/>
    <d v="2015-03-02T00:00:00"/>
    <n v="-11.1332"/>
    <n v="12"/>
    <n v="86.79"/>
    <n v="90675"/>
    <n v="6.44"/>
    <x v="1"/>
  </r>
  <r>
    <n v="621"/>
    <x v="439"/>
    <s v="Medium"/>
    <n v="0.1"/>
    <n v="6.88"/>
    <n v="2"/>
    <s v="Regular Air"/>
    <s v="Home Office"/>
    <s v="Office Supplies"/>
    <s v="Paper"/>
    <s v="Wrap Bag"/>
    <s v="Adams Phone Message Book, 200 Message Capacity, 8 1/16” x 11”"/>
    <n v="0.39"/>
    <s v="United States"/>
    <s v="East"/>
    <s v="Connecticut"/>
    <s v="Newington"/>
    <n v="6111"/>
    <d v="2015-02-26T00:00:00"/>
    <d v="2015-02-27T00:00:00"/>
    <n v="18.420000000000002"/>
    <n v="5"/>
    <n v="31.46"/>
    <n v="91432"/>
    <n v="6.78"/>
    <x v="3"/>
  </r>
  <r>
    <n v="622"/>
    <x v="440"/>
    <s v="Medium"/>
    <n v="0.06"/>
    <n v="195.99"/>
    <n v="8.99"/>
    <s v="Regular Air"/>
    <s v="Home Office"/>
    <s v="Technology"/>
    <s v="Telephones and Communication"/>
    <s v="Small Box"/>
    <s v="T28 WORLD"/>
    <n v="0.6"/>
    <s v="United States"/>
    <s v="East"/>
    <s v="Maine"/>
    <s v="Auburn"/>
    <n v="4210"/>
    <d v="2015-02-26T00:00:00"/>
    <d v="2015-02-28T00:00:00"/>
    <n v="349.47"/>
    <n v="6"/>
    <n v="948.97"/>
    <n v="91432"/>
    <n v="195.93"/>
    <x v="3"/>
  </r>
  <r>
    <n v="3063"/>
    <x v="441"/>
    <s v="Medium"/>
    <n v="7.0000000000000007E-2"/>
    <n v="8.33"/>
    <n v="1.99"/>
    <s v="Regular Air"/>
    <s v="Consumer"/>
    <s v="Technology"/>
    <s v="Computer Peripherals"/>
    <s v="Small Pack"/>
    <s v="80 Minute Slim Jewel Case CD-R , 10/Pack - Staples"/>
    <n v="0.52"/>
    <s v="United States"/>
    <s v="West"/>
    <s v="Washington"/>
    <s v="Kirkland"/>
    <n v="98034"/>
    <d v="2015-02-26T00:00:00"/>
    <d v="2015-02-28T00:00:00"/>
    <n v="11.95"/>
    <n v="6"/>
    <n v="50.28"/>
    <n v="88447"/>
    <n v="8.26"/>
    <x v="2"/>
  </r>
  <r>
    <n v="3063"/>
    <x v="441"/>
    <s v="Medium"/>
    <n v="0.03"/>
    <n v="499.99"/>
    <n v="24.49"/>
    <s v="Regular Air"/>
    <s v="Consumer"/>
    <s v="Technology"/>
    <s v="Copiers and Fax"/>
    <s v="Large Box"/>
    <s v="Sharp AL-1530CS Digital Copier"/>
    <n v="0.36"/>
    <s v="United States"/>
    <s v="West"/>
    <s v="Washington"/>
    <s v="Kirkland"/>
    <n v="98034"/>
    <d v="2015-02-26T00:00:00"/>
    <d v="2015-02-27T00:00:00"/>
    <n v="1773.6105"/>
    <n v="5"/>
    <n v="2570.4499999999998"/>
    <n v="88447"/>
    <n v="499.96000000000004"/>
    <x v="2"/>
  </r>
  <r>
    <n v="1916"/>
    <x v="442"/>
    <s v="Critical"/>
    <n v="0.03"/>
    <n v="11.99"/>
    <n v="5.99"/>
    <s v="Regular Air"/>
    <s v="Home Office"/>
    <s v="Technology"/>
    <s v="Office Machines"/>
    <s v="Medium Box"/>
    <s v="TI 30X Scientific Calculator"/>
    <n v="0.36"/>
    <s v="United States"/>
    <s v="South"/>
    <s v="Arkansas"/>
    <s v="Little Rock"/>
    <n v="72209"/>
    <d v="2015-02-27T00:00:00"/>
    <d v="2015-02-28T00:00:00"/>
    <n v="-216.02979999999999"/>
    <n v="7"/>
    <n v="83.72"/>
    <n v="85893"/>
    <n v="11.96"/>
    <x v="0"/>
  </r>
  <r>
    <n v="1005"/>
    <x v="443"/>
    <s v="High"/>
    <n v="0.02"/>
    <n v="40.99"/>
    <n v="17.48"/>
    <s v="Regular Air"/>
    <s v="Small Business"/>
    <s v="Office Supplies"/>
    <s v="Paper"/>
    <s v="Small Box"/>
    <s v="Xerox 1893"/>
    <n v="0.36"/>
    <s v="United States"/>
    <s v="Central"/>
    <s v="Illinois"/>
    <s v="Buffalo Grove"/>
    <n v="60089"/>
    <d v="2015-02-27T00:00:00"/>
    <d v="2015-02-28T00:00:00"/>
    <n v="551.09280000000001"/>
    <n v="23"/>
    <n v="950.43"/>
    <n v="90044"/>
    <n v="40.97"/>
    <x v="1"/>
  </r>
  <r>
    <n v="1044"/>
    <x v="444"/>
    <s v="High"/>
    <n v="0"/>
    <n v="6.68"/>
    <n v="5.66"/>
    <s v="Regular Air"/>
    <s v="Home Office"/>
    <s v="Office Supplies"/>
    <s v="Paper"/>
    <s v="Small Box"/>
    <s v="Xerox 1923"/>
    <n v="0.37"/>
    <s v="United States"/>
    <s v="West"/>
    <s v="California"/>
    <s v="Los Angeles"/>
    <n v="90004"/>
    <d v="2015-02-27T00:00:00"/>
    <d v="2015-02-28T00:00:00"/>
    <n v="-76.94"/>
    <n v="90"/>
    <n v="617.4"/>
    <n v="47813"/>
    <n v="6.68"/>
    <x v="2"/>
  </r>
  <r>
    <n v="1047"/>
    <x v="445"/>
    <s v="High"/>
    <n v="0"/>
    <n v="6.68"/>
    <n v="5.66"/>
    <s v="Regular Air"/>
    <s v="Home Office"/>
    <s v="Office Supplies"/>
    <s v="Paper"/>
    <s v="Small Box"/>
    <s v="Xerox 1923"/>
    <n v="0.37"/>
    <s v="United States"/>
    <s v="East"/>
    <s v="Massachusetts"/>
    <s v="Boston"/>
    <n v="2109"/>
    <d v="2015-02-27T00:00:00"/>
    <d v="2015-02-28T00:00:00"/>
    <n v="-40.008800000000001"/>
    <n v="23"/>
    <n v="157.78"/>
    <n v="89389"/>
    <n v="6.68"/>
    <x v="3"/>
  </r>
  <r>
    <n v="751"/>
    <x v="446"/>
    <s v="Low"/>
    <n v="0.06"/>
    <n v="130.97999999999999"/>
    <n v="54.74"/>
    <s v="Delivery Truck"/>
    <s v="Corporate"/>
    <s v="Furniture"/>
    <s v="Bookcases"/>
    <s v="Jumbo Box"/>
    <s v="O'Sullivan Elevations Bookcase, Cherry Finish"/>
    <n v="0.69"/>
    <s v="United States"/>
    <s v="South"/>
    <s v="Kentucky"/>
    <s v="Georgetown"/>
    <n v="40324"/>
    <d v="2015-02-27T00:00:00"/>
    <d v="2015-03-06T00:00:00"/>
    <n v="14.76"/>
    <n v="3"/>
    <n v="411.64"/>
    <n v="91201"/>
    <n v="130.91999999999999"/>
    <x v="0"/>
  </r>
  <r>
    <n v="1754"/>
    <x v="447"/>
    <s v="Low"/>
    <n v="0.04"/>
    <n v="8.5"/>
    <n v="1.99"/>
    <s v="Regular Air"/>
    <s v="Consumer"/>
    <s v="Technology"/>
    <s v="Computer Peripherals"/>
    <s v="Small Pack"/>
    <s v="Hewlett-Packard 4.7GB DVD+R Discs"/>
    <n v="0.49"/>
    <s v="United States"/>
    <s v="West"/>
    <s v="California"/>
    <s v="Torrance"/>
    <n v="90503"/>
    <d v="2015-02-27T00:00:00"/>
    <d v="2015-02-28T00:00:00"/>
    <n v="43.275199999999998"/>
    <n v="14"/>
    <n v="118.57"/>
    <n v="90178"/>
    <n v="8.4600000000000009"/>
    <x v="2"/>
  </r>
  <r>
    <n v="1754"/>
    <x v="447"/>
    <s v="Low"/>
    <n v="0.1"/>
    <n v="15.99"/>
    <n v="9.4"/>
    <s v="Regular Air"/>
    <s v="Consumer"/>
    <s v="Technology"/>
    <s v="Office Machines"/>
    <s v="Small Box"/>
    <s v="AT&amp;T Black Trimline Phone, Model 210"/>
    <n v="0.49"/>
    <s v="United States"/>
    <s v="West"/>
    <s v="California"/>
    <s v="Torrance"/>
    <n v="90503"/>
    <d v="2015-02-27T00:00:00"/>
    <d v="2015-02-27T00:00:00"/>
    <n v="-36.214619999999996"/>
    <n v="5"/>
    <n v="79.47"/>
    <n v="90178"/>
    <n v="15.89"/>
    <x v="2"/>
  </r>
  <r>
    <n v="1754"/>
    <x v="447"/>
    <s v="Low"/>
    <n v="0.09"/>
    <n v="95.99"/>
    <n v="8.99"/>
    <s v="Regular Air"/>
    <s v="Consumer"/>
    <s v="Technology"/>
    <s v="Telephones and Communication"/>
    <s v="Small Box"/>
    <s v="600 Series Flip"/>
    <n v="0.56999999999999995"/>
    <s v="United States"/>
    <s v="West"/>
    <s v="California"/>
    <s v="Torrance"/>
    <n v="90503"/>
    <d v="2015-02-27T00:00:00"/>
    <d v="2015-03-03T00:00:00"/>
    <n v="7.0329600000000001"/>
    <n v="8"/>
    <n v="627.28"/>
    <n v="90178"/>
    <n v="95.899999999999991"/>
    <x v="2"/>
  </r>
  <r>
    <n v="2466"/>
    <x v="448"/>
    <s v="Medium"/>
    <n v="0.04"/>
    <n v="2.08"/>
    <n v="1.49"/>
    <s v="Regular Air"/>
    <s v="Corporate"/>
    <s v="Office Supplies"/>
    <s v="Binders and Binder Accessories"/>
    <s v="Small Box"/>
    <s v="Economy Binders"/>
    <n v="0.36"/>
    <s v="United States"/>
    <s v="Central"/>
    <s v="Michigan"/>
    <s v="Sault Sainte Marie"/>
    <n v="49783"/>
    <d v="2015-02-27T00:00:00"/>
    <d v="2015-02-28T00:00:00"/>
    <n v="-3.71956"/>
    <n v="7"/>
    <n v="14.77"/>
    <n v="88136"/>
    <n v="2.04"/>
    <x v="1"/>
  </r>
  <r>
    <n v="2466"/>
    <x v="448"/>
    <s v="Medium"/>
    <n v="0.02"/>
    <n v="53.98"/>
    <n v="5.5"/>
    <s v="Express Air"/>
    <s v="Corporate"/>
    <s v="Technology"/>
    <s v="Computer Peripherals"/>
    <s v="Small Box"/>
    <s v="Nu-Form 106-Key Ergonomic Keyboard w/ Touchpad"/>
    <n v="0.62"/>
    <s v="United States"/>
    <s v="Central"/>
    <s v="Michigan"/>
    <s v="Sault Sainte Marie"/>
    <n v="49783"/>
    <d v="2015-02-27T00:00:00"/>
    <d v="2015-02-28T00:00:00"/>
    <n v="101.97199999999999"/>
    <n v="8"/>
    <n v="438.33"/>
    <n v="88136"/>
    <n v="53.959999999999994"/>
    <x v="1"/>
  </r>
  <r>
    <n v="2466"/>
    <x v="448"/>
    <s v="Medium"/>
    <n v="0.05"/>
    <n v="4.9800000000000004"/>
    <n v="5.0199999999999996"/>
    <s v="Regular Air"/>
    <s v="Corporate"/>
    <s v="Office Supplies"/>
    <s v="Paper"/>
    <s v="Small Box"/>
    <s v="Xerox 1989"/>
    <n v="0.38"/>
    <s v="United States"/>
    <s v="Central"/>
    <s v="Michigan"/>
    <s v="Sault Sainte Marie"/>
    <n v="49783"/>
    <d v="2015-02-27T00:00:00"/>
    <d v="2015-02-27T00:00:00"/>
    <n v="-16.634799999999998"/>
    <n v="7"/>
    <n v="38.11"/>
    <n v="88136"/>
    <n v="4.9300000000000006"/>
    <x v="1"/>
  </r>
  <r>
    <n v="972"/>
    <x v="449"/>
    <s v="Low"/>
    <n v="0.03"/>
    <n v="284.98"/>
    <n v="69.55"/>
    <s v="Delivery Truck"/>
    <s v="Corporate"/>
    <s v="Furniture"/>
    <s v="Chairs &amp; Chairmats"/>
    <s v="Jumbo Drum"/>
    <s v="Global Commerce™ Series High-Back Swivel/Tilt Chairs"/>
    <n v="0.6"/>
    <s v="United States"/>
    <s v="West"/>
    <s v="California"/>
    <s v="Riverside"/>
    <n v="92503"/>
    <d v="2015-02-28T00:00:00"/>
    <d v="2015-03-05T00:00:00"/>
    <n v="-116.584"/>
    <n v="2"/>
    <n v="619.38"/>
    <n v="87259"/>
    <n v="284.95000000000005"/>
    <x v="2"/>
  </r>
  <r>
    <n v="972"/>
    <x v="449"/>
    <s v="Low"/>
    <n v="0"/>
    <n v="12.99"/>
    <n v="14.37"/>
    <s v="Regular Air"/>
    <s v="Corporate"/>
    <s v="Furniture"/>
    <s v="Office Furnishings"/>
    <s v="Large Box"/>
    <s v="Tensor &quot;Hersey Kiss&quot; Styled Floor Lamp"/>
    <n v="0.73"/>
    <s v="United States"/>
    <s v="West"/>
    <s v="California"/>
    <s v="Riverside"/>
    <n v="92503"/>
    <d v="2015-02-28T00:00:00"/>
    <d v="2015-02-28T00:00:00"/>
    <n v="12.896100000000001"/>
    <n v="1"/>
    <n v="18.690000000000001"/>
    <n v="87259"/>
    <n v="12.99"/>
    <x v="2"/>
  </r>
  <r>
    <n v="2220"/>
    <x v="450"/>
    <s v="Low"/>
    <n v="0.09"/>
    <n v="14.2"/>
    <n v="5.3"/>
    <s v="Regular Air"/>
    <s v="Consumer"/>
    <s v="Furniture"/>
    <s v="Office Furnishings"/>
    <s v="Wrap Bag"/>
    <s v="Coloredge Poster Frame"/>
    <n v="0.46"/>
    <s v="United States"/>
    <s v="South"/>
    <s v="Florida"/>
    <s v="Winter Garden"/>
    <n v="34787"/>
    <d v="2015-02-28T00:00:00"/>
    <d v="2015-03-01T00:00:00"/>
    <n v="-324.73"/>
    <n v="4"/>
    <n v="55.08"/>
    <n v="91036"/>
    <n v="14.11"/>
    <x v="0"/>
  </r>
  <r>
    <n v="3075"/>
    <x v="451"/>
    <s v="Low"/>
    <n v="0.06"/>
    <n v="19.23"/>
    <n v="6.15"/>
    <s v="Regular Air"/>
    <s v="Corporate"/>
    <s v="Furniture"/>
    <s v="Office Furnishings"/>
    <s v="Small Pack"/>
    <s v="Executive Impressions 13&quot; Clairmont Wall Clock"/>
    <n v="0.44"/>
    <s v="United States"/>
    <s v="West"/>
    <s v="California"/>
    <s v="Los Angeles"/>
    <n v="90061"/>
    <d v="2015-02-28T00:00:00"/>
    <d v="2015-02-28T00:00:00"/>
    <n v="-25.38"/>
    <n v="4"/>
    <n v="84.6"/>
    <n v="14756"/>
    <n v="19.170000000000002"/>
    <x v="2"/>
  </r>
  <r>
    <n v="3098"/>
    <x v="452"/>
    <s v="Low"/>
    <n v="0.06"/>
    <n v="2.89"/>
    <n v="0.5"/>
    <s v="Regular Air"/>
    <s v="Consumer"/>
    <s v="Office Supplies"/>
    <s v="Labels"/>
    <s v="Small Box"/>
    <s v="Avery 498"/>
    <n v="0.38"/>
    <s v="United States"/>
    <s v="East"/>
    <s v="New York"/>
    <s v="Shirley"/>
    <n v="11967"/>
    <d v="2015-02-28T00:00:00"/>
    <d v="2015-02-28T00:00:00"/>
    <n v="9.6117000000000008"/>
    <n v="5"/>
    <n v="13.93"/>
    <n v="89316"/>
    <n v="2.83"/>
    <x v="3"/>
  </r>
  <r>
    <n v="3355"/>
    <x v="453"/>
    <s v="Low"/>
    <n v="0.1"/>
    <n v="120.98"/>
    <n v="9.07"/>
    <s v="Regular Air"/>
    <s v="Corporate"/>
    <s v="Office Supplies"/>
    <s v="Binders and Binder Accessories"/>
    <s v="Small Box"/>
    <s v="GBC VeloBinder Electric Binding Machine"/>
    <n v="0.35"/>
    <s v="United States"/>
    <s v="West"/>
    <s v="California"/>
    <s v="Camarillo"/>
    <n v="93010"/>
    <d v="2015-02-28T00:00:00"/>
    <d v="2015-03-09T00:00:00"/>
    <n v="379.3965"/>
    <n v="5"/>
    <n v="549.85"/>
    <n v="88587"/>
    <n v="120.88000000000001"/>
    <x v="2"/>
  </r>
  <r>
    <n v="3355"/>
    <x v="453"/>
    <s v="Low"/>
    <n v="0.08"/>
    <n v="8.32"/>
    <n v="2.38"/>
    <s v="Express Air"/>
    <s v="Corporate"/>
    <s v="Technology"/>
    <s v="Computer Peripherals"/>
    <s v="Small Pack"/>
    <s v="Imation 3.5 IBM Formatted Diskettes, 10/Box"/>
    <n v="0.74"/>
    <s v="United States"/>
    <s v="West"/>
    <s v="California"/>
    <s v="Camarillo"/>
    <n v="93010"/>
    <d v="2015-02-28T00:00:00"/>
    <d v="2015-03-04T00:00:00"/>
    <n v="-41.83"/>
    <n v="6"/>
    <n v="48.99"/>
    <n v="88587"/>
    <n v="8.24"/>
    <x v="2"/>
  </r>
  <r>
    <n v="3355"/>
    <x v="453"/>
    <s v="Low"/>
    <n v="0.1"/>
    <n v="125.99"/>
    <n v="4.2"/>
    <s v="Regular Air"/>
    <s v="Corporate"/>
    <s v="Technology"/>
    <s v="Telephones and Communication"/>
    <s v="Small Box"/>
    <s v="V3682"/>
    <n v="0.59"/>
    <s v="United States"/>
    <s v="West"/>
    <s v="California"/>
    <s v="Camarillo"/>
    <n v="93010"/>
    <d v="2015-02-28T00:00:00"/>
    <d v="2015-02-28T00:00:00"/>
    <n v="372.40199999999999"/>
    <n v="7"/>
    <n v="681.42"/>
    <n v="88587"/>
    <n v="125.89"/>
    <x v="2"/>
  </r>
  <r>
    <n v="2587"/>
    <x v="454"/>
    <s v="Medium"/>
    <n v="0.01"/>
    <n v="6.48"/>
    <n v="6.57"/>
    <s v="Express Air"/>
    <s v="Home Office"/>
    <s v="Office Supplies"/>
    <s v="Paper"/>
    <s v="Small Box"/>
    <s v="Xerox 20"/>
    <n v="0.37"/>
    <s v="United States"/>
    <s v="Central"/>
    <s v="Wisconsin"/>
    <s v="Manitowoc"/>
    <n v="54220"/>
    <d v="2015-02-28T00:00:00"/>
    <d v="2015-02-28T00:00:00"/>
    <n v="-46.5244"/>
    <n v="18"/>
    <n v="127.83"/>
    <n v="91166"/>
    <n v="6.4700000000000006"/>
    <x v="1"/>
  </r>
  <r>
    <n v="2861"/>
    <x v="455"/>
    <s v="Medium"/>
    <n v="0.05"/>
    <n v="20.99"/>
    <n v="4.8099999999999996"/>
    <s v="Regular Air"/>
    <s v="Corporate"/>
    <s v="Technology"/>
    <s v="Telephones and Communication"/>
    <s v="Medium Box"/>
    <s v="1726 Digital Answering Machine"/>
    <n v="0.57999999999999996"/>
    <s v="United States"/>
    <s v="Central"/>
    <s v="Kansas"/>
    <s v="Hays"/>
    <n v="67601"/>
    <d v="2015-02-28T00:00:00"/>
    <d v="2015-02-28T00:00:00"/>
    <n v="4.9017600000000003"/>
    <n v="11"/>
    <n v="199.43"/>
    <n v="88280"/>
    <n v="20.939999999999998"/>
    <x v="1"/>
  </r>
  <r>
    <n v="2923"/>
    <x v="456"/>
    <s v="Medium"/>
    <n v="0"/>
    <n v="6.37"/>
    <n v="5.19"/>
    <s v="Regular Air"/>
    <s v="Consumer"/>
    <s v="Office Supplies"/>
    <s v="Binders and Binder Accessories"/>
    <s v="Small Box"/>
    <s v="C-Line Peel &amp; Stick Add-On Filing Pockets, 8-3/4 x 5-1/8, 10/Pack"/>
    <n v="0.38"/>
    <s v="United States"/>
    <s v="East"/>
    <s v="Maryland"/>
    <s v="Hagerstown"/>
    <n v="21740"/>
    <d v="2015-02-28T00:00:00"/>
    <d v="2015-03-02T00:00:00"/>
    <n v="-27.1492"/>
    <n v="15"/>
    <n v="99.75"/>
    <n v="86592"/>
    <n v="6.37"/>
    <x v="3"/>
  </r>
  <r>
    <n v="3151"/>
    <x v="280"/>
    <s v="Medium"/>
    <n v="0.04"/>
    <n v="17.239999999999998"/>
    <n v="3.26"/>
    <s v="Regular Air"/>
    <s v="Home Office"/>
    <s v="Office Supplies"/>
    <s v="Scissors, Rulers and Trimmers"/>
    <s v="Small Pack"/>
    <s v="Fiskars 8&quot; Scissors, 2/Pack"/>
    <n v="0.56000000000000005"/>
    <s v="United States"/>
    <s v="West"/>
    <s v="California"/>
    <s v="Twentynine Palms"/>
    <n v="92277"/>
    <d v="2015-02-28T00:00:00"/>
    <d v="2015-02-28T00:00:00"/>
    <n v="47.73"/>
    <n v="7"/>
    <n v="119.6"/>
    <n v="88546"/>
    <n v="17.2"/>
    <x v="2"/>
  </r>
  <r>
    <n v="719"/>
    <x v="457"/>
    <s v="Not Specified"/>
    <n v="0"/>
    <n v="8.5"/>
    <n v="1.99"/>
    <s v="Regular Air"/>
    <s v="Corporate"/>
    <s v="Technology"/>
    <s v="Computer Peripherals"/>
    <s v="Small Pack"/>
    <s v="Hewlett-Packard 4.7GB DVD+R Discs"/>
    <n v="0.49"/>
    <s v="United States"/>
    <s v="West"/>
    <s v="Nevada"/>
    <s v="Pahrump"/>
    <n v="89041"/>
    <d v="2015-02-28T00:00:00"/>
    <d v="2015-03-02T00:00:00"/>
    <n v="71.735600000000005"/>
    <n v="14"/>
    <n v="122.25"/>
    <n v="89344"/>
    <n v="8.5"/>
    <x v="2"/>
  </r>
  <r>
    <n v="719"/>
    <x v="457"/>
    <s v="Not Specified"/>
    <n v="0.03"/>
    <n v="95.43"/>
    <n v="19.989999999999998"/>
    <s v="Regular Air"/>
    <s v="Corporate"/>
    <s v="Office Supplies"/>
    <s v="Storage &amp; Organization"/>
    <s v="Small Box"/>
    <s v="Fellowes Stor/Drawer® Steel Plus™ Storage Drawers"/>
    <n v="0.79"/>
    <s v="United States"/>
    <s v="West"/>
    <s v="Nevada"/>
    <s v="Pahrump"/>
    <n v="89041"/>
    <d v="2015-02-28T00:00:00"/>
    <d v="2015-03-02T00:00:00"/>
    <n v="-79.320800000000006"/>
    <n v="2"/>
    <n v="206.09"/>
    <n v="89344"/>
    <n v="95.4"/>
    <x v="2"/>
  </r>
  <r>
    <n v="1482"/>
    <x v="458"/>
    <s v="Not Specified"/>
    <n v="0.05"/>
    <n v="9.65"/>
    <n v="6.22"/>
    <s v="Regular Air"/>
    <s v="Corporate"/>
    <s v="Furniture"/>
    <s v="Office Furnishings"/>
    <s v="Small Box"/>
    <s v="Eldon Expressions™ Desk Accessory, Wood Pencil Holder, Oak"/>
    <n v="0.55000000000000004"/>
    <s v="United States"/>
    <s v="Central"/>
    <s v="Michigan"/>
    <s v="Bay City"/>
    <n v="48708"/>
    <d v="2015-02-28T00:00:00"/>
    <d v="2015-02-28T00:00:00"/>
    <n v="-14.6432"/>
    <n v="15"/>
    <n v="151.34"/>
    <n v="91363"/>
    <n v="9.6"/>
    <x v="1"/>
  </r>
  <r>
    <n v="2908"/>
    <x v="72"/>
    <s v="Not Specified"/>
    <n v="0.05"/>
    <n v="34.979999999999997"/>
    <n v="7.53"/>
    <s v="Express Air"/>
    <s v="Home Office"/>
    <s v="Technology"/>
    <s v="Computer Peripherals"/>
    <s v="Small Box"/>
    <s v="Fellowes EZ Multi-Media Keyboard"/>
    <n v="0.76"/>
    <s v="United States"/>
    <s v="East"/>
    <s v="Ohio"/>
    <s v="Garfield Heights"/>
    <n v="44125"/>
    <d v="2015-02-28T00:00:00"/>
    <d v="2015-03-03T00:00:00"/>
    <n v="-32.666400000000003"/>
    <n v="16"/>
    <n v="581.08000000000004"/>
    <n v="88157"/>
    <n v="34.93"/>
    <x v="3"/>
  </r>
  <r>
    <n v="2908"/>
    <x v="72"/>
    <s v="Not Specified"/>
    <n v="0"/>
    <n v="3.14"/>
    <n v="1.92"/>
    <s v="Regular Air"/>
    <s v="Home Office"/>
    <s v="Office Supplies"/>
    <s v="Scissors, Rulers and Trimmers"/>
    <s v="Wrap Bag"/>
    <s v="Serrated Blade or Curved Handle Hand Letter Openers"/>
    <n v="0.84"/>
    <s v="United States"/>
    <s v="East"/>
    <s v="Ohio"/>
    <s v="Garfield Heights"/>
    <n v="44125"/>
    <d v="2015-02-28T00:00:00"/>
    <d v="2015-03-02T00:00:00"/>
    <n v="-13.135199999999999"/>
    <n v="8"/>
    <n v="27.53"/>
    <n v="88157"/>
    <n v="3.14"/>
    <x v="3"/>
  </r>
  <r>
    <n v="2931"/>
    <x v="459"/>
    <s v="Not Specified"/>
    <n v="0.1"/>
    <n v="11.55"/>
    <n v="2.36"/>
    <s v="Regular Air"/>
    <s v="Small Business"/>
    <s v="Office Supplies"/>
    <s v="Pens &amp; Art Supplies"/>
    <s v="Wrap Bag"/>
    <s v="Newell 309"/>
    <n v="0.55000000000000004"/>
    <s v="United States"/>
    <s v="West"/>
    <s v="California"/>
    <s v="El Dorado Hills"/>
    <n v="95630"/>
    <d v="2015-02-28T00:00:00"/>
    <d v="2015-02-28T00:00:00"/>
    <n v="69.767200000000003"/>
    <n v="12"/>
    <n v="135.77000000000001"/>
    <n v="87619"/>
    <n v="11.450000000000001"/>
    <x v="2"/>
  </r>
  <r>
    <n v="946"/>
    <x v="460"/>
    <s v="Critical"/>
    <n v="0.09"/>
    <n v="90.98"/>
    <n v="56.2"/>
    <s v="Express Air"/>
    <s v="Home Office"/>
    <s v="Furniture"/>
    <s v="Office Furnishings"/>
    <s v="Medium Box"/>
    <s v="Eldon ClusterMat Chair Mat with Cordless Antistatic Protection"/>
    <n v="0.74"/>
    <s v="United States"/>
    <s v="East"/>
    <s v="Maine"/>
    <s v="Auburn"/>
    <n v="4210"/>
    <d v="2015-03-01T00:00:00"/>
    <d v="2015-03-02T00:00:00"/>
    <n v="-1570.32"/>
    <n v="20"/>
    <n v="1782.44"/>
    <n v="86566"/>
    <n v="90.89"/>
    <x v="3"/>
  </r>
  <r>
    <n v="1014"/>
    <x v="461"/>
    <s v="Critical"/>
    <n v="0.09"/>
    <n v="28.48"/>
    <n v="1.99"/>
    <s v="Regular Air"/>
    <s v="Home Office"/>
    <s v="Technology"/>
    <s v="Computer Peripherals"/>
    <s v="Small Pack"/>
    <s v="Memorex 4.7GB DVD+RW, 3/Pack"/>
    <n v="0.4"/>
    <s v="United States"/>
    <s v="South"/>
    <s v="Arkansas"/>
    <s v="Bryant"/>
    <n v="72022"/>
    <d v="2015-03-01T00:00:00"/>
    <d v="2015-03-02T00:00:00"/>
    <n v="-17.149999999999999"/>
    <n v="6"/>
    <n v="160.16999999999999"/>
    <n v="88387"/>
    <n v="28.39"/>
    <x v="0"/>
  </r>
  <r>
    <n v="1014"/>
    <x v="461"/>
    <s v="Critical"/>
    <n v="0"/>
    <n v="2.08"/>
    <n v="5.33"/>
    <s v="Regular Air"/>
    <s v="Home Office"/>
    <s v="Furniture"/>
    <s v="Office Furnishings"/>
    <s v="Small Box"/>
    <s v="Eldon® Wave Desk Accessories"/>
    <n v="0.43"/>
    <s v="United States"/>
    <s v="South"/>
    <s v="Arkansas"/>
    <s v="Bryant"/>
    <n v="72022"/>
    <d v="2015-03-01T00:00:00"/>
    <d v="2015-03-03T00:00:00"/>
    <n v="-29.54"/>
    <n v="3"/>
    <n v="7.47"/>
    <n v="88387"/>
    <n v="2.08"/>
    <x v="0"/>
  </r>
  <r>
    <n v="1014"/>
    <x v="461"/>
    <s v="Critical"/>
    <n v="0.06"/>
    <n v="45.99"/>
    <n v="4.99"/>
    <s v="Express Air"/>
    <s v="Home Office"/>
    <s v="Technology"/>
    <s v="Telephones and Communication"/>
    <s v="Small Box"/>
    <s v="KF 788"/>
    <n v="0.56000000000000005"/>
    <s v="United States"/>
    <s v="South"/>
    <s v="Arkansas"/>
    <s v="Bryant"/>
    <n v="72022"/>
    <d v="2015-03-01T00:00:00"/>
    <d v="2015-03-02T00:00:00"/>
    <n v="-329.78399999999999"/>
    <n v="10"/>
    <n v="370.81"/>
    <n v="88387"/>
    <n v="45.93"/>
    <x v="0"/>
  </r>
  <r>
    <n v="1279"/>
    <x v="462"/>
    <s v="Critical"/>
    <n v="7.0000000000000007E-2"/>
    <n v="40.98"/>
    <n v="7.47"/>
    <s v="Regular Air"/>
    <s v="Corporate"/>
    <s v="Office Supplies"/>
    <s v="Binders and Binder Accessories"/>
    <s v="Small Box"/>
    <s v="Wilson Jones Ledger-Size, Piano-Hinge Binder, 2&quot;, Blue"/>
    <n v="0.37"/>
    <s v="United States"/>
    <s v="Central"/>
    <s v="Indiana"/>
    <s v="Hammond"/>
    <n v="46324"/>
    <d v="2015-03-01T00:00:00"/>
    <d v="2015-03-02T00:00:00"/>
    <n v="54.901499999999999"/>
    <n v="2"/>
    <n v="81.900000000000006"/>
    <n v="90114"/>
    <n v="40.909999999999997"/>
    <x v="1"/>
  </r>
  <r>
    <n v="1280"/>
    <x v="463"/>
    <s v="Critical"/>
    <n v="7.0000000000000007E-2"/>
    <n v="40.98"/>
    <n v="7.47"/>
    <s v="Regular Air"/>
    <s v="Corporate"/>
    <s v="Office Supplies"/>
    <s v="Binders and Binder Accessories"/>
    <s v="Small Box"/>
    <s v="Wilson Jones Ledger-Size, Piano-Hinge Binder, 2&quot;, Blue"/>
    <n v="0.37"/>
    <s v="United States"/>
    <s v="West"/>
    <s v="Washington"/>
    <s v="Seattle"/>
    <n v="98119"/>
    <d v="2015-03-01T00:00:00"/>
    <d v="2015-03-02T00:00:00"/>
    <n v="54.901499999999999"/>
    <n v="8"/>
    <n v="327.61"/>
    <n v="19042"/>
    <n v="40.909999999999997"/>
    <x v="2"/>
  </r>
  <r>
    <n v="2718"/>
    <x v="464"/>
    <s v="Critical"/>
    <n v="0.1"/>
    <n v="6.74"/>
    <n v="1.72"/>
    <s v="Regular Air"/>
    <s v="Consumer"/>
    <s v="Office Supplies"/>
    <s v="Paper"/>
    <s v="Wrap Bag"/>
    <s v="Memo Book, 100 Message Capacity, 5 3/8” x 11”"/>
    <n v="0.35"/>
    <s v="United States"/>
    <s v="Central"/>
    <s v="Illinois"/>
    <s v="Lansing"/>
    <n v="60438"/>
    <d v="2015-03-01T00:00:00"/>
    <d v="2015-03-03T00:00:00"/>
    <n v="65.41"/>
    <n v="15"/>
    <n v="98.17"/>
    <n v="89394"/>
    <n v="6.6400000000000006"/>
    <x v="1"/>
  </r>
  <r>
    <n v="1561"/>
    <x v="465"/>
    <s v="High"/>
    <n v="0.02"/>
    <n v="11.34"/>
    <n v="11.25"/>
    <s v="Regular Air"/>
    <s v="Corporate"/>
    <s v="Office Supplies"/>
    <s v="Paper"/>
    <s v="Small Box"/>
    <s v="Staples 1 Part Blank Computer Paper"/>
    <n v="0.36"/>
    <s v="United States"/>
    <s v="Central"/>
    <s v="Texas"/>
    <s v="Mansfield"/>
    <n v="76063"/>
    <d v="2015-03-01T00:00:00"/>
    <d v="2015-03-02T00:00:00"/>
    <n v="-155.21"/>
    <n v="9"/>
    <n v="105.75"/>
    <n v="88093"/>
    <n v="11.32"/>
    <x v="1"/>
  </r>
  <r>
    <n v="1764"/>
    <x v="194"/>
    <s v="High"/>
    <n v="0.06"/>
    <n v="19.98"/>
    <n v="10.49"/>
    <s v="Regular Air"/>
    <s v="Consumer"/>
    <s v="Furniture"/>
    <s v="Office Furnishings"/>
    <s v="Small Box"/>
    <s v="12-1/2 Diameter Round Wall Clock"/>
    <n v="0.49"/>
    <s v="United States"/>
    <s v="South"/>
    <s v="Florida"/>
    <s v="Dunedin"/>
    <n v="34698"/>
    <d v="2015-03-01T00:00:00"/>
    <d v="2015-03-03T00:00:00"/>
    <n v="514.17719999999997"/>
    <n v="5"/>
    <n v="103.37"/>
    <n v="89776"/>
    <n v="19.920000000000002"/>
    <x v="0"/>
  </r>
  <r>
    <n v="1764"/>
    <x v="194"/>
    <s v="High"/>
    <n v="0.08"/>
    <n v="1.76"/>
    <n v="4.8600000000000003"/>
    <s v="Regular Air"/>
    <s v="Consumer"/>
    <s v="Furniture"/>
    <s v="Office Furnishings"/>
    <s v="Small Box"/>
    <s v="Regeneration Desk Collection"/>
    <n v="0.41"/>
    <s v="United States"/>
    <s v="South"/>
    <s v="Florida"/>
    <s v="Dunedin"/>
    <n v="34698"/>
    <d v="2015-03-01T00:00:00"/>
    <d v="2015-03-02T00:00:00"/>
    <n v="235.65600000000001"/>
    <n v="23"/>
    <n v="40.22"/>
    <n v="89776"/>
    <n v="1.68"/>
    <x v="0"/>
  </r>
  <r>
    <n v="1917"/>
    <x v="466"/>
    <s v="High"/>
    <n v="0.08"/>
    <n v="22.23"/>
    <n v="3.63"/>
    <s v="Regular Air"/>
    <s v="Home Office"/>
    <s v="Furniture"/>
    <s v="Office Furnishings"/>
    <s v="Small Pack"/>
    <s v="Executive Impressions 14&quot; Contract Wall Clock"/>
    <n v="0.52"/>
    <s v="United States"/>
    <s v="South"/>
    <s v="Arkansas"/>
    <s v="North Little Rock"/>
    <n v="72113"/>
    <d v="2015-03-01T00:00:00"/>
    <d v="2015-03-03T00:00:00"/>
    <n v="-29.61"/>
    <n v="10"/>
    <n v="210.33"/>
    <n v="85897"/>
    <n v="22.150000000000002"/>
    <x v="0"/>
  </r>
  <r>
    <n v="2437"/>
    <x v="467"/>
    <s v="Low"/>
    <n v="0.09"/>
    <n v="90.97"/>
    <n v="14"/>
    <s v="Delivery Truck"/>
    <s v="Home Office"/>
    <s v="Technology"/>
    <s v="Office Machines"/>
    <s v="Jumbo Drum"/>
    <s v="Lexmark Z54se Color Inkjet Printer"/>
    <n v="0.36"/>
    <s v="United States"/>
    <s v="Central"/>
    <s v="Wisconsin"/>
    <s v="Muskego"/>
    <n v="53150"/>
    <d v="2015-03-01T00:00:00"/>
    <d v="2015-03-03T00:00:00"/>
    <n v="35.29"/>
    <n v="3"/>
    <n v="260"/>
    <n v="90301"/>
    <n v="90.88"/>
    <x v="1"/>
  </r>
  <r>
    <n v="2454"/>
    <x v="468"/>
    <s v="Medium"/>
    <n v="0.06"/>
    <n v="3499.99"/>
    <n v="24.49"/>
    <s v="Express Air"/>
    <s v="Corporate"/>
    <s v="Technology"/>
    <s v="Copiers and Fax"/>
    <s v="Large Box"/>
    <s v="Canon imageCLASS 2200 Advanced Copier"/>
    <n v="0.37"/>
    <s v="United States"/>
    <s v="South"/>
    <s v="Alabama"/>
    <s v="Hoover"/>
    <n v="35244"/>
    <d v="2015-03-01T00:00:00"/>
    <d v="2015-03-04T00:00:00"/>
    <n v="-68.432000000000002"/>
    <n v="1"/>
    <n v="3550.28"/>
    <n v="89219"/>
    <n v="3499.93"/>
    <x v="0"/>
  </r>
  <r>
    <n v="1882"/>
    <x v="469"/>
    <s v="Not Specified"/>
    <n v="0.09"/>
    <n v="5.78"/>
    <n v="5.67"/>
    <s v="Regular Air"/>
    <s v="Home Office"/>
    <s v="Office Supplies"/>
    <s v="Paper"/>
    <s v="Small Box"/>
    <s v="Xerox 1978"/>
    <n v="0.36"/>
    <s v="United States"/>
    <s v="East"/>
    <s v="New Jersey"/>
    <s v="Linden"/>
    <n v="7036"/>
    <d v="2015-03-01T00:00:00"/>
    <d v="2015-03-03T00:00:00"/>
    <n v="-7.96"/>
    <n v="1"/>
    <n v="11.35"/>
    <n v="87378"/>
    <n v="5.69"/>
    <x v="3"/>
  </r>
  <r>
    <n v="1885"/>
    <x v="470"/>
    <s v="Not Specified"/>
    <n v="0.05"/>
    <n v="535.64"/>
    <n v="14.7"/>
    <s v="Delivery Truck"/>
    <s v="Home Office"/>
    <s v="Technology"/>
    <s v="Office Machines"/>
    <s v="Jumbo Drum"/>
    <s v="Epson LQ-870 Dot Matrix Printer"/>
    <n v="0.59"/>
    <s v="United States"/>
    <s v="East"/>
    <s v="Rhode Island"/>
    <s v="Barrington"/>
    <n v="2806"/>
    <d v="2015-03-01T00:00:00"/>
    <d v="2015-03-03T00:00:00"/>
    <n v="4407.4399999999996"/>
    <n v="15"/>
    <n v="7029.1"/>
    <n v="87378"/>
    <n v="535.59"/>
    <x v="3"/>
  </r>
  <r>
    <n v="3187"/>
    <x v="471"/>
    <s v="High"/>
    <n v="0.08"/>
    <n v="170.98"/>
    <n v="35.89"/>
    <s v="Delivery Truck"/>
    <s v="Small Business"/>
    <s v="Furniture"/>
    <s v="Bookcases"/>
    <s v="Jumbo Box"/>
    <s v="Rush Hierlooms Collection 1&quot; Thick Stackable Bookcases"/>
    <n v="0.66"/>
    <s v="United States"/>
    <s v="South"/>
    <s v="Florida"/>
    <s v="Riverview"/>
    <n v="33569"/>
    <d v="2015-03-02T00:00:00"/>
    <d v="2015-03-04T00:00:00"/>
    <n v="-119.812"/>
    <n v="1"/>
    <n v="199.48"/>
    <n v="89025"/>
    <n v="170.89999999999998"/>
    <x v="0"/>
  </r>
  <r>
    <n v="64"/>
    <x v="472"/>
    <s v="Not Specified"/>
    <n v="0"/>
    <n v="3.69"/>
    <n v="0.5"/>
    <s v="Regular Air"/>
    <s v="Small Business"/>
    <s v="Office Supplies"/>
    <s v="Labels"/>
    <s v="Small Box"/>
    <s v="Avery 501"/>
    <n v="0.38"/>
    <s v="United States"/>
    <s v="South"/>
    <s v="Virginia"/>
    <s v="Salem"/>
    <n v="24153"/>
    <d v="2015-03-02T00:00:00"/>
    <d v="2015-03-04T00:00:00"/>
    <n v="-37.5291"/>
    <n v="1"/>
    <n v="4"/>
    <n v="87406"/>
    <n v="3.69"/>
    <x v="0"/>
  </r>
  <r>
    <n v="64"/>
    <x v="472"/>
    <s v="Not Specified"/>
    <n v="0.02"/>
    <n v="175.99"/>
    <n v="4.99"/>
    <s v="Express Air"/>
    <s v="Small Business"/>
    <s v="Technology"/>
    <s v="Telephones and Communication"/>
    <s v="Small Box"/>
    <s v="5165"/>
    <n v="0.59"/>
    <s v="United States"/>
    <s v="South"/>
    <s v="Virginia"/>
    <s v="Salem"/>
    <n v="24153"/>
    <d v="2015-03-02T00:00:00"/>
    <d v="2015-03-02T00:00:00"/>
    <n v="101.49"/>
    <n v="4"/>
    <n v="589.79999999999995"/>
    <n v="87406"/>
    <n v="175.97"/>
    <x v="0"/>
  </r>
  <r>
    <n v="2877"/>
    <x v="473"/>
    <s v="Not Specified"/>
    <n v="0"/>
    <n v="8.33"/>
    <n v="1.99"/>
    <s v="Express Air"/>
    <s v="Consumer"/>
    <s v="Technology"/>
    <s v="Computer Peripherals"/>
    <s v="Small Pack"/>
    <s v="80 Minute Slim Jewel Case CD-R , 10/Pack - Staples"/>
    <n v="0.52"/>
    <s v="United States"/>
    <s v="East"/>
    <s v="Ohio"/>
    <s v="North Olmsted"/>
    <n v="44070"/>
    <d v="2015-03-02T00:00:00"/>
    <d v="2015-03-04T00:00:00"/>
    <n v="74.181899999999999"/>
    <n v="12"/>
    <n v="107.51"/>
    <n v="91492"/>
    <n v="8.33"/>
    <x v="3"/>
  </r>
  <r>
    <n v="2878"/>
    <x v="474"/>
    <s v="Not Specified"/>
    <n v="0"/>
    <n v="8.33"/>
    <n v="1.99"/>
    <s v="Express Air"/>
    <s v="Consumer"/>
    <s v="Technology"/>
    <s v="Computer Peripherals"/>
    <s v="Small Pack"/>
    <s v="80 Minute Slim Jewel Case CD-R , 10/Pack - Staples"/>
    <n v="0.52"/>
    <s v="United States"/>
    <s v="West"/>
    <s v="Washington"/>
    <s v="Seattle"/>
    <n v="98107"/>
    <d v="2015-03-02T00:00:00"/>
    <d v="2015-03-04T00:00:00"/>
    <n v="82.31"/>
    <n v="47"/>
    <n v="421.08"/>
    <n v="54369"/>
    <n v="8.33"/>
    <x v="2"/>
  </r>
  <r>
    <n v="3067"/>
    <x v="475"/>
    <s v="Not Specified"/>
    <n v="0.06"/>
    <n v="355.98"/>
    <n v="58.92"/>
    <s v="Delivery Truck"/>
    <s v="Consumer"/>
    <s v="Furniture"/>
    <s v="Chairs &amp; Chairmats"/>
    <s v="Jumbo Drum"/>
    <s v="Hon 4700 Series Mobuis™ Mid-Back Task Chairs with Adjustable Arms"/>
    <n v="0.64"/>
    <s v="United States"/>
    <s v="East"/>
    <s v="Ohio"/>
    <s v="Austintown"/>
    <n v="44515"/>
    <d v="2015-03-02T00:00:00"/>
    <d v="2015-03-03T00:00:00"/>
    <n v="1660.92"/>
    <n v="14"/>
    <n v="5086.08"/>
    <n v="91376"/>
    <n v="355.92"/>
    <x v="3"/>
  </r>
  <r>
    <n v="1686"/>
    <x v="476"/>
    <s v="Low"/>
    <n v="0.08"/>
    <n v="2.08"/>
    <n v="5.33"/>
    <s v="Regular Air"/>
    <s v="Corporate"/>
    <s v="Furniture"/>
    <s v="Office Furnishings"/>
    <s v="Small Box"/>
    <s v="Eldon® Wave Desk Accessories"/>
    <n v="0.43"/>
    <s v="United States"/>
    <s v="Central"/>
    <s v="Illinois"/>
    <s v="Elgin"/>
    <n v="60123"/>
    <d v="2015-03-03T00:00:00"/>
    <d v="2015-03-10T00:00:00"/>
    <n v="-129.01"/>
    <n v="9"/>
    <n v="19.670000000000002"/>
    <n v="86973"/>
    <n v="2"/>
    <x v="1"/>
  </r>
  <r>
    <n v="428"/>
    <x v="130"/>
    <s v="Not Specified"/>
    <n v="0.05"/>
    <n v="10.98"/>
    <n v="4.8"/>
    <s v="Regular Air"/>
    <s v="Corporate"/>
    <s v="Office Supplies"/>
    <s v="Envelopes"/>
    <s v="Small Box"/>
    <s v="Manila Recycled Extra-Heavyweight Clasp Envelopes, 6&quot; x 9&quot;"/>
    <n v="0.36"/>
    <s v="United States"/>
    <s v="West"/>
    <s v="Nevada"/>
    <s v="Carson City"/>
    <n v="89701"/>
    <d v="2015-03-03T00:00:00"/>
    <d v="2015-03-05T00:00:00"/>
    <n v="90.62"/>
    <n v="22"/>
    <n v="243.11"/>
    <n v="88480"/>
    <n v="10.93"/>
    <x v="2"/>
  </r>
  <r>
    <n v="568"/>
    <x v="477"/>
    <s v="Critical"/>
    <n v="0.02"/>
    <n v="280.98"/>
    <n v="57"/>
    <s v="Delivery Truck"/>
    <s v="Consumer"/>
    <s v="Furniture"/>
    <s v="Chairs &amp; Chairmats"/>
    <s v="Jumbo Drum"/>
    <s v="Hon 2090 “Pillow Soft” Series Mid Back Swivel/Tilt Chairs"/>
    <n v="0.78"/>
    <s v="United States"/>
    <s v="South"/>
    <s v="Mississippi"/>
    <s v="Columbus"/>
    <n v="39701"/>
    <d v="2015-03-04T00:00:00"/>
    <d v="2015-03-05T00:00:00"/>
    <n v="1141.7940000000001"/>
    <n v="4"/>
    <n v="1128.74"/>
    <n v="88879"/>
    <n v="280.96000000000004"/>
    <x v="0"/>
  </r>
  <r>
    <n v="3133"/>
    <x v="146"/>
    <s v="Critical"/>
    <n v="0.08"/>
    <n v="5.4"/>
    <n v="7.78"/>
    <s v="Regular Air"/>
    <s v="Corporate"/>
    <s v="Office Supplies"/>
    <s v="Binders and Binder Accessories"/>
    <s v="Small Box"/>
    <s v="3M Organizer Strips"/>
    <n v="0.37"/>
    <s v="United States"/>
    <s v="Central"/>
    <s v="Illinois"/>
    <s v="Naperville"/>
    <n v="60540"/>
    <d v="2015-03-04T00:00:00"/>
    <d v="2015-03-04T00:00:00"/>
    <n v="-44.067999999999998"/>
    <n v="4"/>
    <n v="25.35"/>
    <n v="86792"/>
    <n v="5.32"/>
    <x v="1"/>
  </r>
  <r>
    <n v="3133"/>
    <x v="146"/>
    <s v="Critical"/>
    <n v="0.09"/>
    <n v="8.4600000000000009"/>
    <n v="8.99"/>
    <s v="Express Air"/>
    <s v="Corporate"/>
    <s v="Technology"/>
    <s v="Computer Peripherals"/>
    <s v="Small Pack"/>
    <s v="Imation 3.5 IBM Diskettes, 10/Box"/>
    <n v="0.79"/>
    <s v="United States"/>
    <s v="Central"/>
    <s v="Illinois"/>
    <s v="Naperville"/>
    <n v="60540"/>
    <d v="2015-03-04T00:00:00"/>
    <d v="2015-03-07T00:00:00"/>
    <n v="-100.51"/>
    <n v="5"/>
    <n v="45.03"/>
    <n v="86792"/>
    <n v="8.370000000000001"/>
    <x v="1"/>
  </r>
  <r>
    <n v="3133"/>
    <x v="146"/>
    <s v="Critical"/>
    <n v="0.21"/>
    <n v="14.98"/>
    <n v="8.99"/>
    <s v="Regular Air"/>
    <s v="Corporate"/>
    <s v="Furniture"/>
    <s v="Office Furnishings"/>
    <s v="Small Pack"/>
    <s v="GE 4 Foot Flourescent Tube, 40 Watt"/>
    <n v="0.39"/>
    <s v="United States"/>
    <s v="Central"/>
    <s v="Illinois"/>
    <s v="Naperville"/>
    <n v="60540"/>
    <d v="2015-03-04T00:00:00"/>
    <d v="2015-03-05T00:00:00"/>
    <n v="-17.75"/>
    <n v="10"/>
    <n v="153.87"/>
    <n v="86792"/>
    <n v="14.77"/>
    <x v="1"/>
  </r>
  <r>
    <n v="3133"/>
    <x v="146"/>
    <s v="Critical"/>
    <n v="0.04"/>
    <n v="155.99"/>
    <n v="8.08"/>
    <s v="Regular Air"/>
    <s v="Corporate"/>
    <s v="Technology"/>
    <s v="Telephones and Communication"/>
    <s v="Small Box"/>
    <s v="300 Series Non-Flip"/>
    <n v="0.6"/>
    <s v="United States"/>
    <s v="Central"/>
    <s v="Illinois"/>
    <s v="Naperville"/>
    <n v="60540"/>
    <d v="2015-03-04T00:00:00"/>
    <d v="2015-03-05T00:00:00"/>
    <n v="1374.9480000000001"/>
    <n v="22"/>
    <n v="2800.33"/>
    <n v="86792"/>
    <n v="155.95000000000002"/>
    <x v="1"/>
  </r>
  <r>
    <n v="1005"/>
    <x v="443"/>
    <s v="Low"/>
    <n v="0.06"/>
    <n v="10.14"/>
    <n v="2.27"/>
    <s v="Regular Air"/>
    <s v="Small Business"/>
    <s v="Office Supplies"/>
    <s v="Paper"/>
    <s v="Wrap Bag"/>
    <s v="Staples Wirebound Steno Books, 6&quot; x 9&quot;, 12/Pack"/>
    <n v="0.36"/>
    <s v="United States"/>
    <s v="Central"/>
    <s v="Illinois"/>
    <s v="Buffalo Grove"/>
    <n v="60089"/>
    <d v="2015-03-04T00:00:00"/>
    <d v="2015-03-04T00:00:00"/>
    <n v="-3.88"/>
    <n v="1"/>
    <n v="12.18"/>
    <n v="90043"/>
    <n v="10.08"/>
    <x v="1"/>
  </r>
  <r>
    <n v="2358"/>
    <x v="359"/>
    <s v="Low"/>
    <n v="0.1"/>
    <n v="205.99"/>
    <n v="8.99"/>
    <s v="Regular Air"/>
    <s v="Corporate"/>
    <s v="Technology"/>
    <s v="Telephones and Communication"/>
    <s v="Small Box"/>
    <s v="TimeportP7382"/>
    <n v="0.56000000000000005"/>
    <s v="United States"/>
    <s v="South"/>
    <s v="Florida"/>
    <s v="Fort Lauderdale"/>
    <n v="33311"/>
    <d v="2015-03-04T00:00:00"/>
    <d v="2015-03-08T00:00:00"/>
    <n v="147"/>
    <n v="2"/>
    <n v="324.62"/>
    <n v="88267"/>
    <n v="205.89000000000001"/>
    <x v="0"/>
  </r>
  <r>
    <n v="91"/>
    <x v="388"/>
    <s v="Medium"/>
    <n v="0.06"/>
    <n v="175.99"/>
    <n v="8.99"/>
    <s v="Regular Air"/>
    <s v="Corporate"/>
    <s v="Technology"/>
    <s v="Telephones and Communication"/>
    <s v="Small Box"/>
    <s v="2180"/>
    <n v="0.56999999999999995"/>
    <s v="United States"/>
    <s v="West"/>
    <s v="California"/>
    <s v="Vallejo"/>
    <n v="94591"/>
    <d v="2015-03-04T00:00:00"/>
    <d v="2015-03-06T00:00:00"/>
    <n v="2031.5070000000001"/>
    <n v="23"/>
    <n v="3363.53"/>
    <n v="87177"/>
    <n v="175.93"/>
    <x v="2"/>
  </r>
  <r>
    <n v="679"/>
    <x v="478"/>
    <s v="Medium"/>
    <n v="0.01"/>
    <n v="3.95"/>
    <n v="5.13"/>
    <s v="Regular Air"/>
    <s v="Corporate"/>
    <s v="Office Supplies"/>
    <s v="Appliances"/>
    <s v="Small Box"/>
    <s v="Hoover Replacement Belts For Soft Guard™ &amp; Commercial Ltweight Upright Vacs, 2/Pk"/>
    <n v="0.59"/>
    <s v="United States"/>
    <s v="West"/>
    <s v="Washington"/>
    <s v="Spanaway"/>
    <n v="98387"/>
    <d v="2015-03-04T00:00:00"/>
    <d v="2015-03-05T00:00:00"/>
    <n v="-19.93"/>
    <n v="2"/>
    <n v="10.11"/>
    <n v="88890"/>
    <n v="3.9400000000000004"/>
    <x v="2"/>
  </r>
  <r>
    <n v="679"/>
    <x v="478"/>
    <s v="Medium"/>
    <n v="0.02"/>
    <n v="367.99"/>
    <n v="19.989999999999998"/>
    <s v="Regular Air"/>
    <s v="Corporate"/>
    <s v="Office Supplies"/>
    <s v="Binders and Binder Accessories"/>
    <s v="Small Box"/>
    <s v="Ibico Ibimaster 300 Manual Binding System"/>
    <n v="0.4"/>
    <s v="United States"/>
    <s v="West"/>
    <s v="Washington"/>
    <s v="Spanaway"/>
    <n v="98387"/>
    <d v="2015-03-04T00:00:00"/>
    <d v="2015-03-05T00:00:00"/>
    <n v="4568.6072999999997"/>
    <n v="17"/>
    <n v="6621.17"/>
    <n v="88890"/>
    <n v="367.97"/>
    <x v="2"/>
  </r>
  <r>
    <n v="680"/>
    <x v="479"/>
    <s v="Medium"/>
    <n v="0.04"/>
    <n v="95.99"/>
    <n v="4.9000000000000004"/>
    <s v="Regular Air"/>
    <s v="Corporate"/>
    <s v="Technology"/>
    <s v="Telephones and Communication"/>
    <s v="Small Box"/>
    <s v="T60"/>
    <n v="0.56000000000000005"/>
    <s v="United States"/>
    <s v="West"/>
    <s v="Washington"/>
    <s v="Spokane"/>
    <n v="99207"/>
    <d v="2015-03-04T00:00:00"/>
    <d v="2015-03-06T00:00:00"/>
    <n v="-258.22500000000002"/>
    <n v="3"/>
    <n v="253.78"/>
    <n v="88890"/>
    <n v="95.949999999999989"/>
    <x v="2"/>
  </r>
  <r>
    <n v="2696"/>
    <x v="480"/>
    <s v="Critical"/>
    <n v="0.05"/>
    <n v="107.53"/>
    <n v="5.81"/>
    <s v="Regular Air"/>
    <s v="Home Office"/>
    <s v="Furniture"/>
    <s v="Office Furnishings"/>
    <s v="Medium Box"/>
    <s v="Tenex Contemporary Contur Chairmats for Low and Medium Pile Carpet, Computer, 39&quot; x 49&quot;"/>
    <n v="0.65"/>
    <s v="United States"/>
    <s v="South"/>
    <s v="Alabama"/>
    <s v="Tuscaloosa"/>
    <n v="35401"/>
    <d v="2015-03-05T00:00:00"/>
    <d v="2015-03-06T00:00:00"/>
    <n v="-89.418000000000006"/>
    <n v="6"/>
    <n v="612.91999999999996"/>
    <n v="87676"/>
    <n v="107.48"/>
    <x v="0"/>
  </r>
  <r>
    <n v="2376"/>
    <x v="481"/>
    <s v="High"/>
    <n v="0.05"/>
    <n v="3.28"/>
    <n v="3.97"/>
    <s v="Regular Air"/>
    <s v="Corporate"/>
    <s v="Office Supplies"/>
    <s v="Pens &amp; Art Supplies"/>
    <s v="Wrap Bag"/>
    <s v="Newell 342"/>
    <n v="0.56000000000000005"/>
    <s v="United States"/>
    <s v="West"/>
    <s v="Idaho"/>
    <s v="Moscow"/>
    <n v="83843"/>
    <d v="2015-03-05T00:00:00"/>
    <d v="2015-03-06T00:00:00"/>
    <n v="-100.24"/>
    <n v="18"/>
    <n v="61.29"/>
    <n v="91321"/>
    <n v="3.23"/>
    <x v="2"/>
  </r>
  <r>
    <n v="2376"/>
    <x v="481"/>
    <s v="High"/>
    <n v="0.03"/>
    <n v="6.98"/>
    <n v="9.69"/>
    <s v="Regular Air"/>
    <s v="Corporate"/>
    <s v="Office Supplies"/>
    <s v="Storage &amp; Organization"/>
    <s v="Small Box"/>
    <s v="Eldon Shelf Savers™ Cubes and Bins"/>
    <n v="0.83"/>
    <s v="United States"/>
    <s v="West"/>
    <s v="Idaho"/>
    <s v="Moscow"/>
    <n v="83843"/>
    <d v="2015-03-05T00:00:00"/>
    <d v="2015-03-07T00:00:00"/>
    <n v="-262.62"/>
    <n v="15"/>
    <n v="109.15"/>
    <n v="91321"/>
    <n v="6.95"/>
    <x v="2"/>
  </r>
  <r>
    <n v="670"/>
    <x v="482"/>
    <s v="Low"/>
    <n v="0.08"/>
    <n v="296.18"/>
    <n v="54.12"/>
    <s v="Delivery Truck"/>
    <s v="Home Office"/>
    <s v="Furniture"/>
    <s v="Tables"/>
    <s v="Jumbo Box"/>
    <s v="Hon 94000 Series Round Tables"/>
    <n v="0.76"/>
    <s v="United States"/>
    <s v="South"/>
    <s v="Virginia"/>
    <s v="Montclair"/>
    <n v="22025"/>
    <d v="2015-03-05T00:00:00"/>
    <d v="2015-03-12T00:00:00"/>
    <n v="-187.22200000000001"/>
    <n v="5"/>
    <n v="1429.81"/>
    <n v="88474"/>
    <n v="296.10000000000002"/>
    <x v="0"/>
  </r>
  <r>
    <n v="2944"/>
    <x v="483"/>
    <s v="Low"/>
    <n v="0.04"/>
    <n v="4.55"/>
    <n v="1.49"/>
    <s v="Regular Air"/>
    <s v="Corporate"/>
    <s v="Office Supplies"/>
    <s v="Binders and Binder Accessories"/>
    <s v="Small Box"/>
    <s v="Presstex Flexible Ring Binders"/>
    <n v="0.35"/>
    <s v="United States"/>
    <s v="Central"/>
    <s v="Michigan"/>
    <s v="Midland"/>
    <n v="48640"/>
    <d v="2015-03-05T00:00:00"/>
    <d v="2015-03-07T00:00:00"/>
    <n v="28.288"/>
    <n v="13"/>
    <n v="59.75"/>
    <n v="90309"/>
    <n v="4.51"/>
    <x v="1"/>
  </r>
  <r>
    <n v="392"/>
    <x v="484"/>
    <s v="Medium"/>
    <n v="0.02"/>
    <n v="34.979999999999997"/>
    <n v="7.53"/>
    <s v="Regular Air"/>
    <s v="Corporate"/>
    <s v="Technology"/>
    <s v="Computer Peripherals"/>
    <s v="Small Box"/>
    <s v="Fellowes EZ Multi-Media Keyboard"/>
    <n v="0.76"/>
    <s v="United States"/>
    <s v="Central"/>
    <s v="Missouri"/>
    <s v="Clayton"/>
    <n v="63105"/>
    <d v="2015-03-05T00:00:00"/>
    <d v="2015-03-07T00:00:00"/>
    <n v="-159.68"/>
    <n v="1"/>
    <n v="37.159999999999997"/>
    <n v="86383"/>
    <n v="34.959999999999994"/>
    <x v="1"/>
  </r>
  <r>
    <n v="392"/>
    <x v="484"/>
    <s v="Medium"/>
    <n v="0.01"/>
    <n v="19.989999999999998"/>
    <n v="11.17"/>
    <s v="Regular Air"/>
    <s v="Corporate"/>
    <s v="Furniture"/>
    <s v="Office Furnishings"/>
    <s v="Large Box"/>
    <s v="Telescoping Adjustable Floor Lamp"/>
    <n v="0.6"/>
    <s v="United States"/>
    <s v="Central"/>
    <s v="Missouri"/>
    <s v="Clayton"/>
    <n v="63105"/>
    <d v="2015-03-05T00:00:00"/>
    <d v="2015-03-08T00:00:00"/>
    <n v="27.91"/>
    <n v="2"/>
    <n v="43.65"/>
    <n v="86383"/>
    <n v="19.979999999999997"/>
    <x v="1"/>
  </r>
  <r>
    <n v="3003"/>
    <x v="485"/>
    <s v="Medium"/>
    <n v="0.03"/>
    <n v="85.99"/>
    <n v="0.99"/>
    <s v="Regular Air"/>
    <s v="Home Office"/>
    <s v="Technology"/>
    <s v="Telephones and Communication"/>
    <s v="Wrap Bag"/>
    <s v="Accessory34"/>
    <n v="0.55000000000000004"/>
    <s v="United States"/>
    <s v="West"/>
    <s v="Idaho"/>
    <s v="Coeur D Alene"/>
    <n v="83814"/>
    <d v="2015-03-05T00:00:00"/>
    <d v="2015-03-06T00:00:00"/>
    <n v="1037.1044999999999"/>
    <n v="20"/>
    <n v="1503.05"/>
    <n v="91586"/>
    <n v="85.96"/>
    <x v="2"/>
  </r>
  <r>
    <n v="1014"/>
    <x v="461"/>
    <s v="Not Specified"/>
    <n v="0.08"/>
    <n v="10.91"/>
    <n v="2.99"/>
    <s v="Regular Air"/>
    <s v="Home Office"/>
    <s v="Office Supplies"/>
    <s v="Binders and Binder Accessories"/>
    <s v="Small Box"/>
    <s v="Heavy-Duty E-Z-D® Binders"/>
    <n v="0.38"/>
    <s v="United States"/>
    <s v="South"/>
    <s v="Arkansas"/>
    <s v="Bryant"/>
    <n v="72022"/>
    <d v="2015-03-05T00:00:00"/>
    <d v="2015-03-06T00:00:00"/>
    <n v="-2.1"/>
    <n v="11"/>
    <n v="119.99"/>
    <n v="88388"/>
    <n v="10.83"/>
    <x v="0"/>
  </r>
  <r>
    <n v="1279"/>
    <x v="462"/>
    <s v="Not Specified"/>
    <n v="0"/>
    <n v="442.14"/>
    <n v="14.7"/>
    <s v="Delivery Truck"/>
    <s v="Corporate"/>
    <s v="Technology"/>
    <s v="Office Machines"/>
    <s v="Jumbo Drum"/>
    <s v="Okidata ML390 Turbo Dot Matrix Printers"/>
    <n v="0.56000000000000005"/>
    <s v="United States"/>
    <s v="Central"/>
    <s v="Indiana"/>
    <s v="Hammond"/>
    <n v="46324"/>
    <d v="2015-03-05T00:00:00"/>
    <d v="2015-03-05T00:00:00"/>
    <n v="501.51"/>
    <n v="5"/>
    <n v="2343.34"/>
    <n v="90115"/>
    <n v="442.14"/>
    <x v="1"/>
  </r>
  <r>
    <n v="1432"/>
    <x v="486"/>
    <s v="Not Specified"/>
    <n v="0.05"/>
    <n v="9.7799999999999994"/>
    <n v="1.39"/>
    <s v="Regular Air"/>
    <s v="Corporate"/>
    <s v="Office Supplies"/>
    <s v="Envelopes"/>
    <s v="Small Box"/>
    <s v="Staples #10 Laser &amp; Inkjet Envelopes, 4 1/8&quot; x 9 1/2&quot;, 100/Box"/>
    <n v="0.39"/>
    <s v="United States"/>
    <s v="Central"/>
    <s v="Indiana"/>
    <s v="Indianapolis"/>
    <n v="46203"/>
    <d v="2015-03-05T00:00:00"/>
    <d v="2015-03-06T00:00:00"/>
    <n v="74.278499999999994"/>
    <n v="11"/>
    <n v="107.65"/>
    <n v="86826"/>
    <n v="9.7299999999999986"/>
    <x v="1"/>
  </r>
  <r>
    <n v="1433"/>
    <x v="487"/>
    <s v="Not Specified"/>
    <n v="0.02"/>
    <n v="3.28"/>
    <n v="3.97"/>
    <s v="Express Air"/>
    <s v="Corporate"/>
    <s v="Office Supplies"/>
    <s v="Pens &amp; Art Supplies"/>
    <s v="Wrap Bag"/>
    <s v="Newell 337"/>
    <n v="0.56000000000000005"/>
    <s v="United States"/>
    <s v="Central"/>
    <s v="Indiana"/>
    <s v="Jeffersonville"/>
    <n v="47130"/>
    <d v="2015-03-05T00:00:00"/>
    <d v="2015-03-06T00:00:00"/>
    <n v="-66.349999999999994"/>
    <n v="7"/>
    <n v="25.15"/>
    <n v="86826"/>
    <n v="3.26"/>
    <x v="1"/>
  </r>
  <r>
    <n v="2006"/>
    <x v="488"/>
    <s v="Not Specified"/>
    <n v="0.03"/>
    <n v="5.78"/>
    <n v="5.37"/>
    <s v="Regular Air"/>
    <s v="Home Office"/>
    <s v="Office Supplies"/>
    <s v="Paper"/>
    <s v="Small Box"/>
    <s v="Xerox 1950"/>
    <n v="0.36"/>
    <s v="United States"/>
    <s v="West"/>
    <s v="Colorado"/>
    <s v="Durango"/>
    <n v="81301"/>
    <d v="2015-03-05T00:00:00"/>
    <d v="2015-03-06T00:00:00"/>
    <n v="-63.35"/>
    <n v="15"/>
    <n v="88.22"/>
    <n v="88798"/>
    <n v="5.75"/>
    <x v="2"/>
  </r>
  <r>
    <n v="868"/>
    <x v="432"/>
    <s v="Critical"/>
    <n v="0.06"/>
    <n v="6.48"/>
    <n v="8.8800000000000008"/>
    <s v="Regular Air"/>
    <s v="Corporate"/>
    <s v="Office Supplies"/>
    <s v="Paper"/>
    <s v="Small Box"/>
    <s v="Xerox 224"/>
    <n v="0.37"/>
    <s v="United States"/>
    <s v="Central"/>
    <s v="Minnesota"/>
    <s v="Shoreview"/>
    <n v="55126"/>
    <d v="2015-03-06T00:00:00"/>
    <d v="2015-03-07T00:00:00"/>
    <n v="-237.47"/>
    <n v="20"/>
    <n v="125.77"/>
    <n v="91195"/>
    <n v="6.4200000000000008"/>
    <x v="1"/>
  </r>
  <r>
    <n v="3008"/>
    <x v="489"/>
    <s v="Critical"/>
    <n v="0.05"/>
    <n v="9.99"/>
    <n v="4.78"/>
    <s v="Regular Air"/>
    <s v="Home Office"/>
    <s v="Office Supplies"/>
    <s v="Paper"/>
    <s v="Small Box"/>
    <s v="Xerox 1896"/>
    <n v="0.4"/>
    <s v="United States"/>
    <s v="Central"/>
    <s v="Minnesota"/>
    <s v="Minnetonka Mills"/>
    <n v="55343"/>
    <d v="2015-03-06T00:00:00"/>
    <d v="2015-03-07T00:00:00"/>
    <n v="41.3"/>
    <n v="20"/>
    <n v="203.37"/>
    <n v="89414"/>
    <n v="9.94"/>
    <x v="1"/>
  </r>
  <r>
    <n v="688"/>
    <x v="490"/>
    <s v="Low"/>
    <n v="0.06"/>
    <n v="4.18"/>
    <n v="2.99"/>
    <s v="Regular Air"/>
    <s v="Small Business"/>
    <s v="Office Supplies"/>
    <s v="Binders and Binder Accessories"/>
    <s v="Small Box"/>
    <s v="Avery® Durable Slant Ring Binders With Label Holder"/>
    <n v="0.37"/>
    <s v="United States"/>
    <s v="Central"/>
    <s v="Missouri"/>
    <s v="Saint Louis"/>
    <n v="63116"/>
    <d v="2015-03-06T00:00:00"/>
    <d v="2015-03-08T00:00:00"/>
    <n v="-12.718999999999999"/>
    <n v="5"/>
    <n v="21.34"/>
    <n v="88504"/>
    <n v="4.12"/>
    <x v="1"/>
  </r>
  <r>
    <n v="797"/>
    <x v="491"/>
    <s v="Low"/>
    <n v="0.09"/>
    <n v="6.48"/>
    <n v="6.86"/>
    <s v="Regular Air"/>
    <s v="Corporate"/>
    <s v="Office Supplies"/>
    <s v="Paper"/>
    <s v="Small Box"/>
    <s v="Xerox 204"/>
    <n v="0.37"/>
    <s v="United States"/>
    <s v="West"/>
    <s v="Utah"/>
    <s v="Roy"/>
    <n v="84067"/>
    <d v="2015-03-06T00:00:00"/>
    <d v="2015-03-08T00:00:00"/>
    <n v="-62.23"/>
    <n v="8"/>
    <n v="50.88"/>
    <n v="86870"/>
    <n v="6.3900000000000006"/>
    <x v="2"/>
  </r>
  <r>
    <n v="2729"/>
    <x v="492"/>
    <s v="Low"/>
    <n v="0.08"/>
    <n v="230.98"/>
    <n v="23.78"/>
    <s v="Delivery Truck"/>
    <s v="Consumer"/>
    <s v="Furniture"/>
    <s v="Tables"/>
    <s v="Jumbo Box"/>
    <s v="Bush® Cubix Conference Tables, Fully Assembled"/>
    <n v="0.6"/>
    <s v="United States"/>
    <s v="West"/>
    <s v="Washington"/>
    <s v="Bellingham"/>
    <n v="98226"/>
    <d v="2015-03-06T00:00:00"/>
    <d v="2015-03-10T00:00:00"/>
    <n v="501.69"/>
    <n v="4"/>
    <n v="924.8"/>
    <n v="88114"/>
    <n v="230.89999999999998"/>
    <x v="2"/>
  </r>
  <r>
    <n v="1771"/>
    <x v="493"/>
    <s v="Medium"/>
    <n v="7.0000000000000007E-2"/>
    <n v="60.98"/>
    <n v="49"/>
    <s v="Regular Air"/>
    <s v="Home Office"/>
    <s v="Office Supplies"/>
    <s v="Appliances"/>
    <s v="Large Box"/>
    <s v="Euro Pro Shark Stick Mini Vacuum"/>
    <n v="0.59"/>
    <s v="United States"/>
    <s v="Central"/>
    <s v="Illinois"/>
    <s v="Freeport"/>
    <n v="61032"/>
    <d v="2015-03-06T00:00:00"/>
    <d v="2015-03-07T00:00:00"/>
    <n v="-807.89"/>
    <n v="7"/>
    <n v="410.17"/>
    <n v="89106"/>
    <n v="60.91"/>
    <x v="1"/>
  </r>
  <r>
    <n v="945"/>
    <x v="494"/>
    <s v="Not Specified"/>
    <n v="0.03"/>
    <n v="31.74"/>
    <n v="12.62"/>
    <s v="Regular Air"/>
    <s v="Home Office"/>
    <s v="Office Supplies"/>
    <s v="Binders and Binder Accessories"/>
    <s v="Small Box"/>
    <s v="GBC Wire Binding Strips"/>
    <n v="0.37"/>
    <s v="United States"/>
    <s v="West"/>
    <s v="California"/>
    <s v="Saratoga"/>
    <n v="95070"/>
    <d v="2015-03-06T00:00:00"/>
    <d v="2015-03-06T00:00:00"/>
    <n v="-4.3010000000000002"/>
    <n v="3"/>
    <n v="98.7"/>
    <n v="86567"/>
    <n v="31.709999999999997"/>
    <x v="2"/>
  </r>
  <r>
    <n v="3327"/>
    <x v="495"/>
    <s v="Not Specified"/>
    <n v="0.06"/>
    <n v="113.98"/>
    <n v="30"/>
    <s v="Delivery Truck"/>
    <s v="Small Business"/>
    <s v="Furniture"/>
    <s v="Chairs &amp; Chairmats"/>
    <s v="Jumbo Drum"/>
    <s v="Hon Comfortask® Task/Swivel Chairs"/>
    <n v="0.69"/>
    <s v="United States"/>
    <s v="Central"/>
    <s v="Michigan"/>
    <s v="Port Huron"/>
    <n v="48060"/>
    <d v="2015-03-06T00:00:00"/>
    <d v="2015-03-08T00:00:00"/>
    <n v="-127.3"/>
    <n v="3"/>
    <n v="356.14"/>
    <n v="87272"/>
    <n v="113.92"/>
    <x v="1"/>
  </r>
  <r>
    <n v="3327"/>
    <x v="495"/>
    <s v="Not Specified"/>
    <n v="0.05"/>
    <n v="6.48"/>
    <n v="6.86"/>
    <s v="Regular Air"/>
    <s v="Small Business"/>
    <s v="Office Supplies"/>
    <s v="Paper"/>
    <s v="Small Box"/>
    <s v="Xerox 204"/>
    <n v="0.37"/>
    <s v="United States"/>
    <s v="Central"/>
    <s v="Michigan"/>
    <s v="Port Huron"/>
    <n v="48060"/>
    <d v="2015-03-06T00:00:00"/>
    <d v="2015-03-08T00:00:00"/>
    <n v="-52.77"/>
    <n v="4"/>
    <n v="27.08"/>
    <n v="87272"/>
    <n v="6.4300000000000006"/>
    <x v="1"/>
  </r>
  <r>
    <n v="1020"/>
    <x v="305"/>
    <s v="Critical"/>
    <n v="0.09"/>
    <n v="517.48"/>
    <n v="16.63"/>
    <s v="Delivery Truck"/>
    <s v="Small Business"/>
    <s v="Technology"/>
    <s v="Office Machines"/>
    <s v="Jumbo Box"/>
    <s v="Panasonic KX-P3626 Dot Matrix Printer"/>
    <n v="0.59"/>
    <s v="United States"/>
    <s v="Central"/>
    <s v="Kansas"/>
    <s v="Pittsburg"/>
    <n v="66762"/>
    <d v="2015-03-07T00:00:00"/>
    <d v="2015-03-07T00:00:00"/>
    <n v="909.36"/>
    <n v="5"/>
    <n v="2354.54"/>
    <n v="88632"/>
    <n v="517.39"/>
    <x v="1"/>
  </r>
  <r>
    <n v="850"/>
    <x v="496"/>
    <s v="Not Specified"/>
    <n v="7.0000000000000007E-2"/>
    <n v="6.08"/>
    <n v="0.91"/>
    <s v="Regular Air"/>
    <s v="Corporate"/>
    <s v="Office Supplies"/>
    <s v="Pens &amp; Art Supplies"/>
    <s v="Wrap Bag"/>
    <s v="Zebra Zazzle Fluorescent Highlighters"/>
    <n v="0.51"/>
    <s v="United States"/>
    <s v="West"/>
    <s v="California"/>
    <s v="Goleta"/>
    <n v="93117"/>
    <d v="2015-03-07T00:00:00"/>
    <d v="2015-03-08T00:00:00"/>
    <n v="19.57"/>
    <n v="7"/>
    <n v="41.96"/>
    <n v="88569"/>
    <n v="6.01"/>
    <x v="2"/>
  </r>
  <r>
    <n v="851"/>
    <x v="431"/>
    <s v="Not Specified"/>
    <n v="0.08"/>
    <n v="19.899999999999999"/>
    <n v="5.29"/>
    <s v="Regular Air"/>
    <s v="Corporate"/>
    <s v="Office Supplies"/>
    <s v="Appliances"/>
    <s v="Medium Box"/>
    <s v="Holmes Cool Mist Humidifier for the Whole House with 8-Gallon Output per Day, Extended Life Filter"/>
    <n v="0.4"/>
    <s v="United States"/>
    <s v="West"/>
    <s v="California"/>
    <s v="Hacienda Heights"/>
    <n v="91745"/>
    <d v="2015-03-07T00:00:00"/>
    <d v="2015-03-09T00:00:00"/>
    <n v="107.11"/>
    <n v="13"/>
    <n v="240.46"/>
    <n v="88569"/>
    <n v="19.82"/>
    <x v="2"/>
  </r>
  <r>
    <n v="851"/>
    <x v="431"/>
    <s v="Not Specified"/>
    <n v="0.02"/>
    <n v="3.36"/>
    <n v="6.27"/>
    <s v="Regular Air"/>
    <s v="Corporate"/>
    <s v="Office Supplies"/>
    <s v="Binders and Binder Accessories"/>
    <s v="Small Box"/>
    <s v="Cardinal Poly Pocket Divider Pockets for Ring Binders"/>
    <n v="0.4"/>
    <s v="United States"/>
    <s v="West"/>
    <s v="California"/>
    <s v="Hacienda Heights"/>
    <n v="91745"/>
    <d v="2015-03-07T00:00:00"/>
    <d v="2015-03-09T00:00:00"/>
    <n v="-216.154"/>
    <n v="21"/>
    <n v="74.08"/>
    <n v="88569"/>
    <n v="3.34"/>
    <x v="2"/>
  </r>
  <r>
    <n v="2750"/>
    <x v="497"/>
    <s v="Critical"/>
    <n v="0.02"/>
    <n v="161.55000000000001"/>
    <n v="19.989999999999998"/>
    <s v="Regular Air"/>
    <s v="Small Business"/>
    <s v="Office Supplies"/>
    <s v="Storage &amp; Organization"/>
    <s v="Small Box"/>
    <s v="Fellowes Super Stor/Drawer® Files"/>
    <n v="0.66"/>
    <s v="United States"/>
    <s v="South"/>
    <s v="Virginia"/>
    <s v="Waynesboro"/>
    <n v="22980"/>
    <d v="2015-03-08T00:00:00"/>
    <d v="2015-03-08T00:00:00"/>
    <n v="664.51800000000003"/>
    <n v="4"/>
    <n v="657.61"/>
    <n v="91424"/>
    <n v="161.53"/>
    <x v="0"/>
  </r>
  <r>
    <n v="2770"/>
    <x v="498"/>
    <s v="Critical"/>
    <n v="0.02"/>
    <n v="11.55"/>
    <n v="2.36"/>
    <s v="Regular Air"/>
    <s v="Corporate"/>
    <s v="Office Supplies"/>
    <s v="Pens &amp; Art Supplies"/>
    <s v="Wrap Bag"/>
    <s v="Newell 309"/>
    <n v="0.55000000000000004"/>
    <s v="United States"/>
    <s v="South"/>
    <s v="Georgia"/>
    <s v="Dunwoody"/>
    <n v="30338"/>
    <d v="2015-03-08T00:00:00"/>
    <d v="2015-03-10T00:00:00"/>
    <n v="1289.3820000000001"/>
    <n v="14"/>
    <n v="159.53"/>
    <n v="88975"/>
    <n v="11.530000000000001"/>
    <x v="0"/>
  </r>
  <r>
    <n v="2837"/>
    <x v="499"/>
    <s v="High"/>
    <n v="7.0000000000000007E-2"/>
    <n v="51.98"/>
    <n v="10.17"/>
    <s v="Regular Air"/>
    <s v="Home Office"/>
    <s v="Technology"/>
    <s v="Office Machines"/>
    <s v="Medium Box"/>
    <s v="Canon MP25DIII Desktop Whisper-Quiet Printing Calculator"/>
    <n v="0.37"/>
    <s v="United States"/>
    <s v="Central"/>
    <s v="Oklahoma"/>
    <s v="Tulsa"/>
    <n v="74133"/>
    <d v="2015-03-08T00:00:00"/>
    <d v="2015-03-10T00:00:00"/>
    <n v="439.78530000000001"/>
    <n v="13"/>
    <n v="637.37"/>
    <n v="89801"/>
    <n v="51.91"/>
    <x v="1"/>
  </r>
  <r>
    <n v="2837"/>
    <x v="499"/>
    <s v="High"/>
    <n v="0.1"/>
    <n v="80.97"/>
    <n v="33.6"/>
    <s v="Delivery Truck"/>
    <s v="Home Office"/>
    <s v="Technology"/>
    <s v="Office Machines"/>
    <s v="Jumbo Drum"/>
    <s v="Lexmark Z25 Color Inkjet Printer"/>
    <n v="0.37"/>
    <s v="United States"/>
    <s v="Central"/>
    <s v="Oklahoma"/>
    <s v="Tulsa"/>
    <n v="74133"/>
    <d v="2015-03-08T00:00:00"/>
    <d v="2015-03-11T00:00:00"/>
    <n v="-149.4573"/>
    <n v="3"/>
    <n v="232.16"/>
    <n v="89801"/>
    <n v="80.87"/>
    <x v="1"/>
  </r>
  <r>
    <n v="693"/>
    <x v="500"/>
    <s v="Low"/>
    <n v="0.09"/>
    <n v="5.34"/>
    <n v="2.99"/>
    <s v="Express Air"/>
    <s v="Small Business"/>
    <s v="Office Supplies"/>
    <s v="Binders and Binder Accessories"/>
    <s v="Small Box"/>
    <s v="Wilson Jones 14 Line Acrylic Coated Pressboard Data Binders"/>
    <n v="0.38"/>
    <s v="United States"/>
    <s v="West"/>
    <s v="Colorado"/>
    <s v="Thornton"/>
    <n v="80229"/>
    <d v="2015-03-08T00:00:00"/>
    <d v="2015-03-15T00:00:00"/>
    <n v="9.4860000000000007"/>
    <n v="17"/>
    <n v="95.1"/>
    <n v="87812"/>
    <n v="5.25"/>
    <x v="2"/>
  </r>
  <r>
    <n v="693"/>
    <x v="500"/>
    <s v="Low"/>
    <n v="7.0000000000000007E-2"/>
    <n v="140.97999999999999"/>
    <n v="53.48"/>
    <s v="Delivery Truck"/>
    <s v="Small Business"/>
    <s v="Furniture"/>
    <s v="Bookcases"/>
    <s v="Jumbo Box"/>
    <s v="Bush Heritage Pine Collection 5-Shelf Bookcase, Albany Pine Finish, *Special Order"/>
    <n v="0.65"/>
    <s v="United States"/>
    <s v="West"/>
    <s v="Colorado"/>
    <s v="Thornton"/>
    <n v="80229"/>
    <d v="2015-03-08T00:00:00"/>
    <d v="2015-03-15T00:00:00"/>
    <n v="-263.64999999999998"/>
    <n v="5"/>
    <n v="734.74"/>
    <n v="87812"/>
    <n v="140.91"/>
    <x v="2"/>
  </r>
  <r>
    <n v="693"/>
    <x v="500"/>
    <s v="Low"/>
    <n v="0.06"/>
    <n v="205.99"/>
    <n v="5.26"/>
    <s v="Regular Air"/>
    <s v="Small Business"/>
    <s v="Technology"/>
    <s v="Telephones and Communication"/>
    <s v="Small Box"/>
    <s v="i470"/>
    <n v="0.56000000000000005"/>
    <s v="United States"/>
    <s v="West"/>
    <s v="Colorado"/>
    <s v="Thornton"/>
    <n v="80229"/>
    <d v="2015-03-08T00:00:00"/>
    <d v="2015-03-15T00:00:00"/>
    <n v="890.18100000000004"/>
    <n v="11"/>
    <n v="1882.87"/>
    <n v="87812"/>
    <n v="205.93"/>
    <x v="2"/>
  </r>
  <r>
    <n v="1718"/>
    <x v="501"/>
    <s v="Low"/>
    <n v="0.01"/>
    <n v="300.98"/>
    <n v="64.73"/>
    <s v="Delivery Truck"/>
    <s v="Consumer"/>
    <s v="Furniture"/>
    <s v="Chairs &amp; Chairmats"/>
    <s v="Jumbo Drum"/>
    <s v="Global Leather and Oak Executive Chair, Black"/>
    <n v="0.56000000000000005"/>
    <s v="United States"/>
    <s v="South"/>
    <s v="North Carolina"/>
    <s v="Garner"/>
    <n v="27529"/>
    <d v="2015-03-08T00:00:00"/>
    <d v="2015-03-15T00:00:00"/>
    <n v="-48.874000000000002"/>
    <n v="3"/>
    <n v="974.14"/>
    <n v="90621"/>
    <n v="300.97000000000003"/>
    <x v="0"/>
  </r>
  <r>
    <n v="1075"/>
    <x v="502"/>
    <s v="High"/>
    <n v="0.04"/>
    <n v="19.23"/>
    <n v="6.15"/>
    <s v="Regular Air"/>
    <s v="Home Office"/>
    <s v="Furniture"/>
    <s v="Office Furnishings"/>
    <s v="Small Pack"/>
    <s v="Executive Impressions 13&quot; Clairmont Wall Clock"/>
    <n v="0.44"/>
    <s v="United States"/>
    <s v="Central"/>
    <s v="Illinois"/>
    <s v="Romeoville"/>
    <n v="60441"/>
    <d v="2015-03-09T00:00:00"/>
    <d v="2015-03-10T00:00:00"/>
    <n v="152.4348"/>
    <n v="11"/>
    <n v="220.92"/>
    <n v="86422"/>
    <n v="19.190000000000001"/>
    <x v="1"/>
  </r>
  <r>
    <n v="2258"/>
    <x v="503"/>
    <s v="Low"/>
    <n v="0.01"/>
    <n v="7.64"/>
    <n v="1.39"/>
    <s v="Express Air"/>
    <s v="Corporate"/>
    <s v="Office Supplies"/>
    <s v="Envelopes"/>
    <s v="Small Box"/>
    <s v="#10- 4 1/8&quot; x 9 1/2&quot; Security-Tint Envelopes"/>
    <n v="0.36"/>
    <s v="United States"/>
    <s v="South"/>
    <s v="North Carolina"/>
    <s v="Rocky Mount"/>
    <n v="27801"/>
    <d v="2015-03-09T00:00:00"/>
    <d v="2015-03-13T00:00:00"/>
    <n v="-1676.6120000000001"/>
    <n v="9"/>
    <n v="73.290000000000006"/>
    <n v="87962"/>
    <n v="7.63"/>
    <x v="0"/>
  </r>
  <r>
    <n v="2258"/>
    <x v="503"/>
    <s v="Low"/>
    <n v="7.0000000000000007E-2"/>
    <n v="400.97"/>
    <n v="48.26"/>
    <s v="Delivery Truck"/>
    <s v="Corporate"/>
    <s v="Technology"/>
    <s v="Office Machines"/>
    <s v="Jumbo Box"/>
    <s v="Hewlett-Packard Deskjet 1220Cse Color Inkjet Printer"/>
    <n v="0.36"/>
    <s v="United States"/>
    <s v="South"/>
    <s v="North Carolina"/>
    <s v="Rocky Mount"/>
    <n v="27801"/>
    <d v="2015-03-09T00:00:00"/>
    <d v="2015-03-13T00:00:00"/>
    <n v="45.127800000000001"/>
    <n v="8"/>
    <n v="2961.32"/>
    <n v="87962"/>
    <n v="400.90000000000003"/>
    <x v="0"/>
  </r>
  <r>
    <n v="2855"/>
    <x v="183"/>
    <s v="Low"/>
    <n v="0.09"/>
    <n v="6783.02"/>
    <n v="24.49"/>
    <s v="Regular Air"/>
    <s v="Consumer"/>
    <s v="Technology"/>
    <s v="Office Machines"/>
    <s v="Large Box"/>
    <s v="Polycom ViewStation™ ISDN Videoconferencing Unit"/>
    <n v="0.39"/>
    <s v="United States"/>
    <s v="West"/>
    <s v="Washington"/>
    <s v="Des Moines"/>
    <n v="98198"/>
    <d v="2015-03-10T00:00:00"/>
    <d v="2015-03-14T00:00:00"/>
    <n v="-14140.7016"/>
    <n v="1"/>
    <n v="6296"/>
    <n v="87317"/>
    <n v="6782.93"/>
    <x v="2"/>
  </r>
  <r>
    <n v="2545"/>
    <x v="504"/>
    <s v="Medium"/>
    <n v="0.01"/>
    <n v="99.99"/>
    <n v="19.989999999999998"/>
    <s v="Express Air"/>
    <s v="Home Office"/>
    <s v="Technology"/>
    <s v="Office Machines"/>
    <s v="Small Box"/>
    <s v="AT&amp;T 2230 Dual Handset Phone With Caller ID/Call Waiting"/>
    <n v="0.52"/>
    <s v="United States"/>
    <s v="South"/>
    <s v="Virginia"/>
    <s v="Springfield"/>
    <n v="22153"/>
    <d v="2015-03-10T00:00:00"/>
    <d v="2015-03-12T00:00:00"/>
    <n v="90.024000000000001"/>
    <n v="2"/>
    <n v="202.98"/>
    <n v="87915"/>
    <n v="99.97999999999999"/>
    <x v="0"/>
  </r>
  <r>
    <n v="3194"/>
    <x v="505"/>
    <s v="Medium"/>
    <n v="0.1"/>
    <n v="4.9800000000000004"/>
    <n v="7.54"/>
    <s v="Regular Air"/>
    <s v="Consumer"/>
    <s v="Office Supplies"/>
    <s v="Paper"/>
    <s v="Small Box"/>
    <s v="Xerox 1961"/>
    <n v="0.38"/>
    <s v="United States"/>
    <s v="South"/>
    <s v="Florida"/>
    <s v="Spring Hill"/>
    <n v="34609"/>
    <d v="2015-03-10T00:00:00"/>
    <d v="2015-03-11T00:00:00"/>
    <n v="45.078000000000003"/>
    <n v="9"/>
    <n v="43.84"/>
    <n v="89805"/>
    <n v="4.8800000000000008"/>
    <x v="0"/>
  </r>
  <r>
    <n v="3194"/>
    <x v="505"/>
    <s v="Medium"/>
    <n v="0"/>
    <n v="22.84"/>
    <n v="8.18"/>
    <s v="Regular Air"/>
    <s v="Consumer"/>
    <s v="Office Supplies"/>
    <s v="Paper"/>
    <s v="Small Box"/>
    <s v="Xerox 1991"/>
    <n v="0.39"/>
    <s v="United States"/>
    <s v="South"/>
    <s v="Florida"/>
    <s v="Spring Hill"/>
    <n v="34609"/>
    <d v="2015-03-10T00:00:00"/>
    <d v="2015-03-12T00:00:00"/>
    <n v="-110.376"/>
    <n v="6"/>
    <n v="141.74"/>
    <n v="89805"/>
    <n v="22.84"/>
    <x v="0"/>
  </r>
  <r>
    <n v="52"/>
    <x v="506"/>
    <s v="Not Specified"/>
    <n v="0"/>
    <n v="115.99"/>
    <n v="2.5"/>
    <s v="Regular Air"/>
    <s v="Corporate"/>
    <s v="Technology"/>
    <s v="Telephones and Communication"/>
    <s v="Small Box"/>
    <s v="6160"/>
    <n v="0.56999999999999995"/>
    <s v="United States"/>
    <s v="West"/>
    <s v="Washington"/>
    <s v="Puyallup"/>
    <n v="98373"/>
    <d v="2015-03-10T00:00:00"/>
    <d v="2015-03-10T00:00:00"/>
    <n v="162.666"/>
    <n v="6"/>
    <n v="627.04"/>
    <n v="88426"/>
    <n v="115.99"/>
    <x v="2"/>
  </r>
  <r>
    <n v="53"/>
    <x v="239"/>
    <s v="Not Specified"/>
    <n v="0.02"/>
    <n v="5.98"/>
    <n v="5.79"/>
    <s v="Regular Air"/>
    <s v="Corporate"/>
    <s v="Office Supplies"/>
    <s v="Paper"/>
    <s v="Small Box"/>
    <s v="Xerox 1903"/>
    <n v="0.36"/>
    <s v="United States"/>
    <s v="West"/>
    <s v="Washington"/>
    <s v="Redmond"/>
    <n v="98052"/>
    <d v="2015-03-10T00:00:00"/>
    <d v="2015-03-11T00:00:00"/>
    <n v="-67.489999999999995"/>
    <n v="17"/>
    <n v="110.19"/>
    <n v="88426"/>
    <n v="5.9600000000000009"/>
    <x v="2"/>
  </r>
  <r>
    <n v="753"/>
    <x v="507"/>
    <s v="Critical"/>
    <n v="0.06"/>
    <n v="2.61"/>
    <n v="0.5"/>
    <s v="Express Air"/>
    <s v="Corporate"/>
    <s v="Office Supplies"/>
    <s v="Labels"/>
    <s v="Small Box"/>
    <s v="Avery 479"/>
    <n v="0.39"/>
    <s v="United States"/>
    <s v="West"/>
    <s v="Arizona"/>
    <s v="Prescott"/>
    <n v="86301"/>
    <d v="2015-03-11T00:00:00"/>
    <d v="2015-03-11T00:00:00"/>
    <n v="10.85"/>
    <n v="1"/>
    <n v="17.59"/>
    <n v="90438"/>
    <n v="2.5499999999999998"/>
    <x v="2"/>
  </r>
  <r>
    <n v="753"/>
    <x v="507"/>
    <s v="Critical"/>
    <n v="0.01"/>
    <n v="6.35"/>
    <n v="1.02"/>
    <s v="Regular Air"/>
    <s v="Corporate"/>
    <s v="Office Supplies"/>
    <s v="Paper"/>
    <s v="Wrap Bag"/>
    <s v="Telephone Message Books with Fax/Mobile Section, 5 1/2&quot; x 3 3/16&quot;"/>
    <n v="0.39"/>
    <s v="United States"/>
    <s v="West"/>
    <s v="Arizona"/>
    <s v="Prescott"/>
    <n v="86301"/>
    <d v="2015-03-11T00:00:00"/>
    <d v="2015-03-13T00:00:00"/>
    <n v="97.662599999999998"/>
    <n v="22"/>
    <n v="141.54"/>
    <n v="90438"/>
    <n v="6.34"/>
    <x v="2"/>
  </r>
  <r>
    <n v="1494"/>
    <x v="508"/>
    <s v="Critical"/>
    <n v="0.06"/>
    <n v="8.3699999999999992"/>
    <n v="10.16"/>
    <s v="Regular Air"/>
    <s v="Corporate"/>
    <s v="Furniture"/>
    <s v="Office Furnishings"/>
    <s v="Large Box"/>
    <s v="Westinghouse Clip-On Gooseneck Lamps"/>
    <n v="0.59"/>
    <s v="United States"/>
    <s v="East"/>
    <s v="Maryland"/>
    <s v="Dundalk"/>
    <n v="21222"/>
    <d v="2015-03-11T00:00:00"/>
    <d v="2015-03-13T00:00:00"/>
    <n v="-255.65"/>
    <n v="18"/>
    <n v="157.63999999999999"/>
    <n v="85880"/>
    <n v="8.3099999999999987"/>
    <x v="3"/>
  </r>
  <r>
    <n v="1494"/>
    <x v="508"/>
    <s v="Critical"/>
    <n v="0.09"/>
    <n v="6.48"/>
    <n v="9.17"/>
    <s v="Express Air"/>
    <s v="Corporate"/>
    <s v="Office Supplies"/>
    <s v="Paper"/>
    <s v="Small Box"/>
    <s v="Xerox 1996"/>
    <n v="0.37"/>
    <s v="United States"/>
    <s v="East"/>
    <s v="Maryland"/>
    <s v="Dundalk"/>
    <n v="21222"/>
    <d v="2015-03-11T00:00:00"/>
    <d v="2015-03-13T00:00:00"/>
    <n v="-76.540000000000006"/>
    <n v="6"/>
    <n v="42.16"/>
    <n v="85880"/>
    <n v="6.3900000000000006"/>
    <x v="3"/>
  </r>
  <r>
    <n v="1497"/>
    <x v="509"/>
    <s v="Critical"/>
    <n v="0.09"/>
    <n v="6.28"/>
    <n v="5.29"/>
    <s v="Regular Air"/>
    <s v="Corporate"/>
    <s v="Furniture"/>
    <s v="Office Furnishings"/>
    <s v="Small Box"/>
    <s v="Eldon® 200 Class™ Desk Accessories, Burgundy"/>
    <n v="0.43"/>
    <s v="United States"/>
    <s v="East"/>
    <s v="New York"/>
    <s v="Elmira"/>
    <n v="14901"/>
    <d v="2015-03-11T00:00:00"/>
    <d v="2015-03-12T00:00:00"/>
    <n v="-10.09"/>
    <n v="2"/>
    <n v="14.08"/>
    <n v="85880"/>
    <n v="6.19"/>
    <x v="3"/>
  </r>
  <r>
    <n v="1497"/>
    <x v="509"/>
    <s v="Critical"/>
    <n v="0.03"/>
    <n v="15.14"/>
    <n v="4.53"/>
    <s v="Regular Air"/>
    <s v="Corporate"/>
    <s v="Office Supplies"/>
    <s v="Storage &amp; Organization"/>
    <s v="Small Box"/>
    <s v="Eldon® Gobal File Keepers"/>
    <n v="0.81"/>
    <s v="United States"/>
    <s v="East"/>
    <s v="New York"/>
    <s v="Elmira"/>
    <n v="14901"/>
    <d v="2015-03-11T00:00:00"/>
    <d v="2015-03-13T00:00:00"/>
    <n v="-92.87"/>
    <n v="17"/>
    <n v="256.73"/>
    <n v="85880"/>
    <n v="15.110000000000001"/>
    <x v="3"/>
  </r>
  <r>
    <n v="2616"/>
    <x v="510"/>
    <s v="Critical"/>
    <n v="0"/>
    <n v="2.6"/>
    <n v="2.4"/>
    <s v="Regular Air"/>
    <s v="Corporate"/>
    <s v="Office Supplies"/>
    <s v="Pens &amp; Art Supplies"/>
    <s v="Wrap Bag"/>
    <s v="12 Colored Short Pencils"/>
    <n v="0.57999999999999996"/>
    <s v="United States"/>
    <s v="Central"/>
    <s v="Michigan"/>
    <s v="Portage"/>
    <n v="49002"/>
    <d v="2015-03-11T00:00:00"/>
    <d v="2015-03-13T00:00:00"/>
    <n v="-45.21"/>
    <n v="16"/>
    <n v="44.75"/>
    <n v="91495"/>
    <n v="2.6"/>
    <x v="1"/>
  </r>
  <r>
    <n v="1484"/>
    <x v="511"/>
    <s v="High"/>
    <n v="0.06"/>
    <n v="99.99"/>
    <n v="19.989999999999998"/>
    <s v="Regular Air"/>
    <s v="Home Office"/>
    <s v="Technology"/>
    <s v="Computer Peripherals"/>
    <s v="Small Box"/>
    <s v="US Robotics 56K V.92 External Faxmodem"/>
    <n v="0.52"/>
    <s v="United States"/>
    <s v="Central"/>
    <s v="Illinois"/>
    <s v="Des Plaines"/>
    <n v="60016"/>
    <d v="2015-03-11T00:00:00"/>
    <d v="2015-03-14T00:00:00"/>
    <n v="-127.56"/>
    <n v="3"/>
    <n v="290.24"/>
    <n v="91235"/>
    <n v="99.929999999999993"/>
    <x v="1"/>
  </r>
  <r>
    <n v="1484"/>
    <x v="511"/>
    <s v="High"/>
    <n v="0"/>
    <n v="193.17"/>
    <n v="19.989999999999998"/>
    <s v="Regular Air"/>
    <s v="Home Office"/>
    <s v="Office Supplies"/>
    <s v="Storage &amp; Organization"/>
    <s v="Small Box"/>
    <s v="Fellowes Staxonsteel® Drawer Files"/>
    <n v="0.71"/>
    <s v="United States"/>
    <s v="Central"/>
    <s v="Illinois"/>
    <s v="Des Plaines"/>
    <n v="60016"/>
    <d v="2015-03-11T00:00:00"/>
    <d v="2015-03-12T00:00:00"/>
    <n v="282.18"/>
    <n v="5"/>
    <n v="971.4"/>
    <n v="91235"/>
    <n v="193.17"/>
    <x v="1"/>
  </r>
  <r>
    <n v="1484"/>
    <x v="511"/>
    <s v="High"/>
    <n v="0.08"/>
    <n v="20.99"/>
    <n v="3.3"/>
    <s v="Express Air"/>
    <s v="Home Office"/>
    <s v="Technology"/>
    <s v="Telephones and Communication"/>
    <s v="Small Pack"/>
    <s v="Accessory39"/>
    <n v="0.81"/>
    <s v="United States"/>
    <s v="Central"/>
    <s v="Illinois"/>
    <s v="Des Plaines"/>
    <n v="60016"/>
    <d v="2015-03-11T00:00:00"/>
    <d v="2015-03-11T00:00:00"/>
    <n v="-96.337999999999994"/>
    <n v="11"/>
    <n v="193.51"/>
    <n v="91235"/>
    <n v="20.91"/>
    <x v="1"/>
  </r>
  <r>
    <n v="3397"/>
    <x v="512"/>
    <s v="High"/>
    <n v="0.01"/>
    <n v="10.9"/>
    <n v="7.46"/>
    <s v="Regular Air"/>
    <s v="Small Business"/>
    <s v="Office Supplies"/>
    <s v="Storage &amp; Organization"/>
    <s v="Small Box"/>
    <s v="Crate-A-Files™"/>
    <n v="0.59"/>
    <s v="United States"/>
    <s v="Central"/>
    <s v="Illinois"/>
    <s v="Danville"/>
    <n v="61832"/>
    <d v="2015-03-11T00:00:00"/>
    <d v="2015-03-12T00:00:00"/>
    <n v="-116.76"/>
    <n v="18"/>
    <n v="207.31"/>
    <n v="87536"/>
    <n v="10.89"/>
    <x v="1"/>
  </r>
  <r>
    <n v="3397"/>
    <x v="512"/>
    <s v="High"/>
    <n v="0.1"/>
    <n v="7.99"/>
    <n v="5.03"/>
    <s v="Regular Air"/>
    <s v="Small Business"/>
    <s v="Technology"/>
    <s v="Telephones and Communication"/>
    <s v="Medium Box"/>
    <s v="Bell Sonecor JB700 Caller ID"/>
    <n v="0.6"/>
    <s v="United States"/>
    <s v="Central"/>
    <s v="Illinois"/>
    <s v="Danville"/>
    <n v="61832"/>
    <d v="2015-03-11T00:00:00"/>
    <d v="2015-03-12T00:00:00"/>
    <n v="-160.952"/>
    <n v="22"/>
    <n v="143.12"/>
    <n v="87536"/>
    <n v="7.8900000000000006"/>
    <x v="1"/>
  </r>
  <r>
    <n v="3151"/>
    <x v="280"/>
    <s v="Medium"/>
    <n v="0.02"/>
    <n v="5.98"/>
    <n v="1.49"/>
    <s v="Regular Air"/>
    <s v="Corporate"/>
    <s v="Office Supplies"/>
    <s v="Binders and Binder Accessories"/>
    <s v="Small Box"/>
    <s v="Avery Hanging File Binders"/>
    <n v="0.39"/>
    <s v="United States"/>
    <s v="West"/>
    <s v="California"/>
    <s v="Twentynine Palms"/>
    <n v="92277"/>
    <d v="2015-03-11T00:00:00"/>
    <d v="2015-03-12T00:00:00"/>
    <n v="28.526"/>
    <n v="10"/>
    <n v="59.9"/>
    <n v="88547"/>
    <n v="5.9600000000000009"/>
    <x v="2"/>
  </r>
  <r>
    <n v="796"/>
    <x v="513"/>
    <s v="Not Specified"/>
    <n v="0.06"/>
    <n v="8.6"/>
    <n v="6.19"/>
    <s v="Regular Air"/>
    <s v="Corporate"/>
    <s v="Office Supplies"/>
    <s v="Binders and Binder Accessories"/>
    <s v="Small Box"/>
    <s v="Avery Printable Repositionable Plastic Tabs"/>
    <n v="0.38"/>
    <s v="United States"/>
    <s v="Central"/>
    <s v="Nebraska"/>
    <s v="Papillion"/>
    <n v="68046"/>
    <d v="2015-03-11T00:00:00"/>
    <d v="2015-03-12T00:00:00"/>
    <n v="-46.115000000000002"/>
    <n v="9"/>
    <n v="79.400000000000006"/>
    <n v="86867"/>
    <n v="8.5399999999999991"/>
    <x v="1"/>
  </r>
  <r>
    <n v="1254"/>
    <x v="514"/>
    <s v="Critical"/>
    <n v="0.06"/>
    <n v="80.98"/>
    <n v="35"/>
    <s v="Regular Air"/>
    <s v="Home Office"/>
    <s v="Office Supplies"/>
    <s v="Storage &amp; Organization"/>
    <s v="Large Box"/>
    <s v="Carina Double Wide Media Storage Towers in Natural &amp; Black"/>
    <n v="0.81"/>
    <s v="United States"/>
    <s v="Central"/>
    <s v="Texas"/>
    <s v="Channelview"/>
    <n v="77530"/>
    <d v="2015-03-12T00:00:00"/>
    <d v="2015-03-13T00:00:00"/>
    <n v="-218.77"/>
    <n v="2"/>
    <n v="172.79"/>
    <n v="89983"/>
    <n v="80.92"/>
    <x v="1"/>
  </r>
  <r>
    <n v="2896"/>
    <x v="198"/>
    <s v="Critical"/>
    <n v="0"/>
    <n v="22.84"/>
    <n v="16.920000000000002"/>
    <s v="Regular Air"/>
    <s v="Home Office"/>
    <s v="Office Supplies"/>
    <s v="Paper"/>
    <s v="Small Box"/>
    <s v="Xerox 1973"/>
    <n v="0.39"/>
    <s v="United States"/>
    <s v="Central"/>
    <s v="Minnesota"/>
    <s v="Mankato"/>
    <n v="56001"/>
    <d v="2015-03-12T00:00:00"/>
    <d v="2015-03-14T00:00:00"/>
    <n v="-83.75"/>
    <n v="15"/>
    <n v="370.62"/>
    <n v="86927"/>
    <n v="22.84"/>
    <x v="1"/>
  </r>
  <r>
    <n v="1027"/>
    <x v="515"/>
    <s v="High"/>
    <n v="0.1"/>
    <n v="73.98"/>
    <n v="4"/>
    <s v="Regular Air"/>
    <s v="Small Business"/>
    <s v="Technology"/>
    <s v="Computer Peripherals"/>
    <s v="Small Box"/>
    <s v="Keytronic French Keyboard"/>
    <n v="0.79"/>
    <s v="United States"/>
    <s v="East"/>
    <s v="New York"/>
    <s v="Cheektowaga"/>
    <n v="14225"/>
    <d v="2015-03-12T00:00:00"/>
    <d v="2015-03-13T00:00:00"/>
    <n v="-229.87"/>
    <n v="5"/>
    <n v="347.23"/>
    <n v="89004"/>
    <n v="73.88000000000001"/>
    <x v="3"/>
  </r>
  <r>
    <n v="1027"/>
    <x v="515"/>
    <s v="High"/>
    <n v="0.05"/>
    <n v="51.98"/>
    <n v="10.17"/>
    <s v="Regular Air"/>
    <s v="Small Business"/>
    <s v="Technology"/>
    <s v="Office Machines"/>
    <s v="Medium Box"/>
    <s v="Canon MP25DIII Desktop Whisper-Quiet Printing Calculator"/>
    <n v="0.37"/>
    <s v="United States"/>
    <s v="East"/>
    <s v="New York"/>
    <s v="Cheektowaga"/>
    <n v="14225"/>
    <d v="2015-03-12T00:00:00"/>
    <d v="2015-03-13T00:00:00"/>
    <n v="329.9787"/>
    <n v="9"/>
    <n v="478.23"/>
    <n v="89004"/>
    <n v="51.93"/>
    <x v="3"/>
  </r>
  <r>
    <n v="32"/>
    <x v="172"/>
    <s v="Low"/>
    <n v="0.06"/>
    <n v="205.99"/>
    <n v="8.99"/>
    <s v="Regular Air"/>
    <s v="Corporate"/>
    <s v="Technology"/>
    <s v="Telephones and Communication"/>
    <s v="Small Box"/>
    <s v="TimeportP7382"/>
    <n v="0.56000000000000005"/>
    <s v="United States"/>
    <s v="West"/>
    <s v="Oregon"/>
    <s v="Grants Pass"/>
    <n v="97526"/>
    <d v="2015-03-12T00:00:00"/>
    <d v="2015-03-19T00:00:00"/>
    <n v="3568.096"/>
    <n v="22"/>
    <n v="3838.14"/>
    <n v="89203"/>
    <n v="205.93"/>
    <x v="2"/>
  </r>
  <r>
    <n v="2593"/>
    <x v="516"/>
    <s v="Low"/>
    <n v="0.01"/>
    <n v="85.99"/>
    <n v="0.99"/>
    <s v="Regular Air"/>
    <s v="Corporate"/>
    <s v="Technology"/>
    <s v="Telephones and Communication"/>
    <s v="Wrap Bag"/>
    <s v="Accessory4"/>
    <n v="0.85"/>
    <s v="United States"/>
    <s v="South"/>
    <s v="Georgia"/>
    <s v="Athens"/>
    <n v="30605"/>
    <d v="2015-03-12T00:00:00"/>
    <d v="2015-03-17T00:00:00"/>
    <n v="311.73"/>
    <n v="2"/>
    <n v="146.16999999999999"/>
    <n v="87773"/>
    <n v="85.97999999999999"/>
    <x v="0"/>
  </r>
  <r>
    <n v="2741"/>
    <x v="517"/>
    <s v="Low"/>
    <n v="0.01"/>
    <n v="35.99"/>
    <n v="5.99"/>
    <s v="Regular Air"/>
    <s v="Small Business"/>
    <s v="Technology"/>
    <s v="Telephones and Communication"/>
    <s v="Wrap Bag"/>
    <s v="Accessory41"/>
    <n v="0.38"/>
    <s v="United States"/>
    <s v="West"/>
    <s v="Idaho"/>
    <s v="Caldwell"/>
    <n v="83605"/>
    <d v="2015-03-12T00:00:00"/>
    <d v="2015-03-19T00:00:00"/>
    <n v="218.23320000000001"/>
    <n v="10"/>
    <n v="316.27999999999997"/>
    <n v="89481"/>
    <n v="35.980000000000004"/>
    <x v="2"/>
  </r>
  <r>
    <n v="146"/>
    <x v="518"/>
    <s v="Not Specified"/>
    <n v="0.01"/>
    <n v="45.98"/>
    <n v="4.8"/>
    <s v="Regular Air"/>
    <s v="Small Business"/>
    <s v="Furniture"/>
    <s v="Office Furnishings"/>
    <s v="Wrap Bag"/>
    <s v="Tenex B1-RE Series Chair Mats for Low Pile Carpets"/>
    <n v="0.68"/>
    <s v="United States"/>
    <s v="Central"/>
    <s v="Texas"/>
    <s v="Watauga"/>
    <n v="76148"/>
    <d v="2015-03-12T00:00:00"/>
    <d v="2015-03-13T00:00:00"/>
    <n v="133.5771"/>
    <n v="4"/>
    <n v="193.59"/>
    <n v="91088"/>
    <n v="45.97"/>
    <x v="1"/>
  </r>
  <r>
    <n v="903"/>
    <x v="519"/>
    <s v="Not Specified"/>
    <n v="0"/>
    <n v="5.98"/>
    <n v="1.49"/>
    <s v="Regular Air"/>
    <s v="Consumer"/>
    <s v="Office Supplies"/>
    <s v="Binders and Binder Accessories"/>
    <s v="Small Box"/>
    <s v="Avery Hanging File Binders"/>
    <n v="0.39"/>
    <s v="United States"/>
    <s v="East"/>
    <s v="Massachusetts"/>
    <s v="Wilmington"/>
    <n v="1887"/>
    <d v="2015-03-12T00:00:00"/>
    <d v="2015-03-14T00:00:00"/>
    <n v="80.674800000000005"/>
    <n v="18"/>
    <n v="116.92"/>
    <n v="90806"/>
    <n v="5.98"/>
    <x v="3"/>
  </r>
  <r>
    <n v="2037"/>
    <x v="520"/>
    <s v="Not Specified"/>
    <n v="0"/>
    <n v="73.98"/>
    <n v="14.52"/>
    <s v="Regular Air"/>
    <s v="Small Business"/>
    <s v="Technology"/>
    <s v="Computer Peripherals"/>
    <s v="Small Box"/>
    <s v="Keytronic French Keyboard"/>
    <n v="0.65"/>
    <s v="United States"/>
    <s v="West"/>
    <s v="Montana"/>
    <s v="Bozeman"/>
    <n v="59715"/>
    <d v="2015-03-12T00:00:00"/>
    <d v="2015-03-14T00:00:00"/>
    <n v="-88.61"/>
    <n v="4"/>
    <n v="305.70999999999998"/>
    <n v="89333"/>
    <n v="73.98"/>
    <x v="2"/>
  </r>
  <r>
    <n v="2787"/>
    <x v="521"/>
    <s v="Not Specified"/>
    <n v="0.01"/>
    <n v="47.98"/>
    <n v="3.61"/>
    <s v="Express Air"/>
    <s v="Consumer"/>
    <s v="Technology"/>
    <s v="Computer Peripherals"/>
    <s v="Small Pack"/>
    <s v="DS/HD IBM Formatted Diskettes, 200/Pack - Staples"/>
    <n v="0.71"/>
    <s v="United States"/>
    <s v="South"/>
    <s v="Louisiana"/>
    <s v="Metairie"/>
    <n v="70003"/>
    <d v="2015-03-12T00:00:00"/>
    <d v="2015-03-13T00:00:00"/>
    <n v="-44.436"/>
    <n v="8"/>
    <n v="393.98"/>
    <n v="91316"/>
    <n v="47.97"/>
    <x v="0"/>
  </r>
  <r>
    <n v="573"/>
    <x v="436"/>
    <s v="Critical"/>
    <n v="0.05"/>
    <n v="4.13"/>
    <n v="5.04"/>
    <s v="Regular Air"/>
    <s v="Home Office"/>
    <s v="Office Supplies"/>
    <s v="Binders and Binder Accessories"/>
    <s v="Small Box"/>
    <s v="ACCOHIDE® 3-Ring Binder, Blue, 1&quot;"/>
    <n v="0.38"/>
    <s v="United States"/>
    <s v="Central"/>
    <s v="Illinois"/>
    <s v="Pekin"/>
    <n v="61554"/>
    <d v="2015-03-13T00:00:00"/>
    <d v="2015-03-14T00:00:00"/>
    <n v="-12.1555"/>
    <n v="1"/>
    <n v="5.84"/>
    <n v="86555"/>
    <n v="4.08"/>
    <x v="1"/>
  </r>
  <r>
    <n v="1035"/>
    <x v="522"/>
    <s v="Critical"/>
    <n v="7.0000000000000007E-2"/>
    <n v="125.99"/>
    <n v="2.5"/>
    <s v="Regular Air"/>
    <s v="Home Office"/>
    <s v="Technology"/>
    <s v="Telephones and Communication"/>
    <s v="Small Box"/>
    <s v="i2000"/>
    <n v="0.6"/>
    <s v="United States"/>
    <s v="East"/>
    <s v="Ohio"/>
    <s v="Delaware"/>
    <n v="43015"/>
    <d v="2015-03-13T00:00:00"/>
    <d v="2015-03-13T00:00:00"/>
    <n v="-604.40599999999995"/>
    <n v="1"/>
    <n v="100.59"/>
    <n v="90710"/>
    <n v="125.92"/>
    <x v="3"/>
  </r>
  <r>
    <n v="1036"/>
    <x v="523"/>
    <s v="Critical"/>
    <n v="0.03"/>
    <n v="99.99"/>
    <n v="19.989999999999998"/>
    <s v="Regular Air"/>
    <s v="Home Office"/>
    <s v="Technology"/>
    <s v="Computer Peripherals"/>
    <s v="Small Box"/>
    <s v="US Robotics 56K V.92 External Faxmodem"/>
    <n v="0.52"/>
    <s v="United States"/>
    <s v="East"/>
    <s v="Ohio"/>
    <s v="Dublin"/>
    <n v="43017"/>
    <d v="2015-03-13T00:00:00"/>
    <d v="2015-03-14T00:00:00"/>
    <n v="293.66000000000003"/>
    <n v="6"/>
    <n v="598.38"/>
    <n v="90710"/>
    <n v="99.96"/>
    <x v="3"/>
  </r>
  <r>
    <n v="2468"/>
    <x v="524"/>
    <s v="Critical"/>
    <n v="0.04"/>
    <n v="65.989999999999995"/>
    <n v="8.99"/>
    <s v="Regular Air"/>
    <s v="Corporate"/>
    <s v="Technology"/>
    <s v="Telephones and Communication"/>
    <s v="Small Box"/>
    <s v="i270"/>
    <n v="0.55000000000000004"/>
    <s v="United States"/>
    <s v="South"/>
    <s v="North Carolina"/>
    <s v="Salisbury"/>
    <n v="28144"/>
    <d v="2015-03-13T00:00:00"/>
    <d v="2015-03-14T00:00:00"/>
    <n v="-335.041"/>
    <n v="13"/>
    <n v="724.57"/>
    <n v="88137"/>
    <n v="65.949999999999989"/>
    <x v="0"/>
  </r>
  <r>
    <n v="3036"/>
    <x v="147"/>
    <s v="Critical"/>
    <n v="0.08"/>
    <n v="178.47"/>
    <n v="19.989999999999998"/>
    <s v="Regular Air"/>
    <s v="Home Office"/>
    <s v="Office Supplies"/>
    <s v="Storage &amp; Organization"/>
    <s v="Small Box"/>
    <s v="Hot File® 7-Pocket, Floor Stand"/>
    <n v="0.55000000000000004"/>
    <s v="United States"/>
    <s v="Central"/>
    <s v="North Dakota"/>
    <s v="Mandan"/>
    <n v="58554"/>
    <d v="2015-03-13T00:00:00"/>
    <d v="2015-03-16T00:00:00"/>
    <n v="2267.2199999999998"/>
    <n v="22"/>
    <n v="3802.01"/>
    <n v="89130"/>
    <n v="178.39"/>
    <x v="1"/>
  </r>
  <r>
    <n v="600"/>
    <x v="525"/>
    <s v="Medium"/>
    <n v="0.06"/>
    <n v="6.48"/>
    <n v="7.37"/>
    <s v="Regular Air"/>
    <s v="Corporate"/>
    <s v="Office Supplies"/>
    <s v="Paper"/>
    <s v="Small Box"/>
    <s v="Xerox 210"/>
    <n v="0.37"/>
    <s v="United States"/>
    <s v="East"/>
    <s v="Maryland"/>
    <s v="Reisterstown"/>
    <n v="21136"/>
    <d v="2015-03-13T00:00:00"/>
    <d v="2015-03-14T00:00:00"/>
    <n v="-75.44"/>
    <n v="5"/>
    <n v="32.39"/>
    <n v="87579"/>
    <n v="6.4200000000000008"/>
    <x v="3"/>
  </r>
  <r>
    <n v="2285"/>
    <x v="526"/>
    <s v="Medium"/>
    <n v="0.02"/>
    <n v="17.7"/>
    <n v="9.4700000000000006"/>
    <s v="Express Air"/>
    <s v="Corporate"/>
    <s v="Office Supplies"/>
    <s v="Storage &amp; Organization"/>
    <s v="Small Box"/>
    <s v="Portfile® Personal File Boxes"/>
    <n v="0.59"/>
    <s v="United States"/>
    <s v="South"/>
    <s v="South Carolina"/>
    <s v="Rock Hill"/>
    <n v="29730"/>
    <d v="2015-03-13T00:00:00"/>
    <d v="2015-03-15T00:00:00"/>
    <n v="-85.022000000000006"/>
    <n v="21"/>
    <n v="374.6"/>
    <n v="90148"/>
    <n v="17.68"/>
    <x v="0"/>
  </r>
  <r>
    <n v="2484"/>
    <x v="527"/>
    <s v="Medium"/>
    <n v="0.05"/>
    <n v="6.48"/>
    <n v="7.91"/>
    <s v="Regular Air"/>
    <s v="Corporate"/>
    <s v="Office Supplies"/>
    <s v="Paper"/>
    <s v="Small Box"/>
    <s v="Xerox 216"/>
    <n v="0.37"/>
    <s v="United States"/>
    <s v="South"/>
    <s v="Florida"/>
    <s v="Winter Haven"/>
    <n v="33881"/>
    <d v="2015-03-13T00:00:00"/>
    <d v="2015-03-14T00:00:00"/>
    <n v="322.12200000000001"/>
    <n v="16"/>
    <n v="109.99"/>
    <n v="88998"/>
    <n v="6.4300000000000006"/>
    <x v="0"/>
  </r>
  <r>
    <n v="2484"/>
    <x v="527"/>
    <s v="Medium"/>
    <n v="0.03"/>
    <n v="111.03"/>
    <n v="8.64"/>
    <s v="Regular Air"/>
    <s v="Corporate"/>
    <s v="Office Supplies"/>
    <s v="Storage &amp; Organization"/>
    <s v="Small Box"/>
    <s v="Fellowes Recycled Storage Drawers"/>
    <n v="0.78"/>
    <s v="United States"/>
    <s v="South"/>
    <s v="Florida"/>
    <s v="Winter Haven"/>
    <n v="33881"/>
    <d v="2015-03-13T00:00:00"/>
    <d v="2015-03-14T00:00:00"/>
    <n v="366.54"/>
    <n v="8"/>
    <n v="900.12"/>
    <n v="88998"/>
    <n v="111"/>
    <x v="0"/>
  </r>
  <r>
    <n v="604"/>
    <x v="204"/>
    <s v="Critical"/>
    <n v="0.09"/>
    <n v="154.13"/>
    <n v="69"/>
    <s v="Express Air"/>
    <s v="Corporate"/>
    <s v="Furniture"/>
    <s v="Tables"/>
    <s v="Large Box"/>
    <s v="Laminate Occasional Tables"/>
    <n v="0.68"/>
    <s v="United States"/>
    <s v="West"/>
    <s v="California"/>
    <s v="Los Angeles"/>
    <n v="90045"/>
    <d v="2015-03-14T00:00:00"/>
    <d v="2015-03-15T00:00:00"/>
    <n v="-1763.7476999999999"/>
    <n v="38"/>
    <n v="5679.59"/>
    <n v="28647"/>
    <n v="154.04"/>
    <x v="2"/>
  </r>
  <r>
    <n v="605"/>
    <x v="528"/>
    <s v="Critical"/>
    <n v="0.09"/>
    <n v="154.13"/>
    <n v="69"/>
    <s v="Express Air"/>
    <s v="Corporate"/>
    <s v="Furniture"/>
    <s v="Tables"/>
    <s v="Large Box"/>
    <s v="Laminate Occasional Tables"/>
    <n v="0.68"/>
    <s v="United States"/>
    <s v="East"/>
    <s v="New York"/>
    <s v="West Islip"/>
    <n v="11795"/>
    <d v="2015-03-14T00:00:00"/>
    <d v="2015-03-15T00:00:00"/>
    <n v="-1763.7476999999999"/>
    <n v="10"/>
    <n v="1494.63"/>
    <n v="91144"/>
    <n v="154.04"/>
    <x v="3"/>
  </r>
  <r>
    <n v="994"/>
    <x v="529"/>
    <s v="High"/>
    <n v="0.1"/>
    <n v="400.98"/>
    <n v="76.37"/>
    <s v="Delivery Truck"/>
    <s v="Small Business"/>
    <s v="Furniture"/>
    <s v="Tables"/>
    <s v="Jumbo Box"/>
    <s v="Bretford CR8500 Series Meeting Room Furniture"/>
    <n v="0.6"/>
    <s v="United States"/>
    <s v="East"/>
    <s v="Maine"/>
    <s v="Sanford"/>
    <n v="4073"/>
    <d v="2015-03-14T00:00:00"/>
    <d v="2015-03-15T00:00:00"/>
    <n v="-969.04836599999999"/>
    <n v="2"/>
    <n v="810.47"/>
    <n v="89433"/>
    <n v="400.88"/>
    <x v="3"/>
  </r>
  <r>
    <n v="999"/>
    <x v="530"/>
    <s v="High"/>
    <n v="0.08"/>
    <n v="45.19"/>
    <n v="1.99"/>
    <s v="Regular Air"/>
    <s v="Small Business"/>
    <s v="Technology"/>
    <s v="Computer Peripherals"/>
    <s v="Small Pack"/>
    <s v="Verbatim DVD-RAM, 9.4GB, Rewritable, Type 1, DS, DataLife Plus"/>
    <n v="0.55000000000000004"/>
    <s v="United States"/>
    <s v="East"/>
    <s v="New Jersey"/>
    <s v="Ridgewood"/>
    <n v="7450"/>
    <d v="2015-03-14T00:00:00"/>
    <d v="2015-03-15T00:00:00"/>
    <n v="-71.83"/>
    <n v="3"/>
    <n v="127.22"/>
    <n v="89433"/>
    <n v="45.11"/>
    <x v="3"/>
  </r>
  <r>
    <n v="1000"/>
    <x v="531"/>
    <s v="High"/>
    <n v="0.03"/>
    <n v="33.979999999999997"/>
    <n v="19.989999999999998"/>
    <s v="Regular Air"/>
    <s v="Small Business"/>
    <s v="Furniture"/>
    <s v="Office Furnishings"/>
    <s v="Small Box"/>
    <s v="Linden® 12&quot; Wall Clock With Oak Frame"/>
    <n v="0.55000000000000004"/>
    <s v="United States"/>
    <s v="East"/>
    <s v="Vermont"/>
    <s v="Bennington"/>
    <n v="5201"/>
    <d v="2015-03-14T00:00:00"/>
    <d v="2015-03-15T00:00:00"/>
    <n v="-0.74"/>
    <n v="12"/>
    <n v="432.44"/>
    <n v="89433"/>
    <n v="33.949999999999996"/>
    <x v="3"/>
  </r>
  <r>
    <n v="2345"/>
    <x v="532"/>
    <s v="Medium"/>
    <n v="7.0000000000000007E-2"/>
    <n v="200.98"/>
    <n v="23.76"/>
    <s v="Delivery Truck"/>
    <s v="Corporate"/>
    <s v="Furniture"/>
    <s v="Chairs &amp; Chairmats"/>
    <s v="Jumbo Drum"/>
    <s v="Global Leather Highback Executive Chair with Pneumatic Height Adjustment, Black"/>
    <n v="0.57999999999999996"/>
    <s v="United States"/>
    <s v="South"/>
    <s v="Kentucky"/>
    <s v="Paducah"/>
    <n v="42003"/>
    <d v="2015-03-14T00:00:00"/>
    <d v="2015-03-15T00:00:00"/>
    <n v="-132.42599999999999"/>
    <n v="9"/>
    <n v="1805.9"/>
    <n v="89504"/>
    <n v="200.91"/>
    <x v="0"/>
  </r>
  <r>
    <n v="2345"/>
    <x v="532"/>
    <s v="Medium"/>
    <n v="0.02"/>
    <n v="179.29"/>
    <n v="29.21"/>
    <s v="Delivery Truck"/>
    <s v="Corporate"/>
    <s v="Furniture"/>
    <s v="Tables"/>
    <s v="Jumbo Box"/>
    <s v="Bevis Round Conference Table Top, X-Base"/>
    <n v="0.76"/>
    <s v="United States"/>
    <s v="South"/>
    <s v="Kentucky"/>
    <s v="Paducah"/>
    <n v="42003"/>
    <d v="2015-03-14T00:00:00"/>
    <d v="2015-03-14T00:00:00"/>
    <n v="-411.23599999999999"/>
    <n v="2"/>
    <n v="311.41000000000003"/>
    <n v="89504"/>
    <n v="179.26999999999998"/>
    <x v="0"/>
  </r>
  <r>
    <n v="2417"/>
    <x v="533"/>
    <s v="Medium"/>
    <n v="0"/>
    <n v="65.989999999999995"/>
    <n v="3.99"/>
    <s v="Regular Air"/>
    <s v="Consumer"/>
    <s v="Technology"/>
    <s v="Telephones and Communication"/>
    <s v="Small Box"/>
    <s v="StarTAC 7760"/>
    <n v="0.59"/>
    <s v="United States"/>
    <s v="South"/>
    <s v="Virginia"/>
    <s v="Oakton"/>
    <n v="22124"/>
    <d v="2015-03-14T00:00:00"/>
    <d v="2015-03-15T00:00:00"/>
    <n v="-60.564"/>
    <n v="13"/>
    <n v="765.65"/>
    <n v="86754"/>
    <n v="65.989999999999995"/>
    <x v="0"/>
  </r>
  <r>
    <n v="3279"/>
    <x v="534"/>
    <s v="Medium"/>
    <n v="0.01"/>
    <n v="45.99"/>
    <n v="4.99"/>
    <s v="Regular Air"/>
    <s v="Home Office"/>
    <s v="Technology"/>
    <s v="Telephones and Communication"/>
    <s v="Small Box"/>
    <s v="KF 788"/>
    <n v="0.56000000000000005"/>
    <s v="United States"/>
    <s v="South"/>
    <s v="South Carolina"/>
    <s v="Columbia"/>
    <n v="29203"/>
    <d v="2015-03-14T00:00:00"/>
    <d v="2015-03-16T00:00:00"/>
    <n v="24.018000000000001"/>
    <n v="3"/>
    <n v="125.19"/>
    <n v="90767"/>
    <n v="45.980000000000004"/>
    <x v="0"/>
  </r>
  <r>
    <n v="373"/>
    <x v="535"/>
    <s v="Not Specified"/>
    <n v="0.02"/>
    <n v="200.98"/>
    <n v="55.96"/>
    <s v="Delivery Truck"/>
    <s v="Small Business"/>
    <s v="Furniture"/>
    <s v="Bookcases"/>
    <s v="Jumbo Box"/>
    <s v="O'Sullivan Living Dimensions 3-Shelf Bookcases"/>
    <n v="0.75"/>
    <s v="United States"/>
    <s v="Central"/>
    <s v="Michigan"/>
    <s v="Detroit"/>
    <n v="48234"/>
    <d v="2015-03-14T00:00:00"/>
    <d v="2015-03-16T00:00:00"/>
    <n v="-163.63"/>
    <n v="45"/>
    <n v="9539.6"/>
    <n v="24193"/>
    <n v="200.95999999999998"/>
    <x v="1"/>
  </r>
  <r>
    <n v="373"/>
    <x v="535"/>
    <s v="Not Specified"/>
    <n v="0.02"/>
    <n v="4.28"/>
    <n v="5.17"/>
    <s v="Regular Air"/>
    <s v="Small Business"/>
    <s v="Office Supplies"/>
    <s v="Paper"/>
    <s v="Small Box"/>
    <s v="Xerox 1971"/>
    <n v="0.4"/>
    <s v="United States"/>
    <s v="Central"/>
    <s v="Michigan"/>
    <s v="Detroit"/>
    <n v="48234"/>
    <d v="2015-03-14T00:00:00"/>
    <d v="2015-03-15T00:00:00"/>
    <n v="-63.87"/>
    <n v="24"/>
    <n v="109.86"/>
    <n v="24193"/>
    <n v="4.2600000000000007"/>
    <x v="1"/>
  </r>
  <r>
    <n v="373"/>
    <x v="535"/>
    <s v="Not Specified"/>
    <n v="0.04"/>
    <n v="85.99"/>
    <n v="0.99"/>
    <s v="Regular Air"/>
    <s v="Small Business"/>
    <s v="Technology"/>
    <s v="Telephones and Communication"/>
    <s v="Wrap Bag"/>
    <s v="Accessory4"/>
    <n v="0.85"/>
    <s v="United States"/>
    <s v="Central"/>
    <s v="Michigan"/>
    <s v="Detroit"/>
    <n v="48234"/>
    <d v="2015-03-14T00:00:00"/>
    <d v="2015-03-16T00:00:00"/>
    <n v="-175.17500000000001"/>
    <n v="19"/>
    <n v="1426.51"/>
    <n v="24193"/>
    <n v="85.949999999999989"/>
    <x v="1"/>
  </r>
  <r>
    <n v="375"/>
    <x v="536"/>
    <s v="Not Specified"/>
    <n v="0.02"/>
    <n v="200.98"/>
    <n v="55.96"/>
    <s v="Delivery Truck"/>
    <s v="Small Business"/>
    <s v="Furniture"/>
    <s v="Bookcases"/>
    <s v="Jumbo Box"/>
    <s v="O'Sullivan Living Dimensions 3-Shelf Bookcases"/>
    <n v="0.75"/>
    <s v="United States"/>
    <s v="South"/>
    <s v="Tennessee"/>
    <s v="Morristown"/>
    <n v="37814"/>
    <d v="2015-03-14T00:00:00"/>
    <d v="2015-03-16T00:00:00"/>
    <n v="-224.9478"/>
    <n v="11"/>
    <n v="2331.9"/>
    <n v="90917"/>
    <n v="200.95999999999998"/>
    <x v="0"/>
  </r>
  <r>
    <n v="375"/>
    <x v="536"/>
    <s v="Not Specified"/>
    <n v="0.02"/>
    <n v="4.28"/>
    <n v="5.17"/>
    <s v="Regular Air"/>
    <s v="Small Business"/>
    <s v="Office Supplies"/>
    <s v="Paper"/>
    <s v="Small Box"/>
    <s v="Xerox 1971"/>
    <n v="0.4"/>
    <s v="United States"/>
    <s v="South"/>
    <s v="Tennessee"/>
    <s v="Morristown"/>
    <n v="37814"/>
    <d v="2015-03-14T00:00:00"/>
    <d v="2015-03-15T00:00:00"/>
    <n v="196.8"/>
    <n v="6"/>
    <n v="27.47"/>
    <n v="90917"/>
    <n v="4.2600000000000007"/>
    <x v="0"/>
  </r>
  <r>
    <n v="1682"/>
    <x v="367"/>
    <s v="Not Specified"/>
    <n v="0.08"/>
    <n v="4.9800000000000004"/>
    <n v="4.7"/>
    <s v="Regular Air"/>
    <s v="Consumer"/>
    <s v="Office Supplies"/>
    <s v="Paper"/>
    <s v="Small Box"/>
    <s v="Staples Copy Paper (20Lb. and 84 Bright)"/>
    <n v="0.38"/>
    <s v="United States"/>
    <s v="Central"/>
    <s v="Illinois"/>
    <s v="Chicago"/>
    <n v="60611"/>
    <d v="2015-03-14T00:00:00"/>
    <d v="2015-03-15T00:00:00"/>
    <n v="-56.35"/>
    <n v="47"/>
    <n v="225.98"/>
    <n v="38080"/>
    <n v="4.9000000000000004"/>
    <x v="1"/>
  </r>
  <r>
    <n v="1683"/>
    <x v="368"/>
    <s v="Not Specified"/>
    <n v="0.08"/>
    <n v="4.9800000000000004"/>
    <n v="4.7"/>
    <s v="Regular Air"/>
    <s v="Consumer"/>
    <s v="Office Supplies"/>
    <s v="Paper"/>
    <s v="Small Box"/>
    <s v="Staples Copy Paper (20Lb. and 84 Bright)"/>
    <n v="0.38"/>
    <s v="United States"/>
    <s v="Central"/>
    <s v="Texas"/>
    <s v="Conroe"/>
    <n v="77301"/>
    <d v="2015-03-14T00:00:00"/>
    <d v="2015-03-15T00:00:00"/>
    <n v="-56.35"/>
    <n v="12"/>
    <n v="57.7"/>
    <n v="90613"/>
    <n v="4.9000000000000004"/>
    <x v="1"/>
  </r>
  <r>
    <n v="3177"/>
    <x v="537"/>
    <s v="Not Specified"/>
    <n v="0.1"/>
    <n v="62.18"/>
    <n v="10.84"/>
    <s v="Regular Air"/>
    <s v="Consumer"/>
    <s v="Furniture"/>
    <s v="Office Furnishings"/>
    <s v="Medium Box"/>
    <s v="Deflect-o Glass Clear Studded Chair Mats"/>
    <n v="0.63"/>
    <s v="United States"/>
    <s v="South"/>
    <s v="Florida"/>
    <s v="Jupiter"/>
    <n v="33458"/>
    <d v="2015-03-14T00:00:00"/>
    <d v="2015-03-16T00:00:00"/>
    <n v="-29.666"/>
    <n v="9"/>
    <n v="511.57"/>
    <n v="90818"/>
    <n v="62.08"/>
    <x v="0"/>
  </r>
  <r>
    <n v="594"/>
    <x v="538"/>
    <s v="Critical"/>
    <n v="0.09"/>
    <n v="13.79"/>
    <n v="8.7799999999999994"/>
    <s v="Regular Air"/>
    <s v="Consumer"/>
    <s v="Furniture"/>
    <s v="Office Furnishings"/>
    <s v="Small Box"/>
    <s v="9-3/4 Diameter Round Wall Clock"/>
    <n v="0.43"/>
    <s v="United States"/>
    <s v="Central"/>
    <s v="Indiana"/>
    <s v="Anderson"/>
    <n v="46016"/>
    <d v="2015-03-15T00:00:00"/>
    <d v="2015-03-17T00:00:00"/>
    <n v="-22.12"/>
    <n v="1"/>
    <n v="17.440000000000001"/>
    <n v="86309"/>
    <n v="13.7"/>
    <x v="1"/>
  </r>
  <r>
    <n v="83"/>
    <x v="539"/>
    <s v="High"/>
    <n v="0.04"/>
    <n v="296.18"/>
    <n v="54.12"/>
    <s v="Delivery Truck"/>
    <s v="Corporate"/>
    <s v="Furniture"/>
    <s v="Tables"/>
    <s v="Jumbo Box"/>
    <s v="Hon 94000 Series Round Tables"/>
    <n v="0.76"/>
    <s v="United States"/>
    <s v="East"/>
    <s v="Ohio"/>
    <s v="Canton"/>
    <n v="44708"/>
    <d v="2015-03-15T00:00:00"/>
    <d v="2015-03-15T00:00:00"/>
    <n v="-715.77820599999995"/>
    <n v="6"/>
    <n v="1821.89"/>
    <n v="87365"/>
    <n v="296.14"/>
    <x v="3"/>
  </r>
  <r>
    <n v="1123"/>
    <x v="540"/>
    <s v="High"/>
    <n v="0.03"/>
    <n v="7.3"/>
    <n v="7.72"/>
    <s v="Regular Air"/>
    <s v="Small Business"/>
    <s v="Office Supplies"/>
    <s v="Binders and Binder Accessories"/>
    <s v="Small Box"/>
    <s v="Angle-D Binders with Locking Rings, Label Holders"/>
    <n v="0.38"/>
    <s v="United States"/>
    <s v="West"/>
    <s v="California"/>
    <s v="Roseville"/>
    <n v="95661"/>
    <d v="2015-03-15T00:00:00"/>
    <d v="2015-03-18T00:00:00"/>
    <n v="-127.05200000000001"/>
    <n v="14"/>
    <n v="103.61"/>
    <n v="87015"/>
    <n v="7.27"/>
    <x v="2"/>
  </r>
  <r>
    <n v="2426"/>
    <x v="541"/>
    <s v="High"/>
    <n v="0.08"/>
    <n v="30.93"/>
    <n v="3.92"/>
    <s v="Regular Air"/>
    <s v="Small Business"/>
    <s v="Furniture"/>
    <s v="Office Furnishings"/>
    <s v="Small Pack"/>
    <s v="Advantus Employee of the Month Certificate Frame, 11 x 13-1/2"/>
    <n v="0.44"/>
    <s v="United States"/>
    <s v="Central"/>
    <s v="Texas"/>
    <s v="Irving"/>
    <n v="75061"/>
    <d v="2015-03-15T00:00:00"/>
    <d v="2015-03-16T00:00:00"/>
    <n v="63.059100000000001"/>
    <n v="3"/>
    <n v="91.39"/>
    <n v="90859"/>
    <n v="30.85"/>
    <x v="1"/>
  </r>
  <r>
    <n v="724"/>
    <x v="542"/>
    <s v="Medium"/>
    <n v="0.09"/>
    <n v="125.99"/>
    <n v="8.99"/>
    <s v="Regular Air"/>
    <s v="Consumer"/>
    <s v="Technology"/>
    <s v="Telephones and Communication"/>
    <s v="Small Box"/>
    <s v="SC7868i"/>
    <n v="0.55000000000000004"/>
    <s v="United States"/>
    <s v="East"/>
    <s v="Connecticut"/>
    <s v="Stratford"/>
    <n v="6614"/>
    <d v="2015-03-15T00:00:00"/>
    <d v="2015-03-16T00:00:00"/>
    <n v="-605.37400000000002"/>
    <n v="1"/>
    <n v="100.38"/>
    <n v="90359"/>
    <n v="125.89999999999999"/>
    <x v="3"/>
  </r>
  <r>
    <n v="727"/>
    <x v="543"/>
    <s v="Medium"/>
    <n v="0.1"/>
    <n v="17.98"/>
    <n v="4"/>
    <s v="Regular Air"/>
    <s v="Consumer"/>
    <s v="Technology"/>
    <s v="Computer Peripherals"/>
    <s v="Small Box"/>
    <s v="Belkin 107-key enhanced keyboard, USB/PS/2 interface"/>
    <n v="0.79"/>
    <s v="United States"/>
    <s v="East"/>
    <s v="Maine"/>
    <s v="Lewiston"/>
    <n v="4240"/>
    <d v="2015-03-15T00:00:00"/>
    <d v="2015-03-16T00:00:00"/>
    <n v="-99.55"/>
    <n v="4"/>
    <n v="66.319999999999993"/>
    <n v="90359"/>
    <n v="17.88"/>
    <x v="3"/>
  </r>
  <r>
    <n v="2356"/>
    <x v="544"/>
    <s v="Medium"/>
    <n v="0"/>
    <n v="29.34"/>
    <n v="7.87"/>
    <s v="Regular Air"/>
    <s v="Consumer"/>
    <s v="Furniture"/>
    <s v="Office Furnishings"/>
    <s v="Small Box"/>
    <s v="Seth Thomas 14&quot; Putty-Colored Wall Clock"/>
    <n v="0.54"/>
    <s v="United States"/>
    <s v="West"/>
    <s v="Wyoming"/>
    <s v="Rock Springs"/>
    <n v="82901"/>
    <d v="2015-03-15T00:00:00"/>
    <d v="2015-03-17T00:00:00"/>
    <n v="385.37"/>
    <n v="22"/>
    <n v="668.38"/>
    <n v="91305"/>
    <n v="29.34"/>
    <x v="2"/>
  </r>
  <r>
    <n v="2372"/>
    <x v="545"/>
    <s v="Medium"/>
    <n v="0.01"/>
    <n v="1.76"/>
    <n v="0.7"/>
    <s v="Regular Air"/>
    <s v="Corporate"/>
    <s v="Office Supplies"/>
    <s v="Pens &amp; Art Supplies"/>
    <s v="Wrap Bag"/>
    <s v="Newell 310"/>
    <n v="0.56000000000000005"/>
    <s v="United States"/>
    <s v="Central"/>
    <s v="Minnesota"/>
    <s v="Duluth"/>
    <n v="55803"/>
    <d v="2015-03-15T00:00:00"/>
    <d v="2015-03-16T00:00:00"/>
    <n v="-1.56"/>
    <n v="4"/>
    <n v="7.2"/>
    <n v="90714"/>
    <n v="1.75"/>
    <x v="1"/>
  </r>
  <r>
    <n v="871"/>
    <x v="546"/>
    <s v="Not Specified"/>
    <n v="0.03"/>
    <n v="14.2"/>
    <n v="5.3"/>
    <s v="Regular Air"/>
    <s v="Home Office"/>
    <s v="Furniture"/>
    <s v="Office Furnishings"/>
    <s v="Wrap Bag"/>
    <s v="Coloredge Poster Frame"/>
    <n v="0.46"/>
    <s v="United States"/>
    <s v="West"/>
    <s v="Nevada"/>
    <s v="Reno"/>
    <n v="89502"/>
    <d v="2015-03-15T00:00:00"/>
    <d v="2015-03-17T00:00:00"/>
    <n v="21.555599999999998"/>
    <n v="2"/>
    <n v="31.24"/>
    <n v="90577"/>
    <n v="14.17"/>
    <x v="2"/>
  </r>
  <r>
    <n v="1646"/>
    <x v="547"/>
    <s v="Not Specified"/>
    <n v="0.06"/>
    <n v="3.29"/>
    <n v="1.35"/>
    <s v="Regular Air"/>
    <s v="Small Business"/>
    <s v="Office Supplies"/>
    <s v="Rubber Bands"/>
    <s v="Wrap Bag"/>
    <s v="Acco® Hot Clips™ Clips to Go"/>
    <n v="0.4"/>
    <s v="United States"/>
    <s v="East"/>
    <s v="New York"/>
    <s v="Bethpage"/>
    <n v="11714"/>
    <d v="2015-03-15T00:00:00"/>
    <d v="2015-03-17T00:00:00"/>
    <n v="8.5299999999999994"/>
    <n v="11"/>
    <n v="35.97"/>
    <n v="90932"/>
    <n v="3.23"/>
    <x v="3"/>
  </r>
  <r>
    <n v="853"/>
    <x v="548"/>
    <s v="High"/>
    <n v="0.05"/>
    <n v="4.24"/>
    <n v="5.41"/>
    <s v="Regular Air"/>
    <s v="Small Business"/>
    <s v="Office Supplies"/>
    <s v="Binders and Binder Accessories"/>
    <s v="Small Box"/>
    <s v="Storex DuraTech Recycled Plastic Frosted Binders"/>
    <n v="0.35"/>
    <s v="United States"/>
    <s v="West"/>
    <s v="California"/>
    <s v="Hesperia"/>
    <n v="92345"/>
    <d v="2015-03-16T00:00:00"/>
    <d v="2015-03-18T00:00:00"/>
    <n v="-89.216999999999999"/>
    <n v="12"/>
    <n v="50.83"/>
    <n v="88570"/>
    <n v="4.1900000000000004"/>
    <x v="2"/>
  </r>
  <r>
    <n v="2272"/>
    <x v="549"/>
    <s v="High"/>
    <n v="0.08"/>
    <n v="15.73"/>
    <n v="7.42"/>
    <s v="Express Air"/>
    <s v="Corporate"/>
    <s v="Office Supplies"/>
    <s v="Scissors, Rulers and Trimmers"/>
    <s v="Small Pack"/>
    <s v="Acme Galleria® Hot Forged Steel Scissors with Colored Handles"/>
    <n v="0.56000000000000005"/>
    <s v="United States"/>
    <s v="Central"/>
    <s v="Texas"/>
    <s v="Harker Heights"/>
    <n v="76543"/>
    <d v="2015-03-16T00:00:00"/>
    <d v="2015-03-18T00:00:00"/>
    <n v="-37.6"/>
    <n v="5"/>
    <n v="78.08"/>
    <n v="90110"/>
    <n v="15.65"/>
    <x v="1"/>
  </r>
  <r>
    <n v="2323"/>
    <x v="550"/>
    <s v="High"/>
    <n v="0.08"/>
    <n v="68.81"/>
    <n v="60"/>
    <s v="Delivery Truck"/>
    <s v="Small Business"/>
    <s v="Office Supplies"/>
    <s v="Appliances"/>
    <s v="Jumbo Drum"/>
    <s v="Holmes Replacement Filter for HEPA Air Cleaner, Very Large Room, HEPA Filter"/>
    <n v="0.41"/>
    <s v="United States"/>
    <s v="West"/>
    <s v="California"/>
    <s v="Coachella"/>
    <n v="92236"/>
    <d v="2015-03-16T00:00:00"/>
    <d v="2015-03-17T00:00:00"/>
    <n v="-550.42999999999995"/>
    <n v="5"/>
    <n v="337.86"/>
    <n v="88721"/>
    <n v="68.73"/>
    <x v="2"/>
  </r>
  <r>
    <n v="2323"/>
    <x v="550"/>
    <s v="High"/>
    <n v="0.04"/>
    <n v="21.38"/>
    <n v="8.99"/>
    <s v="Regular Air"/>
    <s v="Small Business"/>
    <s v="Office Supplies"/>
    <s v="Pens &amp; Art Supplies"/>
    <s v="Small Pack"/>
    <s v="Boston 1730 StandUp Electric Pencil Sharpener"/>
    <n v="0.59"/>
    <s v="United States"/>
    <s v="West"/>
    <s v="California"/>
    <s v="Coachella"/>
    <n v="92236"/>
    <d v="2015-03-16T00:00:00"/>
    <d v="2015-03-18T00:00:00"/>
    <n v="-52.12"/>
    <n v="4"/>
    <n v="84.21"/>
    <n v="88721"/>
    <n v="21.34"/>
    <x v="2"/>
  </r>
  <r>
    <n v="145"/>
    <x v="135"/>
    <s v="Low"/>
    <n v="7.0000000000000007E-2"/>
    <n v="154.13"/>
    <n v="69"/>
    <s v="Express Air"/>
    <s v="Home Office"/>
    <s v="Furniture"/>
    <s v="Tables"/>
    <s v="Large Box"/>
    <s v="Laminate Occasional Tables"/>
    <n v="0.68"/>
    <s v="United States"/>
    <s v="East"/>
    <s v="Pennsylvania"/>
    <s v="West Mifflin"/>
    <n v="15122"/>
    <d v="2015-03-16T00:00:00"/>
    <d v="2015-03-16T00:00:00"/>
    <n v="-634.73410000000001"/>
    <n v="3"/>
    <n v="453.62"/>
    <n v="91089"/>
    <n v="154.06"/>
    <x v="3"/>
  </r>
  <r>
    <n v="1068"/>
    <x v="551"/>
    <s v="Low"/>
    <n v="0.04"/>
    <n v="22.84"/>
    <n v="16.87"/>
    <s v="Regular Air"/>
    <s v="Home Office"/>
    <s v="Office Supplies"/>
    <s v="Paper"/>
    <s v="Small Box"/>
    <s v="Xerox 1982"/>
    <n v="0.39"/>
    <s v="United States"/>
    <s v="Central"/>
    <s v="Illinois"/>
    <s v="Calumet City"/>
    <n v="60409"/>
    <d v="2015-03-16T00:00:00"/>
    <d v="2015-03-16T00:00:00"/>
    <n v="-97.28"/>
    <n v="12"/>
    <n v="286.39999999999998"/>
    <n v="87109"/>
    <n v="22.8"/>
    <x v="1"/>
  </r>
  <r>
    <n v="2157"/>
    <x v="552"/>
    <s v="Low"/>
    <n v="0.05"/>
    <n v="55.5"/>
    <n v="52.2"/>
    <s v="Regular Air"/>
    <s v="Home Office"/>
    <s v="Furniture"/>
    <s v="Office Furnishings"/>
    <s v="Medium Box"/>
    <s v="Eldon Cleatmat® Chair Mats for Medium Pile Carpets"/>
    <n v="0.72"/>
    <s v="United States"/>
    <s v="Central"/>
    <s v="Michigan"/>
    <s v="Warren"/>
    <n v="48093"/>
    <d v="2015-03-16T00:00:00"/>
    <d v="2015-03-16T00:00:00"/>
    <n v="-118.54"/>
    <n v="4"/>
    <n v="253.87"/>
    <n v="90385"/>
    <n v="55.45"/>
    <x v="1"/>
  </r>
  <r>
    <n v="2157"/>
    <x v="552"/>
    <s v="Low"/>
    <n v="0.05"/>
    <n v="442.14"/>
    <n v="14.7"/>
    <s v="Delivery Truck"/>
    <s v="Home Office"/>
    <s v="Technology"/>
    <s v="Office Machines"/>
    <s v="Jumbo Drum"/>
    <s v="Okidata ML390 Turbo Dot Matrix Printers"/>
    <n v="0.56000000000000005"/>
    <s v="United States"/>
    <s v="Central"/>
    <s v="Michigan"/>
    <s v="Warren"/>
    <n v="48093"/>
    <d v="2015-03-16T00:00:00"/>
    <d v="2015-03-25T00:00:00"/>
    <n v="2963.48"/>
    <n v="14"/>
    <n v="5880.46"/>
    <n v="90385"/>
    <n v="442.09"/>
    <x v="1"/>
  </r>
  <r>
    <n v="1241"/>
    <x v="553"/>
    <s v="Not Specified"/>
    <n v="0"/>
    <n v="387.99"/>
    <n v="19.989999999999998"/>
    <s v="Regular Air"/>
    <s v="Corporate"/>
    <s v="Office Supplies"/>
    <s v="Binders and Binder Accessories"/>
    <s v="Small Box"/>
    <s v="Fellowes PB300 Plastic Comb Binding Machine"/>
    <n v="0.38"/>
    <s v="United States"/>
    <s v="South"/>
    <s v="Alabama"/>
    <s v="Auburn"/>
    <n v="36830"/>
    <d v="2015-03-16T00:00:00"/>
    <d v="2015-03-17T00:00:00"/>
    <n v="-70.14"/>
    <n v="23"/>
    <n v="9280.7199999999993"/>
    <n v="90880"/>
    <n v="387.99"/>
    <x v="0"/>
  </r>
  <r>
    <n v="1711"/>
    <x v="554"/>
    <s v="Not Specified"/>
    <n v="7.0000000000000007E-2"/>
    <n v="7.59"/>
    <n v="4"/>
    <s v="Regular Air"/>
    <s v="Corporate"/>
    <s v="Furniture"/>
    <s v="Office Furnishings"/>
    <s v="Wrap Bag"/>
    <s v="Master Giant Foot® Doorstop, Safety Yellow"/>
    <n v="0.42"/>
    <s v="United States"/>
    <s v="South"/>
    <s v="Georgia"/>
    <s v="Marietta"/>
    <n v="30062"/>
    <d v="2015-03-16T00:00:00"/>
    <d v="2015-03-18T00:00:00"/>
    <n v="-167.048"/>
    <n v="3"/>
    <n v="22.48"/>
    <n v="87747"/>
    <n v="7.52"/>
    <x v="0"/>
  </r>
  <r>
    <n v="2030"/>
    <x v="555"/>
    <s v="Critical"/>
    <n v="0.04"/>
    <n v="120.97"/>
    <n v="7.11"/>
    <s v="Regular Air"/>
    <s v="Corporate"/>
    <s v="Technology"/>
    <s v="Office Machines"/>
    <s v="Medium Box"/>
    <s v="Canon BP1200DH 12-Digit Bubble Jet Printing Calculator"/>
    <n v="0.36"/>
    <s v="United States"/>
    <s v="Central"/>
    <s v="Texas"/>
    <s v="Greenville"/>
    <n v="75401"/>
    <d v="2015-03-17T00:00:00"/>
    <d v="2015-03-17T00:00:00"/>
    <n v="1320.5496000000001"/>
    <n v="16"/>
    <n v="1913.84"/>
    <n v="91059"/>
    <n v="120.92999999999999"/>
    <x v="1"/>
  </r>
  <r>
    <n v="2030"/>
    <x v="555"/>
    <s v="Critical"/>
    <n v="0"/>
    <n v="195.99"/>
    <n v="4.2"/>
    <s v="Regular Air"/>
    <s v="Corporate"/>
    <s v="Technology"/>
    <s v="Telephones and Communication"/>
    <s v="Small Box"/>
    <s v="688"/>
    <n v="0.6"/>
    <s v="United States"/>
    <s v="Central"/>
    <s v="Texas"/>
    <s v="Greenville"/>
    <n v="75401"/>
    <d v="2015-03-17T00:00:00"/>
    <d v="2015-03-19T00:00:00"/>
    <n v="1585.5029999999999"/>
    <n v="16"/>
    <n v="2692.12"/>
    <n v="91059"/>
    <n v="195.99"/>
    <x v="1"/>
  </r>
  <r>
    <n v="2647"/>
    <x v="556"/>
    <s v="Low"/>
    <n v="0.1"/>
    <n v="10.98"/>
    <n v="3.99"/>
    <s v="Regular Air"/>
    <s v="Corporate"/>
    <s v="Office Supplies"/>
    <s v="Appliances"/>
    <s v="Small Box"/>
    <s v="Staples Surge Protector 6 outlet"/>
    <n v="0.57999999999999996"/>
    <s v="United States"/>
    <s v="West"/>
    <s v="California"/>
    <s v="Bakersfield"/>
    <n v="93309"/>
    <d v="2015-03-17T00:00:00"/>
    <d v="2015-03-24T00:00:00"/>
    <n v="-21.03"/>
    <n v="5"/>
    <n v="52.21"/>
    <n v="91386"/>
    <n v="10.88"/>
    <x v="2"/>
  </r>
  <r>
    <n v="2647"/>
    <x v="556"/>
    <s v="Low"/>
    <n v="0.01"/>
    <n v="39.979999999999997"/>
    <n v="9.1999999999999993"/>
    <s v="Regular Air"/>
    <s v="Corporate"/>
    <s v="Furniture"/>
    <s v="Office Furnishings"/>
    <s v="Wrap Bag"/>
    <s v="Eldon Radial Chair Mat for Low to Medium Pile Carpets"/>
    <n v="0.65"/>
    <s v="United States"/>
    <s v="West"/>
    <s v="California"/>
    <s v="Bakersfield"/>
    <n v="93309"/>
    <d v="2015-03-17T00:00:00"/>
    <d v="2015-03-19T00:00:00"/>
    <n v="117.52079999999999"/>
    <n v="4"/>
    <n v="170.32"/>
    <n v="91386"/>
    <n v="39.97"/>
    <x v="2"/>
  </r>
  <r>
    <n v="339"/>
    <x v="557"/>
    <s v="Medium"/>
    <n v="0.08"/>
    <n v="7.77"/>
    <n v="9.23"/>
    <s v="Regular Air"/>
    <s v="Corporate"/>
    <s v="Office Supplies"/>
    <s v="Appliances"/>
    <s v="Small Box"/>
    <s v="Hoover Commercial Soft Guard Upright Vacuum And Disposable Filtration Bags"/>
    <n v="0.57999999999999996"/>
    <s v="United States"/>
    <s v="East"/>
    <s v="Ohio"/>
    <s v="Columbus"/>
    <n v="43229"/>
    <d v="2015-03-17T00:00:00"/>
    <d v="2015-03-18T00:00:00"/>
    <n v="-83.65"/>
    <n v="5"/>
    <n v="40.299999999999997"/>
    <n v="90583"/>
    <n v="7.6899999999999995"/>
    <x v="3"/>
  </r>
  <r>
    <n v="339"/>
    <x v="557"/>
    <s v="Medium"/>
    <n v="7.0000000000000007E-2"/>
    <n v="7.59"/>
    <n v="4"/>
    <s v="Regular Air"/>
    <s v="Corporate"/>
    <s v="Furniture"/>
    <s v="Office Furnishings"/>
    <s v="Wrap Bag"/>
    <s v="Master Giant Foot® Doorstop, Safety Yellow"/>
    <n v="0.42"/>
    <s v="United States"/>
    <s v="East"/>
    <s v="Ohio"/>
    <s v="Columbus"/>
    <n v="43229"/>
    <d v="2015-03-17T00:00:00"/>
    <d v="2015-03-19T00:00:00"/>
    <n v="24.39"/>
    <n v="15"/>
    <n v="111.88"/>
    <n v="90583"/>
    <n v="7.52"/>
    <x v="3"/>
  </r>
  <r>
    <n v="1808"/>
    <x v="558"/>
    <s v="Medium"/>
    <n v="0.01"/>
    <n v="8.1199999999999992"/>
    <n v="2.83"/>
    <s v="Express Air"/>
    <s v="Home Office"/>
    <s v="Technology"/>
    <s v="Computer Peripherals"/>
    <s v="Small Pack"/>
    <s v="Imation Neon Mac Format Diskettes, 10/Pack"/>
    <n v="0.77"/>
    <s v="United States"/>
    <s v="East"/>
    <s v="West Virginia"/>
    <s v="Parkersburg"/>
    <n v="26101"/>
    <d v="2015-03-17T00:00:00"/>
    <d v="2015-03-18T00:00:00"/>
    <n v="-40.76"/>
    <n v="10"/>
    <n v="88.64"/>
    <n v="89251"/>
    <n v="8.11"/>
    <x v="3"/>
  </r>
  <r>
    <n v="1364"/>
    <x v="559"/>
    <s v="Not Specified"/>
    <n v="0.1"/>
    <n v="5.98"/>
    <n v="5.35"/>
    <s v="Regular Air"/>
    <s v="Home Office"/>
    <s v="Office Supplies"/>
    <s v="Paper"/>
    <s v="Small Box"/>
    <s v="Xerox 1947"/>
    <n v="0.4"/>
    <s v="United States"/>
    <s v="East"/>
    <s v="Maryland"/>
    <s v="Camp Springs"/>
    <n v="20746"/>
    <d v="2015-03-17T00:00:00"/>
    <d v="2015-03-17T00:00:00"/>
    <n v="-90.26"/>
    <n v="10"/>
    <n v="57.34"/>
    <n v="89994"/>
    <n v="5.8800000000000008"/>
    <x v="3"/>
  </r>
  <r>
    <n v="3001"/>
    <x v="560"/>
    <s v="Not Specified"/>
    <n v="0.03"/>
    <n v="5.4"/>
    <n v="7.78"/>
    <s v="Regular Air"/>
    <s v="Consumer"/>
    <s v="Office Supplies"/>
    <s v="Binders and Binder Accessories"/>
    <s v="Small Box"/>
    <s v="3M Organizer Strips"/>
    <n v="0.37"/>
    <s v="United States"/>
    <s v="Central"/>
    <s v="Michigan"/>
    <s v="Port Huron"/>
    <n v="48060"/>
    <d v="2015-03-17T00:00:00"/>
    <d v="2015-03-19T00:00:00"/>
    <n v="-237.54400000000001"/>
    <n v="21"/>
    <n v="117.87"/>
    <n v="87043"/>
    <n v="5.37"/>
    <x v="1"/>
  </r>
  <r>
    <n v="2127"/>
    <x v="561"/>
    <s v="Critical"/>
    <n v="0.1"/>
    <n v="5.98"/>
    <n v="5.14"/>
    <s v="Regular Air"/>
    <s v="Home Office"/>
    <s v="Office Supplies"/>
    <s v="Paper"/>
    <s v="Small Box"/>
    <s v="Xerox 1974"/>
    <n v="0.36"/>
    <s v="United States"/>
    <s v="Central"/>
    <s v="Michigan"/>
    <s v="Sterling Heights"/>
    <n v="48310"/>
    <d v="2015-03-18T00:00:00"/>
    <d v="2015-03-20T00:00:00"/>
    <n v="-49.53"/>
    <n v="6"/>
    <n v="33.950000000000003"/>
    <n v="88418"/>
    <n v="5.8800000000000008"/>
    <x v="1"/>
  </r>
  <r>
    <n v="3191"/>
    <x v="562"/>
    <s v="Critical"/>
    <n v="0.01"/>
    <n v="20.99"/>
    <n v="4.8099999999999996"/>
    <s v="Regular Air"/>
    <s v="Corporate"/>
    <s v="Technology"/>
    <s v="Telephones and Communication"/>
    <s v="Medium Box"/>
    <s v="1726 Digital Answering Machine"/>
    <n v="0.57999999999999996"/>
    <s v="United States"/>
    <s v="Central"/>
    <s v="Wisconsin"/>
    <s v="Stevens Point"/>
    <n v="54481"/>
    <d v="2015-03-18T00:00:00"/>
    <d v="2015-03-18T00:00:00"/>
    <n v="-9.1080000000000005"/>
    <n v="5"/>
    <n v="93.81"/>
    <n v="86447"/>
    <n v="20.979999999999997"/>
    <x v="1"/>
  </r>
  <r>
    <n v="1197"/>
    <x v="563"/>
    <s v="High"/>
    <n v="0.08"/>
    <n v="355.98"/>
    <n v="58.92"/>
    <s v="Delivery Truck"/>
    <s v="Small Business"/>
    <s v="Furniture"/>
    <s v="Chairs &amp; Chairmats"/>
    <s v="Jumbo Drum"/>
    <s v="Hon 4700 Series Mobuis™ Mid-Back Task Chairs with Adjustable Arms"/>
    <n v="0.64"/>
    <s v="United States"/>
    <s v="East"/>
    <s v="Massachusetts"/>
    <s v="Sudbury"/>
    <n v="1776"/>
    <d v="2015-03-18T00:00:00"/>
    <d v="2015-03-20T00:00:00"/>
    <n v="103.83"/>
    <n v="4"/>
    <n v="1350.94"/>
    <n v="87583"/>
    <n v="355.90000000000003"/>
    <x v="3"/>
  </r>
  <r>
    <n v="1894"/>
    <x v="421"/>
    <s v="High"/>
    <n v="0.01"/>
    <n v="26.17"/>
    <n v="1.39"/>
    <s v="Regular Air"/>
    <s v="Consumer"/>
    <s v="Office Supplies"/>
    <s v="Envelopes"/>
    <s v="Small Box"/>
    <s v="Quality Park Security Envelopes"/>
    <n v="0.38"/>
    <s v="United States"/>
    <s v="Central"/>
    <s v="Wisconsin"/>
    <s v="Appleton"/>
    <n v="54915"/>
    <d v="2015-03-18T00:00:00"/>
    <d v="2015-03-19T00:00:00"/>
    <n v="237.04259999999999"/>
    <n v="13"/>
    <n v="343.54"/>
    <n v="91263"/>
    <n v="26.16"/>
    <x v="1"/>
  </r>
  <r>
    <n v="1015"/>
    <x v="564"/>
    <s v="Medium"/>
    <n v="0"/>
    <n v="43.98"/>
    <n v="8.99"/>
    <s v="Regular Air"/>
    <s v="Home Office"/>
    <s v="Office Supplies"/>
    <s v="Pens &amp; Art Supplies"/>
    <s v="Small Pack"/>
    <s v="Boston 1645 Deluxe Heavier-Duty Electric Pencil Sharpener"/>
    <n v="0.57999999999999996"/>
    <s v="United States"/>
    <s v="South"/>
    <s v="North Carolina"/>
    <s v="Apex"/>
    <n v="27502"/>
    <d v="2015-03-18T00:00:00"/>
    <d v="2015-03-18T00:00:00"/>
    <n v="829.46699999999998"/>
    <n v="14"/>
    <n v="650.70000000000005"/>
    <n v="88390"/>
    <n v="43.98"/>
    <x v="0"/>
  </r>
  <r>
    <n v="1967"/>
    <x v="565"/>
    <s v="Medium"/>
    <n v="0.01"/>
    <n v="78.650000000000006"/>
    <n v="13.99"/>
    <s v="Express Air"/>
    <s v="Small Business"/>
    <s v="Office Supplies"/>
    <s v="Appliances"/>
    <s v="Medium Box"/>
    <s v="Honeywell Quietcare HEPA Air Cleaner"/>
    <n v="0.52"/>
    <s v="United States"/>
    <s v="Central"/>
    <s v="Iowa"/>
    <s v="Clinton"/>
    <n v="52732"/>
    <d v="2015-03-18T00:00:00"/>
    <d v="2015-03-19T00:00:00"/>
    <n v="442.36590000000001"/>
    <n v="8"/>
    <n v="641.11"/>
    <n v="89456"/>
    <n v="78.64"/>
    <x v="1"/>
  </r>
  <r>
    <n v="2030"/>
    <x v="555"/>
    <s v="Medium"/>
    <n v="0.03"/>
    <n v="55.98"/>
    <n v="4.8600000000000003"/>
    <s v="Regular Air"/>
    <s v="Corporate"/>
    <s v="Office Supplies"/>
    <s v="Paper"/>
    <s v="Small Box"/>
    <s v="Xerox 1908"/>
    <n v="0.36"/>
    <s v="United States"/>
    <s v="Central"/>
    <s v="Texas"/>
    <s v="Greenville"/>
    <n v="75401"/>
    <d v="2015-03-18T00:00:00"/>
    <d v="2015-03-20T00:00:00"/>
    <n v="526.04219999999998"/>
    <n v="13"/>
    <n v="762.38"/>
    <n v="91060"/>
    <n v="55.949999999999996"/>
    <x v="1"/>
  </r>
  <r>
    <n v="2745"/>
    <x v="566"/>
    <s v="Medium"/>
    <n v="0.01"/>
    <n v="220.98"/>
    <n v="64.66"/>
    <s v="Delivery Truck"/>
    <s v="Corporate"/>
    <s v="Furniture"/>
    <s v="Bookcases"/>
    <s v="Jumbo Box"/>
    <s v="Bush Cubix Collection Bookcases, Fully Assembled"/>
    <n v="0.62"/>
    <s v="United States"/>
    <s v="West"/>
    <s v="Arizona"/>
    <s v="Chandler"/>
    <n v="85224"/>
    <d v="2015-03-18T00:00:00"/>
    <d v="2015-03-19T00:00:00"/>
    <n v="1049.03"/>
    <n v="11"/>
    <n v="2591.09"/>
    <n v="86184"/>
    <n v="220.97"/>
    <x v="2"/>
  </r>
  <r>
    <n v="2747"/>
    <x v="301"/>
    <s v="Medium"/>
    <n v="0.01"/>
    <n v="220.98"/>
    <n v="64.66"/>
    <s v="Delivery Truck"/>
    <s v="Corporate"/>
    <s v="Furniture"/>
    <s v="Bookcases"/>
    <s v="Jumbo Box"/>
    <s v="Bush Cubix Collection Bookcases, Fully Assembled"/>
    <n v="0.62"/>
    <s v="United States"/>
    <s v="East"/>
    <s v="New York"/>
    <s v="New York City"/>
    <n v="10115"/>
    <d v="2015-03-18T00:00:00"/>
    <d v="2015-03-19T00:00:00"/>
    <n v="1049.03"/>
    <n v="44"/>
    <n v="10364.36"/>
    <n v="23751"/>
    <n v="220.97"/>
    <x v="3"/>
  </r>
  <r>
    <n v="485"/>
    <x v="567"/>
    <s v="Not Specified"/>
    <n v="0.05"/>
    <n v="2.88"/>
    <n v="0.5"/>
    <s v="Regular Air"/>
    <s v="Corporate"/>
    <s v="Office Supplies"/>
    <s v="Labels"/>
    <s v="Small Box"/>
    <s v="Avery 49"/>
    <n v="0.36"/>
    <s v="United States"/>
    <s v="West"/>
    <s v="California"/>
    <s v="Fresno"/>
    <n v="93727"/>
    <d v="2015-03-18T00:00:00"/>
    <d v="2015-03-20T00:00:00"/>
    <n v="6.0513000000000003"/>
    <n v="3"/>
    <n v="8.77"/>
    <n v="91062"/>
    <n v="2.83"/>
    <x v="2"/>
  </r>
  <r>
    <n v="383"/>
    <x v="568"/>
    <s v="Critical"/>
    <n v="0.06"/>
    <n v="5.34"/>
    <n v="5.63"/>
    <s v="Regular Air"/>
    <s v="Corporate"/>
    <s v="Office Supplies"/>
    <s v="Binders and Binder Accessories"/>
    <s v="Small Box"/>
    <s v="Pressboard Data Binder, Crimson, 12&quot; X 8 1/2&quot;"/>
    <n v="0.39"/>
    <s v="United States"/>
    <s v="East"/>
    <s v="Pennsylvania"/>
    <s v="Drexel Hill"/>
    <n v="19026"/>
    <d v="2015-03-19T00:00:00"/>
    <d v="2015-03-19T00:00:00"/>
    <n v="-82.822999999999993"/>
    <n v="7"/>
    <n v="38.65"/>
    <n v="88928"/>
    <n v="5.28"/>
    <x v="3"/>
  </r>
  <r>
    <n v="383"/>
    <x v="568"/>
    <s v="Critical"/>
    <n v="7.0000000000000007E-2"/>
    <n v="65.989999999999995"/>
    <n v="5.26"/>
    <s v="Express Air"/>
    <s v="Corporate"/>
    <s v="Technology"/>
    <s v="Telephones and Communication"/>
    <s v="Small Box"/>
    <s v="8860"/>
    <n v="0.56000000000000005"/>
    <s v="United States"/>
    <s v="East"/>
    <s v="Pennsylvania"/>
    <s v="Drexel Hill"/>
    <n v="19026"/>
    <d v="2015-03-19T00:00:00"/>
    <d v="2015-03-21T00:00:00"/>
    <n v="107.08199999999999"/>
    <n v="5"/>
    <n v="279.83"/>
    <n v="88928"/>
    <n v="65.92"/>
    <x v="3"/>
  </r>
  <r>
    <n v="770"/>
    <x v="569"/>
    <s v="Critical"/>
    <n v="0.08"/>
    <n v="30.73"/>
    <n v="4"/>
    <s v="Regular Air"/>
    <s v="Small Business"/>
    <s v="Technology"/>
    <s v="Computer Peripherals"/>
    <s v="Small Box"/>
    <s v="Fellowes 17-key keypad for PS/2 interface"/>
    <n v="0.75"/>
    <s v="United States"/>
    <s v="West"/>
    <s v="Oregon"/>
    <s v="Tualatin"/>
    <n v="97062"/>
    <d v="2015-03-19T00:00:00"/>
    <d v="2015-03-19T00:00:00"/>
    <n v="-45.07"/>
    <n v="14"/>
    <n v="429.33"/>
    <n v="88667"/>
    <n v="30.650000000000002"/>
    <x v="2"/>
  </r>
  <r>
    <n v="771"/>
    <x v="570"/>
    <s v="Critical"/>
    <n v="0.05"/>
    <n v="14.56"/>
    <n v="3.5"/>
    <s v="Regular Air"/>
    <s v="Small Business"/>
    <s v="Office Supplies"/>
    <s v="Appliances"/>
    <s v="Small Box"/>
    <s v="Acco 6 Outlet Guardian Premium Surge Suppressor"/>
    <n v="0.57999999999999996"/>
    <s v="United States"/>
    <s v="West"/>
    <s v="Oregon"/>
    <s v="West Linn"/>
    <n v="97068"/>
    <d v="2015-03-19T00:00:00"/>
    <d v="2015-03-21T00:00:00"/>
    <n v="-8.5299999999999994"/>
    <n v="3"/>
    <n v="44.66"/>
    <n v="88667"/>
    <n v="14.51"/>
    <x v="2"/>
  </r>
  <r>
    <n v="771"/>
    <x v="570"/>
    <s v="Critical"/>
    <n v="0"/>
    <n v="299.99"/>
    <n v="11.64"/>
    <s v="Regular Air"/>
    <s v="Small Business"/>
    <s v="Technology"/>
    <s v="Copiers and Fax"/>
    <s v="Large Box"/>
    <s v="Brother DCP1000 Digital 3 in 1 Multifunction Machine"/>
    <n v="0.5"/>
    <s v="United States"/>
    <s v="West"/>
    <s v="Oregon"/>
    <s v="West Linn"/>
    <n v="97068"/>
    <d v="2015-03-19T00:00:00"/>
    <d v="2015-03-21T00:00:00"/>
    <n v="285.95"/>
    <n v="5"/>
    <n v="1619.95"/>
    <n v="88667"/>
    <n v="299.99"/>
    <x v="2"/>
  </r>
  <r>
    <n v="2502"/>
    <x v="571"/>
    <s v="High"/>
    <n v="0.1"/>
    <n v="24.92"/>
    <n v="12.98"/>
    <s v="Regular Air"/>
    <s v="Home Office"/>
    <s v="Office Supplies"/>
    <s v="Binders and Binder Accessories"/>
    <s v="Small Box"/>
    <s v="GBC Standard Therm-A-Bind Covers"/>
    <n v="0.39"/>
    <s v="United States"/>
    <s v="Central"/>
    <s v="Indiana"/>
    <s v="Munster"/>
    <n v="46321"/>
    <d v="2015-03-19T00:00:00"/>
    <d v="2015-03-19T00:00:00"/>
    <n v="-45.816000000000003"/>
    <n v="3"/>
    <n v="70.819999999999993"/>
    <n v="91310"/>
    <n v="24.82"/>
    <x v="1"/>
  </r>
  <r>
    <n v="2502"/>
    <x v="571"/>
    <s v="High"/>
    <n v="0"/>
    <n v="12.28"/>
    <n v="6.35"/>
    <s v="Express Air"/>
    <s v="Home Office"/>
    <s v="Office Supplies"/>
    <s v="Paper"/>
    <s v="Small Box"/>
    <s v="Staples Premium Bright 1-Part Blank Computer Paper"/>
    <n v="0.38"/>
    <s v="United States"/>
    <s v="Central"/>
    <s v="Indiana"/>
    <s v="Munster"/>
    <n v="46321"/>
    <d v="2015-03-19T00:00:00"/>
    <d v="2015-03-20T00:00:00"/>
    <n v="30.63"/>
    <n v="7"/>
    <n v="90.44"/>
    <n v="91310"/>
    <n v="12.28"/>
    <x v="1"/>
  </r>
  <r>
    <n v="2621"/>
    <x v="572"/>
    <s v="High"/>
    <n v="0.03"/>
    <n v="40.97"/>
    <n v="8.99"/>
    <s v="Express Air"/>
    <s v="Corporate"/>
    <s v="Office Supplies"/>
    <s v="Pens &amp; Art Supplies"/>
    <s v="Small Pack"/>
    <s v="Sanford 52201 APSCO Electric Pencil Sharpener"/>
    <n v="0.59"/>
    <s v="United States"/>
    <s v="South"/>
    <s v="Tennessee"/>
    <s v="Brentwood"/>
    <n v="37027"/>
    <d v="2015-03-19T00:00:00"/>
    <d v="2015-03-20T00:00:00"/>
    <n v="-177.05799999999999"/>
    <n v="5"/>
    <n v="207.22"/>
    <n v="88016"/>
    <n v="40.94"/>
    <x v="0"/>
  </r>
  <r>
    <n v="2840"/>
    <x v="573"/>
    <s v="High"/>
    <n v="0"/>
    <n v="21.98"/>
    <n v="2.87"/>
    <s v="Regular Air"/>
    <s v="Corporate"/>
    <s v="Office Supplies"/>
    <s v="Pens &amp; Art Supplies"/>
    <s v="Small Pack"/>
    <s v="Panasonic KP-310 Heavy-Duty Electric Pencil Sharpener"/>
    <n v="0.55000000000000004"/>
    <s v="United States"/>
    <s v="South"/>
    <s v="Florida"/>
    <s v="North Miami"/>
    <n v="33161"/>
    <d v="2015-03-19T00:00:00"/>
    <d v="2015-03-20T00:00:00"/>
    <n v="21.096"/>
    <n v="16"/>
    <n v="360.03"/>
    <n v="87884"/>
    <n v="21.98"/>
    <x v="0"/>
  </r>
  <r>
    <n v="2882"/>
    <x v="181"/>
    <s v="High"/>
    <n v="7.0000000000000007E-2"/>
    <n v="28.99"/>
    <n v="8.59"/>
    <s v="Regular Air"/>
    <s v="Consumer"/>
    <s v="Technology"/>
    <s v="Telephones and Communication"/>
    <s v="Medium Box"/>
    <s v="SouthWestern Bell FA970 Digital Answering Machine with Time/Day Stamp"/>
    <n v="0.56000000000000005"/>
    <s v="United States"/>
    <s v="South"/>
    <s v="North Carolina"/>
    <s v="Charlotte"/>
    <n v="28206"/>
    <d v="2015-03-19T00:00:00"/>
    <d v="2015-03-19T00:00:00"/>
    <n v="-16.063739999999999"/>
    <n v="39"/>
    <n v="936.8"/>
    <n v="16676"/>
    <n v="28.919999999999998"/>
    <x v="0"/>
  </r>
  <r>
    <n v="2884"/>
    <x v="574"/>
    <s v="High"/>
    <n v="7.0000000000000007E-2"/>
    <n v="28.99"/>
    <n v="8.59"/>
    <s v="Regular Air"/>
    <s v="Consumer"/>
    <s v="Technology"/>
    <s v="Telephones and Communication"/>
    <s v="Medium Box"/>
    <s v="SouthWestern Bell FA970 Digital Answering Machine with Time/Day Stamp"/>
    <n v="0.56000000000000005"/>
    <s v="United States"/>
    <s v="East"/>
    <s v="Ohio"/>
    <s v="North Ridgeville"/>
    <n v="44039"/>
    <d v="2015-03-19T00:00:00"/>
    <d v="2015-03-19T00:00:00"/>
    <n v="-12.077999999999999"/>
    <n v="10"/>
    <n v="240.21"/>
    <n v="87631"/>
    <n v="28.919999999999998"/>
    <x v="3"/>
  </r>
  <r>
    <n v="3222"/>
    <x v="575"/>
    <s v="High"/>
    <n v="0.04"/>
    <n v="39.479999999999997"/>
    <n v="1.99"/>
    <s v="Express Air"/>
    <s v="Corporate"/>
    <s v="Technology"/>
    <s v="Computer Peripherals"/>
    <s v="Small Pack"/>
    <s v="80 Minute CD-R Spindle, 100/Pack - Staples"/>
    <n v="0.54"/>
    <s v="United States"/>
    <s v="South"/>
    <s v="Florida"/>
    <s v="Tallahassee"/>
    <n v="32303"/>
    <d v="2015-03-19T00:00:00"/>
    <d v="2015-03-19T00:00:00"/>
    <n v="-1535.4864"/>
    <n v="8"/>
    <n v="332.16"/>
    <n v="90814"/>
    <n v="39.44"/>
    <x v="0"/>
  </r>
  <r>
    <n v="3222"/>
    <x v="575"/>
    <s v="High"/>
    <n v="0"/>
    <n v="8.1199999999999992"/>
    <n v="2.83"/>
    <s v="Regular Air"/>
    <s v="Corporate"/>
    <s v="Technology"/>
    <s v="Computer Peripherals"/>
    <s v="Small Pack"/>
    <s v="Imation Neon Mac Format Diskettes, 10/Pack"/>
    <n v="0.77"/>
    <s v="United States"/>
    <s v="South"/>
    <s v="Florida"/>
    <s v="Tallahassee"/>
    <n v="32303"/>
    <d v="2015-03-19T00:00:00"/>
    <d v="2015-03-20T00:00:00"/>
    <n v="-159.32"/>
    <n v="17"/>
    <n v="147.62"/>
    <n v="90814"/>
    <n v="8.1199999999999992"/>
    <x v="0"/>
  </r>
  <r>
    <n v="1852"/>
    <x v="576"/>
    <s v="Not Specified"/>
    <n v="0.06"/>
    <n v="6.48"/>
    <n v="5.14"/>
    <s v="Express Air"/>
    <s v="Home Office"/>
    <s v="Office Supplies"/>
    <s v="Paper"/>
    <s v="Small Box"/>
    <s v="Xerox 23"/>
    <n v="0.37"/>
    <s v="United States"/>
    <s v="West"/>
    <s v="California"/>
    <s v="Carlsbad"/>
    <n v="92008"/>
    <d v="2015-03-19T00:00:00"/>
    <d v="2015-03-21T00:00:00"/>
    <n v="-28.45"/>
    <n v="10"/>
    <n v="68.34"/>
    <n v="86847"/>
    <n v="6.4200000000000008"/>
    <x v="2"/>
  </r>
  <r>
    <n v="1854"/>
    <x v="577"/>
    <s v="Not Specified"/>
    <n v="0.02"/>
    <n v="30.73"/>
    <n v="4"/>
    <s v="Regular Air"/>
    <s v="Home Office"/>
    <s v="Technology"/>
    <s v="Computer Peripherals"/>
    <s v="Small Box"/>
    <s v="Fellowes 17-key keypad for PS/2 interface"/>
    <n v="0.75"/>
    <s v="United States"/>
    <s v="East"/>
    <s v="Connecticut"/>
    <s v="Seymour"/>
    <n v="6478"/>
    <d v="2015-03-19T00:00:00"/>
    <d v="2015-03-22T00:00:00"/>
    <n v="72.78"/>
    <n v="16"/>
    <n v="522.22"/>
    <n v="86847"/>
    <n v="30.71"/>
    <x v="3"/>
  </r>
  <r>
    <n v="2639"/>
    <x v="578"/>
    <s v="Not Specified"/>
    <n v="0.05"/>
    <n v="4.9800000000000004"/>
    <n v="0.49"/>
    <s v="Regular Air"/>
    <s v="Consumer"/>
    <s v="Office Supplies"/>
    <s v="Labels"/>
    <s v="Small Box"/>
    <s v="Avery White Multi-Purpose Labels"/>
    <n v="0.39"/>
    <s v="United States"/>
    <s v="West"/>
    <s v="New Mexico"/>
    <s v="Roswell"/>
    <n v="88201"/>
    <d v="2015-03-19T00:00:00"/>
    <d v="2015-03-19T00:00:00"/>
    <n v="3.84"/>
    <n v="3"/>
    <n v="14.2"/>
    <n v="90952"/>
    <n v="4.9300000000000006"/>
    <x v="2"/>
  </r>
  <r>
    <n v="3105"/>
    <x v="579"/>
    <s v="Critical"/>
    <n v="0.04"/>
    <n v="3.08"/>
    <n v="0.99"/>
    <s v="Regular Air"/>
    <s v="Home Office"/>
    <s v="Office Supplies"/>
    <s v="Labels"/>
    <s v="Small Box"/>
    <s v="Avery 481"/>
    <n v="0.37"/>
    <s v="United States"/>
    <s v="South"/>
    <s v="Kentucky"/>
    <s v="Murray"/>
    <n v="42071"/>
    <d v="2015-03-20T00:00:00"/>
    <d v="2015-03-21T00:00:00"/>
    <n v="13.8"/>
    <n v="19"/>
    <n v="60.01"/>
    <n v="86327"/>
    <n v="3.04"/>
    <x v="0"/>
  </r>
  <r>
    <n v="3105"/>
    <x v="579"/>
    <s v="Critical"/>
    <n v="0.02"/>
    <n v="6.48"/>
    <n v="5.9"/>
    <s v="Regular Air"/>
    <s v="Home Office"/>
    <s v="Office Supplies"/>
    <s v="Paper"/>
    <s v="Small Box"/>
    <s v="Xerox 1976"/>
    <n v="0.37"/>
    <s v="United States"/>
    <s v="South"/>
    <s v="Kentucky"/>
    <s v="Murray"/>
    <n v="42071"/>
    <d v="2015-03-20T00:00:00"/>
    <d v="2015-03-21T00:00:00"/>
    <n v="4.3920000000000003"/>
    <n v="13"/>
    <n v="90.98"/>
    <n v="86327"/>
    <n v="6.4600000000000009"/>
    <x v="0"/>
  </r>
  <r>
    <n v="3105"/>
    <x v="579"/>
    <s v="Critical"/>
    <n v="0.04"/>
    <n v="125.99"/>
    <n v="4.2"/>
    <s v="Regular Air"/>
    <s v="Home Office"/>
    <s v="Technology"/>
    <s v="Telephones and Communication"/>
    <s v="Small Box"/>
    <s v="V3682"/>
    <n v="0.59"/>
    <s v="United States"/>
    <s v="South"/>
    <s v="Kentucky"/>
    <s v="Murray"/>
    <n v="42071"/>
    <d v="2015-03-20T00:00:00"/>
    <d v="2015-03-22T00:00:00"/>
    <n v="-236.25"/>
    <n v="12"/>
    <n v="1270.7"/>
    <n v="86327"/>
    <n v="125.94999999999999"/>
    <x v="0"/>
  </r>
  <r>
    <n v="3106"/>
    <x v="580"/>
    <s v="Critical"/>
    <n v="0.04"/>
    <n v="3.08"/>
    <n v="0.99"/>
    <s v="Regular Air"/>
    <s v="Home Office"/>
    <s v="Office Supplies"/>
    <s v="Labels"/>
    <s v="Small Box"/>
    <s v="Avery 481"/>
    <n v="0.37"/>
    <s v="United States"/>
    <s v="Central"/>
    <s v="Texas"/>
    <s v="Houston"/>
    <n v="77041"/>
    <d v="2015-03-20T00:00:00"/>
    <d v="2015-03-21T00:00:00"/>
    <n v="36.020000000000003"/>
    <n v="75"/>
    <n v="236.87"/>
    <n v="548"/>
    <n v="3.04"/>
    <x v="1"/>
  </r>
  <r>
    <n v="3106"/>
    <x v="580"/>
    <s v="Critical"/>
    <n v="0.02"/>
    <n v="6.48"/>
    <n v="5.9"/>
    <s v="Regular Air"/>
    <s v="Home Office"/>
    <s v="Office Supplies"/>
    <s v="Paper"/>
    <s v="Small Box"/>
    <s v="Xerox 1976"/>
    <n v="0.37"/>
    <s v="United States"/>
    <s v="Central"/>
    <s v="Texas"/>
    <s v="Houston"/>
    <n v="77041"/>
    <d v="2015-03-20T00:00:00"/>
    <d v="2015-03-21T00:00:00"/>
    <n v="-50.64"/>
    <n v="53"/>
    <n v="370.91"/>
    <n v="548"/>
    <n v="6.4600000000000009"/>
    <x v="1"/>
  </r>
  <r>
    <n v="3106"/>
    <x v="580"/>
    <s v="Critical"/>
    <n v="0.04"/>
    <n v="125.99"/>
    <n v="4.2"/>
    <s v="Regular Air"/>
    <s v="Home Office"/>
    <s v="Technology"/>
    <s v="Telephones and Communication"/>
    <s v="Small Box"/>
    <s v="V3682"/>
    <n v="0.59"/>
    <s v="United States"/>
    <s v="Central"/>
    <s v="Texas"/>
    <s v="Houston"/>
    <n v="77041"/>
    <d v="2015-03-20T00:00:00"/>
    <d v="2015-03-22T00:00:00"/>
    <n v="510.48899999999998"/>
    <n v="47"/>
    <n v="4976.92"/>
    <n v="548"/>
    <n v="125.94999999999999"/>
    <x v="1"/>
  </r>
  <r>
    <n v="637"/>
    <x v="581"/>
    <s v="Low"/>
    <n v="0.06"/>
    <n v="160.97999999999999"/>
    <n v="35.020000000000003"/>
    <s v="Delivery Truck"/>
    <s v="Consumer"/>
    <s v="Furniture"/>
    <s v="Bookcases"/>
    <s v="Jumbo Box"/>
    <s v="Rush Hierlooms Collection Rich Wood Bookcases"/>
    <n v="0.72"/>
    <s v="United States"/>
    <s v="West"/>
    <s v="California"/>
    <s v="Santa Clara"/>
    <n v="95051"/>
    <d v="2015-03-20T00:00:00"/>
    <d v="2015-03-24T00:00:00"/>
    <n v="-229.68"/>
    <n v="8"/>
    <n v="1232.01"/>
    <n v="87953"/>
    <n v="160.91999999999999"/>
    <x v="2"/>
  </r>
  <r>
    <n v="640"/>
    <x v="366"/>
    <s v="Low"/>
    <n v="0.06"/>
    <n v="160.97999999999999"/>
    <n v="35.020000000000003"/>
    <s v="Delivery Truck"/>
    <s v="Consumer"/>
    <s v="Furniture"/>
    <s v="Bookcases"/>
    <s v="Jumbo Box"/>
    <s v="Rush Hierlooms Collection Rich Wood Bookcases"/>
    <n v="0.72"/>
    <s v="United States"/>
    <s v="West"/>
    <s v="Washington"/>
    <s v="Seattle"/>
    <n v="98119"/>
    <d v="2015-03-20T00:00:00"/>
    <d v="2015-03-24T00:00:00"/>
    <n v="-229.68"/>
    <n v="30"/>
    <n v="4620.05"/>
    <n v="11077"/>
    <n v="160.91999999999999"/>
    <x v="2"/>
  </r>
  <r>
    <n v="314"/>
    <x v="582"/>
    <s v="Medium"/>
    <n v="0.04"/>
    <n v="1637.53"/>
    <n v="24.49"/>
    <s v="Regular Air"/>
    <s v="Corporate"/>
    <s v="Office Supplies"/>
    <s v="Scissors, Rulers and Trimmers"/>
    <s v="Medium Box"/>
    <s v="High Speed Automatic Electric Letter Opener"/>
    <n v="0.81"/>
    <s v="United States"/>
    <s v="Central"/>
    <s v="Illinois"/>
    <s v="Forest Park"/>
    <n v="60130"/>
    <d v="2015-03-20T00:00:00"/>
    <d v="2015-03-22T00:00:00"/>
    <n v="-1759.58"/>
    <n v="2"/>
    <n v="3206.94"/>
    <n v="89166"/>
    <n v="1637.49"/>
    <x v="1"/>
  </r>
  <r>
    <n v="315"/>
    <x v="583"/>
    <s v="Medium"/>
    <n v="0.01"/>
    <n v="19.98"/>
    <n v="4"/>
    <s v="Regular Air"/>
    <s v="Corporate"/>
    <s v="Technology"/>
    <s v="Computer Peripherals"/>
    <s v="Small Box"/>
    <s v="Belkin 105-Key Black Keyboard"/>
    <n v="0.68"/>
    <s v="United States"/>
    <s v="East"/>
    <s v="Massachusetts"/>
    <s v="Belchertown"/>
    <n v="1007"/>
    <d v="2015-03-20T00:00:00"/>
    <d v="2015-03-20T00:00:00"/>
    <n v="-72.23"/>
    <n v="2"/>
    <n v="43.08"/>
    <n v="89166"/>
    <n v="19.97"/>
    <x v="3"/>
  </r>
  <r>
    <n v="669"/>
    <x v="584"/>
    <s v="Medium"/>
    <n v="0.09"/>
    <n v="2.89"/>
    <n v="0.5"/>
    <s v="Regular Air"/>
    <s v="Home Office"/>
    <s v="Office Supplies"/>
    <s v="Labels"/>
    <s v="Small Box"/>
    <s v="Avery 498"/>
    <n v="0.38"/>
    <s v="United States"/>
    <s v="Central"/>
    <s v="Iowa"/>
    <s v="Ottumwa"/>
    <n v="52501"/>
    <d v="2015-03-20T00:00:00"/>
    <d v="2015-03-22T00:00:00"/>
    <n v="40.482300000000002"/>
    <n v="22"/>
    <n v="58.67"/>
    <n v="88475"/>
    <n v="2.8000000000000003"/>
    <x v="1"/>
  </r>
  <r>
    <n v="669"/>
    <x v="584"/>
    <s v="Medium"/>
    <n v="0.02"/>
    <n v="48.91"/>
    <n v="5.81"/>
    <s v="Regular Air"/>
    <s v="Home Office"/>
    <s v="Office Supplies"/>
    <s v="Paper"/>
    <s v="Small Box"/>
    <s v="Xerox 1891"/>
    <n v="0.38"/>
    <s v="United States"/>
    <s v="Central"/>
    <s v="Iowa"/>
    <s v="Ottumwa"/>
    <n v="52501"/>
    <d v="2015-03-20T00:00:00"/>
    <d v="2015-03-21T00:00:00"/>
    <n v="32.86"/>
    <n v="2"/>
    <n v="101.06"/>
    <n v="88475"/>
    <n v="48.889999999999993"/>
    <x v="1"/>
  </r>
  <r>
    <n v="1679"/>
    <x v="585"/>
    <s v="Medium"/>
    <n v="7.0000000000000007E-2"/>
    <n v="13.73"/>
    <n v="6.85"/>
    <s v="Regular Air"/>
    <s v="Consumer"/>
    <s v="Furniture"/>
    <s v="Office Furnishings"/>
    <s v="Wrap Bag"/>
    <s v="DAX Wood Document Frame."/>
    <n v="0.54"/>
    <s v="United States"/>
    <s v="East"/>
    <s v="Ohio"/>
    <s v="Fairborn"/>
    <n v="45324"/>
    <d v="2015-03-20T00:00:00"/>
    <d v="2015-03-21T00:00:00"/>
    <n v="-22.72"/>
    <n v="21"/>
    <n v="276.64"/>
    <n v="86646"/>
    <n v="13.66"/>
    <x v="3"/>
  </r>
  <r>
    <n v="2794"/>
    <x v="586"/>
    <s v="Medium"/>
    <n v="0.06"/>
    <n v="2.61"/>
    <n v="0.5"/>
    <s v="Regular Air"/>
    <s v="Corporate"/>
    <s v="Office Supplies"/>
    <s v="Labels"/>
    <s v="Small Box"/>
    <s v="Avery 479"/>
    <n v="0.39"/>
    <s v="United States"/>
    <s v="Central"/>
    <s v="Iowa"/>
    <s v="Marshalltown"/>
    <n v="50158"/>
    <d v="2015-03-20T00:00:00"/>
    <d v="2015-03-22T00:00:00"/>
    <n v="3.5949"/>
    <n v="2"/>
    <n v="5.21"/>
    <n v="87554"/>
    <n v="2.5499999999999998"/>
    <x v="1"/>
  </r>
  <r>
    <n v="3360"/>
    <x v="587"/>
    <s v="Not Specified"/>
    <n v="0.02"/>
    <n v="9.11"/>
    <n v="2.15"/>
    <s v="Regular Air"/>
    <s v="Home Office"/>
    <s v="Office Supplies"/>
    <s v="Paper"/>
    <s v="Wrap Bag"/>
    <s v="Black Print Carbonless Snap-Off® Rapid Letter, 8 1/2&quot; x 7&quot;"/>
    <n v="0.4"/>
    <s v="United States"/>
    <s v="Central"/>
    <s v="Wisconsin"/>
    <s v="West Allis"/>
    <n v="53214"/>
    <d v="2015-03-20T00:00:00"/>
    <d v="2015-03-22T00:00:00"/>
    <n v="18.41"/>
    <n v="3"/>
    <n v="27.37"/>
    <n v="91435"/>
    <n v="9.09"/>
    <x v="1"/>
  </r>
  <r>
    <n v="3361"/>
    <x v="229"/>
    <s v="Not Specified"/>
    <n v="0.06"/>
    <n v="12.64"/>
    <n v="4.9800000000000004"/>
    <s v="Regular Air"/>
    <s v="Home Office"/>
    <s v="Furniture"/>
    <s v="Office Furnishings"/>
    <s v="Small Pack"/>
    <s v="Nu-Dell Executive Frame"/>
    <n v="0.48"/>
    <s v="United States"/>
    <s v="Central"/>
    <s v="Wisconsin"/>
    <s v="West Bend"/>
    <n v="53095"/>
    <d v="2015-03-20T00:00:00"/>
    <d v="2015-03-22T00:00:00"/>
    <n v="65.63"/>
    <n v="8"/>
    <n v="98.16"/>
    <n v="91435"/>
    <n v="12.58"/>
    <x v="1"/>
  </r>
  <r>
    <n v="691"/>
    <x v="588"/>
    <s v="High"/>
    <n v="0.09"/>
    <n v="6.48"/>
    <n v="6.35"/>
    <s v="Regular Air"/>
    <s v="Home Office"/>
    <s v="Office Supplies"/>
    <s v="Paper"/>
    <s v="Small Box"/>
    <s v="Xerox 200"/>
    <n v="0.37"/>
    <s v="United States"/>
    <s v="West"/>
    <s v="Washington"/>
    <s v="Tacoma"/>
    <n v="98408"/>
    <d v="2015-03-21T00:00:00"/>
    <d v="2015-03-22T00:00:00"/>
    <n v="-88.6"/>
    <n v="8"/>
    <n v="49.81"/>
    <n v="89915"/>
    <n v="6.3900000000000006"/>
    <x v="2"/>
  </r>
  <r>
    <n v="1471"/>
    <x v="589"/>
    <s v="High"/>
    <n v="0.03"/>
    <n v="420.98"/>
    <n v="19.989999999999998"/>
    <s v="Regular Air"/>
    <s v="Home Office"/>
    <s v="Office Supplies"/>
    <s v="Binders and Binder Accessories"/>
    <s v="Small Box"/>
    <s v="GBC DocuBind 200 Manual Binding Machine"/>
    <n v="0.35"/>
    <s v="United States"/>
    <s v="East"/>
    <s v="Ohio"/>
    <s v="Westerville"/>
    <n v="43081"/>
    <d v="2015-03-21T00:00:00"/>
    <d v="2015-03-22T00:00:00"/>
    <n v="3043.0311000000002"/>
    <n v="10"/>
    <n v="4410.1899999999996"/>
    <n v="87077"/>
    <n v="420.95000000000005"/>
    <x v="3"/>
  </r>
  <r>
    <n v="2601"/>
    <x v="590"/>
    <s v="Low"/>
    <n v="0.05"/>
    <n v="5.74"/>
    <n v="5.3"/>
    <s v="Regular Air"/>
    <s v="Corporate"/>
    <s v="Office Supplies"/>
    <s v="Scissors, Rulers and Trimmers"/>
    <s v="Small Pack"/>
    <s v="Acme Kleencut® Forged Steel Scissors"/>
    <n v="0.55000000000000004"/>
    <s v="United States"/>
    <s v="East"/>
    <s v="New Hampshire"/>
    <s v="Merrimack"/>
    <n v="3054"/>
    <d v="2015-03-21T00:00:00"/>
    <d v="2015-03-26T00:00:00"/>
    <n v="-50.75"/>
    <n v="7"/>
    <n v="42.02"/>
    <n v="87382"/>
    <n v="5.69"/>
    <x v="3"/>
  </r>
  <r>
    <n v="3275"/>
    <x v="4"/>
    <s v="Low"/>
    <n v="0.02"/>
    <n v="13.48"/>
    <n v="4.51"/>
    <s v="Regular Air"/>
    <s v="Home Office"/>
    <s v="Office Supplies"/>
    <s v="Storage &amp; Organization"/>
    <s v="Small Box"/>
    <s v="Tenex Personal Project File with Scoop Front Design, Black"/>
    <n v="0.59"/>
    <s v="United States"/>
    <s v="West"/>
    <s v="Washington"/>
    <s v="Mount Vernon"/>
    <n v="98273"/>
    <d v="2015-03-21T00:00:00"/>
    <d v="2015-03-23T00:00:00"/>
    <n v="34.520000000000003"/>
    <n v="9"/>
    <n v="127.12"/>
    <n v="86233"/>
    <n v="13.46"/>
    <x v="2"/>
  </r>
  <r>
    <n v="247"/>
    <x v="419"/>
    <s v="Medium"/>
    <n v="0.09"/>
    <n v="2.88"/>
    <n v="0.99"/>
    <s v="Regular Air"/>
    <s v="Corporate"/>
    <s v="Office Supplies"/>
    <s v="Labels"/>
    <s v="Small Box"/>
    <s v="Avery 514"/>
    <n v="0.36"/>
    <s v="United States"/>
    <s v="South"/>
    <s v="Tennessee"/>
    <s v="Maryville"/>
    <n v="37804"/>
    <d v="2015-03-21T00:00:00"/>
    <d v="2015-03-23T00:00:00"/>
    <n v="-145.08199999999999"/>
    <n v="10"/>
    <n v="28.73"/>
    <n v="89140"/>
    <n v="2.79"/>
    <x v="0"/>
  </r>
  <r>
    <n v="1185"/>
    <x v="591"/>
    <s v="Medium"/>
    <n v="0"/>
    <n v="6783.02"/>
    <n v="24.49"/>
    <s v="Regular Air"/>
    <s v="Consumer"/>
    <s v="Technology"/>
    <s v="Office Machines"/>
    <s v="Large Box"/>
    <s v="Polycom ViewStation™ ISDN Videoconferencing Unit"/>
    <n v="0.39"/>
    <s v="United States"/>
    <s v="South"/>
    <s v="Alabama"/>
    <s v="Madison"/>
    <n v="35756"/>
    <d v="2015-03-21T00:00:00"/>
    <d v="2015-03-22T00:00:00"/>
    <n v="4.1100000000000003"/>
    <n v="3"/>
    <n v="20552.55"/>
    <n v="85938"/>
    <n v="6783.02"/>
    <x v="0"/>
  </r>
  <r>
    <n v="3258"/>
    <x v="592"/>
    <s v="Not Specified"/>
    <n v="0.02"/>
    <n v="55.94"/>
    <n v="6.55"/>
    <s v="Regular Air"/>
    <s v="Consumer"/>
    <s v="Technology"/>
    <s v="Computer Peripherals"/>
    <s v="Small Box"/>
    <s v="Fellowes Smart Design 104-Key Enhanced Keyboard, PS/2 Adapter, Platinum"/>
    <n v="0.68"/>
    <s v="United States"/>
    <s v="West"/>
    <s v="Washington"/>
    <s v="Lynnwood"/>
    <n v="98037"/>
    <d v="2015-03-21T00:00:00"/>
    <d v="2015-03-23T00:00:00"/>
    <n v="401.85"/>
    <n v="11"/>
    <n v="646.88"/>
    <n v="88824"/>
    <n v="55.919999999999995"/>
    <x v="2"/>
  </r>
  <r>
    <n v="87"/>
    <x v="593"/>
    <s v="High"/>
    <n v="0.09"/>
    <n v="4.91"/>
    <n v="0.5"/>
    <s v="Regular Air"/>
    <s v="Corporate"/>
    <s v="Office Supplies"/>
    <s v="Labels"/>
    <s v="Small Box"/>
    <s v="Avery 493"/>
    <n v="0.36"/>
    <s v="United States"/>
    <s v="West"/>
    <s v="California"/>
    <s v="Vacaville"/>
    <n v="95687"/>
    <d v="2015-03-22T00:00:00"/>
    <d v="2015-03-23T00:00:00"/>
    <n v="28.855799999999999"/>
    <n v="9"/>
    <n v="41.82"/>
    <n v="90597"/>
    <n v="4.82"/>
    <x v="2"/>
  </r>
  <r>
    <n v="87"/>
    <x v="593"/>
    <s v="High"/>
    <n v="0.01"/>
    <n v="296.18"/>
    <n v="54.12"/>
    <s v="Delivery Truck"/>
    <s v="Corporate"/>
    <s v="Furniture"/>
    <s v="Tables"/>
    <s v="Jumbo Box"/>
    <s v="Hon 94000 Series Round Tables"/>
    <n v="0.76"/>
    <s v="United States"/>
    <s v="West"/>
    <s v="California"/>
    <s v="Vacaville"/>
    <n v="95687"/>
    <d v="2015-03-22T00:00:00"/>
    <d v="2015-03-25T00:00:00"/>
    <n v="173.48"/>
    <n v="9"/>
    <n v="2875.72"/>
    <n v="90597"/>
    <n v="296.17"/>
    <x v="2"/>
  </r>
  <r>
    <n v="2014"/>
    <x v="594"/>
    <s v="High"/>
    <n v="7.0000000000000007E-2"/>
    <n v="39.479999999999997"/>
    <n v="1.99"/>
    <s v="Regular Air"/>
    <s v="Home Office"/>
    <s v="Technology"/>
    <s v="Computer Peripherals"/>
    <s v="Small Pack"/>
    <s v="80 Minute CD-R Spindle, 100/Pack - Staples"/>
    <n v="0.54"/>
    <s v="United States"/>
    <s v="Central"/>
    <s v="Iowa"/>
    <s v="Council Bluffs"/>
    <n v="51503"/>
    <d v="2015-03-22T00:00:00"/>
    <d v="2015-03-24T00:00:00"/>
    <n v="88.72"/>
    <n v="4"/>
    <n v="151.27000000000001"/>
    <n v="88367"/>
    <n v="39.409999999999997"/>
    <x v="1"/>
  </r>
  <r>
    <n v="2014"/>
    <x v="594"/>
    <s v="High"/>
    <n v="0"/>
    <n v="4.91"/>
    <n v="0.5"/>
    <s v="Regular Air"/>
    <s v="Home Office"/>
    <s v="Office Supplies"/>
    <s v="Labels"/>
    <s v="Small Box"/>
    <s v="Avery 493"/>
    <n v="0.36"/>
    <s v="United States"/>
    <s v="Central"/>
    <s v="Iowa"/>
    <s v="Council Bluffs"/>
    <n v="51503"/>
    <d v="2015-03-22T00:00:00"/>
    <d v="2015-03-24T00:00:00"/>
    <n v="7.2519"/>
    <n v="2"/>
    <n v="10.51"/>
    <n v="88367"/>
    <n v="4.91"/>
    <x v="1"/>
  </r>
  <r>
    <n v="949"/>
    <x v="10"/>
    <s v="Low"/>
    <n v="0.02"/>
    <n v="48.04"/>
    <n v="5.09"/>
    <s v="Regular Air"/>
    <s v="Consumer"/>
    <s v="Office Supplies"/>
    <s v="Paper"/>
    <s v="Small Box"/>
    <s v="Xerox 1910"/>
    <n v="0.37"/>
    <s v="United States"/>
    <s v="West"/>
    <s v="California"/>
    <s v="Los Angeles"/>
    <n v="90049"/>
    <d v="2015-03-22T00:00:00"/>
    <d v="2015-03-26T00:00:00"/>
    <n v="373.67"/>
    <n v="18"/>
    <n v="881.32"/>
    <n v="8257"/>
    <n v="48.019999999999996"/>
    <x v="2"/>
  </r>
  <r>
    <n v="950"/>
    <x v="7"/>
    <s v="Low"/>
    <n v="0.05"/>
    <n v="1500.97"/>
    <n v="29.7"/>
    <s v="Delivery Truck"/>
    <s v="Consumer"/>
    <s v="Technology"/>
    <s v="Office Machines"/>
    <s v="Jumbo Drum"/>
    <s v="Epson DFX5000+ Dot Matrix Printer"/>
    <n v="0.56999999999999995"/>
    <s v="United States"/>
    <s v="Central"/>
    <s v="Minnesota"/>
    <s v="Prior Lake"/>
    <n v="55372"/>
    <d v="2015-03-22T00:00:00"/>
    <d v="2015-03-22T00:00:00"/>
    <n v="-2561.3235"/>
    <n v="1"/>
    <n v="1497.22"/>
    <n v="89084"/>
    <n v="1500.92"/>
    <x v="1"/>
  </r>
  <r>
    <n v="950"/>
    <x v="7"/>
    <s v="Low"/>
    <n v="0.02"/>
    <n v="48.04"/>
    <n v="5.09"/>
    <s v="Regular Air"/>
    <s v="Consumer"/>
    <s v="Office Supplies"/>
    <s v="Paper"/>
    <s v="Small Box"/>
    <s v="Xerox 1910"/>
    <n v="0.37"/>
    <s v="United States"/>
    <s v="Central"/>
    <s v="Minnesota"/>
    <s v="Prior Lake"/>
    <n v="55372"/>
    <d v="2015-03-22T00:00:00"/>
    <d v="2015-03-26T00:00:00"/>
    <n v="168.91890000000001"/>
    <n v="5"/>
    <n v="244.81"/>
    <n v="89084"/>
    <n v="48.019999999999996"/>
    <x v="1"/>
  </r>
  <r>
    <n v="950"/>
    <x v="7"/>
    <s v="Low"/>
    <n v="0.03"/>
    <n v="4.28"/>
    <n v="1.6"/>
    <s v="Regular Air"/>
    <s v="Consumer"/>
    <s v="Office Supplies"/>
    <s v="Pens &amp; Art Supplies"/>
    <s v="Wrap Bag"/>
    <s v="Newell 320"/>
    <n v="0.57999999999999996"/>
    <s v="United States"/>
    <s v="Central"/>
    <s v="Minnesota"/>
    <s v="Prior Lake"/>
    <n v="55372"/>
    <d v="2015-03-22T00:00:00"/>
    <d v="2015-03-29T00:00:00"/>
    <n v="-6.2"/>
    <n v="1"/>
    <n v="4.55"/>
    <n v="89084"/>
    <n v="4.25"/>
    <x v="1"/>
  </r>
  <r>
    <n v="1938"/>
    <x v="595"/>
    <s v="Medium"/>
    <n v="0.1"/>
    <n v="152.47999999999999"/>
    <n v="4"/>
    <s v="Express Air"/>
    <s v="Corporate"/>
    <s v="Technology"/>
    <s v="Computer Peripherals"/>
    <s v="Small Box"/>
    <s v="Adesso Programmable 142-Key Keyboard"/>
    <n v="0.79"/>
    <s v="United States"/>
    <s v="Central"/>
    <s v="Kansas"/>
    <s v="Emporia"/>
    <n v="66801"/>
    <d v="2015-03-22T00:00:00"/>
    <d v="2015-03-23T00:00:00"/>
    <n v="-521.09"/>
    <n v="4"/>
    <n v="558.16999999999996"/>
    <n v="88870"/>
    <n v="152.38"/>
    <x v="1"/>
  </r>
  <r>
    <n v="1940"/>
    <x v="596"/>
    <s v="Medium"/>
    <n v="0.08"/>
    <n v="6.84"/>
    <n v="8.3699999999999992"/>
    <s v="Regular Air"/>
    <s v="Corporate"/>
    <s v="Office Supplies"/>
    <s v="Scissors, Rulers and Trimmers"/>
    <s v="Small Pack"/>
    <s v="Acme Design Line 8&quot; Stainless Steel Bent Scissors w/Champagne Handles, 3-1/8&quot; Cut"/>
    <n v="0.57999999999999996"/>
    <s v="United States"/>
    <s v="West"/>
    <s v="Utah"/>
    <s v="Draper"/>
    <n v="84020"/>
    <d v="2015-03-22T00:00:00"/>
    <d v="2015-03-24T00:00:00"/>
    <n v="-29.49"/>
    <n v="1"/>
    <n v="8.39"/>
    <n v="88870"/>
    <n v="6.76"/>
    <x v="2"/>
  </r>
  <r>
    <n v="959"/>
    <x v="597"/>
    <s v="Not Specified"/>
    <n v="0.01"/>
    <n v="145.44999999999999"/>
    <n v="17.850000000000001"/>
    <s v="Delivery Truck"/>
    <s v="Corporate"/>
    <s v="Technology"/>
    <s v="Office Machines"/>
    <s v="Jumbo Drum"/>
    <s v="Panasonic KX-P1150 Dot Matrix Printer"/>
    <n v="0.56000000000000005"/>
    <s v="United States"/>
    <s v="Central"/>
    <s v="Texas"/>
    <s v="Burleson"/>
    <n v="76028"/>
    <d v="2015-03-22T00:00:00"/>
    <d v="2015-03-23T00:00:00"/>
    <n v="837.6807"/>
    <n v="8"/>
    <n v="1214.03"/>
    <n v="91581"/>
    <n v="145.44"/>
    <x v="1"/>
  </r>
  <r>
    <n v="1553"/>
    <x v="598"/>
    <s v="Not Specified"/>
    <n v="0.03"/>
    <n v="12.28"/>
    <n v="6.35"/>
    <s v="Regular Air"/>
    <s v="Small Business"/>
    <s v="Office Supplies"/>
    <s v="Paper"/>
    <s v="Small Box"/>
    <s v="Staples Premium Bright 1-Part Blank Computer Paper"/>
    <n v="0.38"/>
    <s v="United States"/>
    <s v="South"/>
    <s v="Mississippi"/>
    <s v="Greenville"/>
    <n v="38701"/>
    <d v="2015-03-22T00:00:00"/>
    <d v="2015-03-24T00:00:00"/>
    <n v="68.676000000000002"/>
    <n v="7"/>
    <n v="87.53"/>
    <n v="87484"/>
    <n v="12.25"/>
    <x v="0"/>
  </r>
  <r>
    <n v="2561"/>
    <x v="599"/>
    <s v="Not Specified"/>
    <n v="0.03"/>
    <n v="160.97999999999999"/>
    <n v="30"/>
    <s v="Delivery Truck"/>
    <s v="Consumer"/>
    <s v="Furniture"/>
    <s v="Chairs &amp; Chairmats"/>
    <s v="Jumbo Drum"/>
    <s v="Office Star - Mid Back Dual function Ergonomic High Back Chair with 2-Way Adjustable Arms"/>
    <n v="0.62"/>
    <s v="United States"/>
    <s v="East"/>
    <s v="New York"/>
    <s v="Ossining"/>
    <n v="10562"/>
    <d v="2015-03-22T00:00:00"/>
    <d v="2015-03-25T00:00:00"/>
    <n v="1261.4718"/>
    <n v="11"/>
    <n v="1828.22"/>
    <n v="86465"/>
    <n v="160.94999999999999"/>
    <x v="3"/>
  </r>
  <r>
    <n v="1976"/>
    <x v="88"/>
    <s v="Critical"/>
    <n v="0.06"/>
    <n v="40.99"/>
    <n v="17.48"/>
    <s v="Regular Air"/>
    <s v="Consumer"/>
    <s v="Office Supplies"/>
    <s v="Paper"/>
    <s v="Small Box"/>
    <s v="Xerox 1893"/>
    <n v="0.36"/>
    <s v="United States"/>
    <s v="Central"/>
    <s v="Michigan"/>
    <s v="East Lansing"/>
    <n v="48823"/>
    <d v="2015-03-23T00:00:00"/>
    <d v="2015-03-25T00:00:00"/>
    <n v="214.23"/>
    <n v="14"/>
    <n v="585.08000000000004"/>
    <n v="89041"/>
    <n v="40.93"/>
    <x v="1"/>
  </r>
  <r>
    <n v="2618"/>
    <x v="159"/>
    <s v="Critical"/>
    <n v="0.1"/>
    <n v="20.27"/>
    <n v="3.99"/>
    <s v="Regular Air"/>
    <s v="Corporate"/>
    <s v="Office Supplies"/>
    <s v="Appliances"/>
    <s v="Small Box"/>
    <s v="Fellowes Mighty 8 Compact Surge Protector"/>
    <n v="0.56999999999999995"/>
    <s v="United States"/>
    <s v="East"/>
    <s v="New York"/>
    <s v="New York City"/>
    <n v="10004"/>
    <d v="2015-03-23T00:00:00"/>
    <d v="2015-03-24T00:00:00"/>
    <n v="84.05"/>
    <n v="53"/>
    <n v="1051.52"/>
    <n v="53153"/>
    <n v="20.169999999999998"/>
    <x v="3"/>
  </r>
  <r>
    <n v="2620"/>
    <x v="600"/>
    <s v="Critical"/>
    <n v="0.1"/>
    <n v="20.27"/>
    <n v="3.99"/>
    <s v="Regular Air"/>
    <s v="Corporate"/>
    <s v="Office Supplies"/>
    <s v="Appliances"/>
    <s v="Small Box"/>
    <s v="Fellowes Mighty 8 Compact Surge Protector"/>
    <n v="0.56999999999999995"/>
    <s v="United States"/>
    <s v="South"/>
    <s v="Tennessee"/>
    <s v="Bartlett"/>
    <n v="38134"/>
    <d v="2015-03-23T00:00:00"/>
    <d v="2015-03-24T00:00:00"/>
    <n v="381.61799999999999"/>
    <n v="13"/>
    <n v="257.92"/>
    <n v="88017"/>
    <n v="20.169999999999998"/>
    <x v="0"/>
  </r>
  <r>
    <n v="2618"/>
    <x v="159"/>
    <s v="High"/>
    <n v="0.05"/>
    <n v="4.84"/>
    <n v="0.71"/>
    <s v="Express Air"/>
    <s v="Corporate"/>
    <s v="Office Supplies"/>
    <s v="Pens &amp; Art Supplies"/>
    <s v="Wrap Bag"/>
    <s v="*Staples* Highlighting Markers"/>
    <n v="0.52"/>
    <s v="United States"/>
    <s v="East"/>
    <s v="New York"/>
    <s v="New York City"/>
    <n v="10004"/>
    <d v="2015-03-23T00:00:00"/>
    <d v="2015-03-23T00:00:00"/>
    <n v="29.17"/>
    <n v="20"/>
    <n v="103.39"/>
    <n v="34017"/>
    <n v="4.79"/>
    <x v="3"/>
  </r>
  <r>
    <n v="2618"/>
    <x v="159"/>
    <s v="High"/>
    <n v="0.01"/>
    <n v="14.98"/>
    <n v="7.69"/>
    <s v="Regular Air"/>
    <s v="Corporate"/>
    <s v="Office Supplies"/>
    <s v="Storage &amp; Organization"/>
    <s v="Small Box"/>
    <s v="Super Decoflex Portable Personal File"/>
    <n v="0.56999999999999995"/>
    <s v="United States"/>
    <s v="East"/>
    <s v="New York"/>
    <s v="New York City"/>
    <n v="10004"/>
    <d v="2015-03-23T00:00:00"/>
    <d v="2015-03-25T00:00:00"/>
    <n v="-48.97"/>
    <n v="28"/>
    <n v="435.39"/>
    <n v="34017"/>
    <n v="14.97"/>
    <x v="3"/>
  </r>
  <r>
    <n v="2619"/>
    <x v="323"/>
    <s v="High"/>
    <n v="0.05"/>
    <n v="4.84"/>
    <n v="0.71"/>
    <s v="Express Air"/>
    <s v="Corporate"/>
    <s v="Office Supplies"/>
    <s v="Pens &amp; Art Supplies"/>
    <s v="Wrap Bag"/>
    <s v="*Staples* Highlighting Markers"/>
    <n v="0.52"/>
    <s v="United States"/>
    <s v="Central"/>
    <s v="South Dakota"/>
    <s v="Sioux Falls"/>
    <n v="57103"/>
    <d v="2015-03-23T00:00:00"/>
    <d v="2015-03-23T00:00:00"/>
    <n v="17.836500000000001"/>
    <n v="5"/>
    <n v="25.85"/>
    <n v="88014"/>
    <n v="4.79"/>
    <x v="1"/>
  </r>
  <r>
    <n v="2958"/>
    <x v="601"/>
    <s v="Low"/>
    <n v="0.06"/>
    <n v="20.99"/>
    <n v="0.99"/>
    <s v="Regular Air"/>
    <s v="Corporate"/>
    <s v="Technology"/>
    <s v="Telephones and Communication"/>
    <s v="Wrap Bag"/>
    <s v="Accessory21"/>
    <n v="0.37"/>
    <s v="United States"/>
    <s v="Central"/>
    <s v="Wisconsin"/>
    <s v="Neenah"/>
    <n v="54956"/>
    <d v="2015-03-23T00:00:00"/>
    <d v="2015-03-28T00:00:00"/>
    <n v="224.9607"/>
    <n v="18"/>
    <n v="326.02999999999997"/>
    <n v="90265"/>
    <n v="20.93"/>
    <x v="1"/>
  </r>
  <r>
    <n v="1368"/>
    <x v="602"/>
    <s v="Medium"/>
    <n v="0.09"/>
    <n v="4.55"/>
    <n v="1.49"/>
    <s v="Regular Air"/>
    <s v="Consumer"/>
    <s v="Office Supplies"/>
    <s v="Binders and Binder Accessories"/>
    <s v="Small Box"/>
    <s v="Presstex Flexible Ring Binders"/>
    <n v="0.35"/>
    <s v="United States"/>
    <s v="Central"/>
    <s v="Texas"/>
    <s v="Lufkin"/>
    <n v="75901"/>
    <d v="2015-03-23T00:00:00"/>
    <d v="2015-03-25T00:00:00"/>
    <n v="16.898"/>
    <n v="6"/>
    <n v="25.45"/>
    <n v="90514"/>
    <n v="4.46"/>
    <x v="1"/>
  </r>
  <r>
    <n v="1369"/>
    <x v="603"/>
    <s v="Medium"/>
    <n v="7.0000000000000007E-2"/>
    <n v="9.7799999999999994"/>
    <n v="5.76"/>
    <s v="Express Air"/>
    <s v="Consumer"/>
    <s v="Office Supplies"/>
    <s v="Envelopes"/>
    <s v="Small Box"/>
    <s v="Staples #10 Laser &amp; Inkjet Envelopes, 4 1/8&quot; x 9 1/2&quot;, 100/Box"/>
    <n v="0.35"/>
    <s v="United States"/>
    <s v="Central"/>
    <s v="Texas"/>
    <s v="Mansfield"/>
    <n v="76063"/>
    <d v="2015-03-23T00:00:00"/>
    <d v="2015-03-25T00:00:00"/>
    <n v="20.14"/>
    <n v="11"/>
    <n v="110.72"/>
    <n v="90514"/>
    <n v="9.7099999999999991"/>
    <x v="1"/>
  </r>
  <r>
    <n v="2395"/>
    <x v="604"/>
    <s v="Not Specified"/>
    <n v="0.04"/>
    <n v="60.97"/>
    <n v="4.5"/>
    <s v="Regular Air"/>
    <s v="Corporate"/>
    <s v="Office Supplies"/>
    <s v="Appliances"/>
    <s v="Small Box"/>
    <s v="Tripp Lite Isotel 6 Outlet Surge Protector with Fax/Modem Protection"/>
    <n v="0.56000000000000005"/>
    <s v="United States"/>
    <s v="South"/>
    <s v="Georgia"/>
    <s v="Savannah"/>
    <n v="31401"/>
    <d v="2015-03-23T00:00:00"/>
    <d v="2015-03-24T00:00:00"/>
    <n v="79.423199999999994"/>
    <n v="15"/>
    <n v="904.31"/>
    <n v="86952"/>
    <n v="60.93"/>
    <x v="0"/>
  </r>
  <r>
    <n v="3381"/>
    <x v="605"/>
    <s v="Not Specified"/>
    <n v="0.05"/>
    <n v="11.97"/>
    <n v="5.81"/>
    <s v="Regular Air"/>
    <s v="Corporate"/>
    <s v="Office Supplies"/>
    <s v="Pens &amp; Art Supplies"/>
    <s v="Small Pack"/>
    <s v="Staples SlimLine Pencil Sharpener"/>
    <n v="0.6"/>
    <s v="United States"/>
    <s v="South"/>
    <s v="Georgia"/>
    <s v="Macon"/>
    <n v="31204"/>
    <d v="2015-03-23T00:00:00"/>
    <d v="2015-03-25T00:00:00"/>
    <n v="349.05930000000001"/>
    <n v="2"/>
    <n v="25.31"/>
    <n v="88836"/>
    <n v="11.92"/>
    <x v="0"/>
  </r>
  <r>
    <n v="618"/>
    <x v="606"/>
    <s v="Critical"/>
    <n v="0.06"/>
    <n v="17.98"/>
    <n v="4"/>
    <s v="Regular Air"/>
    <s v="Consumer"/>
    <s v="Technology"/>
    <s v="Computer Peripherals"/>
    <s v="Small Box"/>
    <s v="Belkin 107-key enhanced keyboard, USB/PS/2 interface"/>
    <n v="0.79"/>
    <s v="United States"/>
    <s v="West"/>
    <s v="Colorado"/>
    <s v="Pueblo West"/>
    <n v="81007"/>
    <d v="2015-03-24T00:00:00"/>
    <d v="2015-03-25T00:00:00"/>
    <n v="-78.13"/>
    <n v="4"/>
    <n v="70.06"/>
    <n v="88197"/>
    <n v="17.920000000000002"/>
    <x v="2"/>
  </r>
  <r>
    <n v="3309"/>
    <x v="607"/>
    <s v="Critical"/>
    <n v="0.1"/>
    <n v="6.64"/>
    <n v="54.95"/>
    <s v="Regular Air"/>
    <s v="Small Business"/>
    <s v="Furniture"/>
    <s v="Office Furnishings"/>
    <s v="Small Pack"/>
    <s v="G.E. Longer-Life Indoor Recessed Floodlight Bulbs"/>
    <n v="0.37"/>
    <s v="United States"/>
    <s v="East"/>
    <s v="Massachusetts"/>
    <s v="Natick"/>
    <n v="1760"/>
    <d v="2015-03-24T00:00:00"/>
    <d v="2015-03-26T00:00:00"/>
    <n v="-25"/>
    <n v="4"/>
    <n v="25.31"/>
    <n v="90460"/>
    <n v="6.54"/>
    <x v="3"/>
  </r>
  <r>
    <n v="3310"/>
    <x v="608"/>
    <s v="Critical"/>
    <n v="0.05"/>
    <n v="90.48"/>
    <n v="19.989999999999998"/>
    <s v="Regular Air"/>
    <s v="Small Business"/>
    <s v="Office Supplies"/>
    <s v="Envelopes"/>
    <s v="Small Box"/>
    <s v="Tyvek® Side-Opening Peel &amp; Seel® Expanding Envelopes"/>
    <n v="0.4"/>
    <s v="United States"/>
    <s v="East"/>
    <s v="Massachusetts"/>
    <s v="Sandwich"/>
    <n v="2563"/>
    <d v="2015-03-24T00:00:00"/>
    <d v="2015-03-25T00:00:00"/>
    <n v="255.1482"/>
    <n v="4"/>
    <n v="369.78"/>
    <n v="90460"/>
    <n v="90.43"/>
    <x v="3"/>
  </r>
  <r>
    <n v="1689"/>
    <x v="609"/>
    <s v="High"/>
    <n v="0"/>
    <n v="48.91"/>
    <n v="35"/>
    <s v="Regular Air"/>
    <s v="Corporate"/>
    <s v="Office Supplies"/>
    <s v="Storage &amp; Organization"/>
    <s v="Large Box"/>
    <s v="Tennsco Industrial Shelving"/>
    <n v="0.83"/>
    <s v="United States"/>
    <s v="Central"/>
    <s v="Indiana"/>
    <s v="Highland"/>
    <n v="46322"/>
    <d v="2015-03-24T00:00:00"/>
    <d v="2015-03-25T00:00:00"/>
    <n v="-628.38"/>
    <n v="10"/>
    <n v="514.79"/>
    <n v="91077"/>
    <n v="48.91"/>
    <x v="1"/>
  </r>
  <r>
    <n v="2308"/>
    <x v="610"/>
    <s v="Low"/>
    <n v="0.08"/>
    <n v="9.48"/>
    <n v="7.29"/>
    <s v="Regular Air"/>
    <s v="Small Business"/>
    <s v="Furniture"/>
    <s v="Office Furnishings"/>
    <s v="Small Pack"/>
    <s v="DAX Two-Tone Rosewood/Black Document Frame, Desktop, 5 x 7"/>
    <n v="0.45"/>
    <s v="United States"/>
    <s v="South"/>
    <s v="Florida"/>
    <s v="Lehigh Acres"/>
    <n v="33971"/>
    <d v="2015-03-24T00:00:00"/>
    <d v="2015-03-26T00:00:00"/>
    <n v="-50.4"/>
    <n v="2"/>
    <n v="20.22"/>
    <n v="90557"/>
    <n v="9.4"/>
    <x v="0"/>
  </r>
  <r>
    <n v="2308"/>
    <x v="610"/>
    <s v="Low"/>
    <n v="0.03"/>
    <n v="193.17"/>
    <n v="19.989999999999998"/>
    <s v="Regular Air"/>
    <s v="Small Business"/>
    <s v="Office Supplies"/>
    <s v="Storage &amp; Organization"/>
    <s v="Small Box"/>
    <s v="Fellowes Staxonsteel® Drawer Files"/>
    <n v="0.71"/>
    <s v="United States"/>
    <s v="South"/>
    <s v="Florida"/>
    <s v="Lehigh Acres"/>
    <n v="33971"/>
    <d v="2015-03-24T00:00:00"/>
    <d v="2015-03-28T00:00:00"/>
    <n v="-348.75400000000002"/>
    <n v="8"/>
    <n v="1548.97"/>
    <n v="90557"/>
    <n v="193.14"/>
    <x v="0"/>
  </r>
  <r>
    <n v="1060"/>
    <x v="611"/>
    <s v="Medium"/>
    <n v="0.09"/>
    <n v="138.75"/>
    <n v="52.42"/>
    <s v="Delivery Truck"/>
    <s v="Small Business"/>
    <s v="Furniture"/>
    <s v="Tables"/>
    <s v="Jumbo Box"/>
    <s v="Balt Split Level Computer Training Table"/>
    <n v="0.74"/>
    <s v="United States"/>
    <s v="South"/>
    <s v="Georgia"/>
    <s v="Atlanta"/>
    <n v="30318"/>
    <d v="2015-03-24T00:00:00"/>
    <d v="2015-03-25T00:00:00"/>
    <n v="-445.97177625"/>
    <n v="23"/>
    <n v="2527.79"/>
    <n v="58628"/>
    <n v="138.66"/>
    <x v="0"/>
  </r>
  <r>
    <n v="1062"/>
    <x v="612"/>
    <s v="Medium"/>
    <n v="0.09"/>
    <n v="138.75"/>
    <n v="52.42"/>
    <s v="Delivery Truck"/>
    <s v="Small Business"/>
    <s v="Furniture"/>
    <s v="Tables"/>
    <s v="Jumbo Box"/>
    <s v="Balt Split Level Computer Training Table"/>
    <n v="0.74"/>
    <s v="United States"/>
    <s v="East"/>
    <s v="New York"/>
    <s v="Coram"/>
    <n v="11727"/>
    <d v="2015-03-24T00:00:00"/>
    <d v="2015-03-25T00:00:00"/>
    <n v="-335.31712499999998"/>
    <n v="6"/>
    <n v="659.42"/>
    <n v="91354"/>
    <n v="138.66"/>
    <x v="3"/>
  </r>
  <r>
    <n v="1254"/>
    <x v="514"/>
    <s v="Medium"/>
    <n v="0.06"/>
    <n v="3.95"/>
    <n v="2"/>
    <s v="Regular Air"/>
    <s v="Home Office"/>
    <s v="Office Supplies"/>
    <s v="Rubber Bands"/>
    <s v="Wrap Bag"/>
    <s v="Advantus Map Pennant Flags and Round Head Tacks"/>
    <n v="0.53"/>
    <s v="United States"/>
    <s v="Central"/>
    <s v="Texas"/>
    <s v="Channelview"/>
    <n v="77530"/>
    <d v="2015-03-24T00:00:00"/>
    <d v="2015-03-25T00:00:00"/>
    <n v="-9.68"/>
    <n v="5"/>
    <n v="19.66"/>
    <n v="89984"/>
    <n v="3.89"/>
    <x v="1"/>
  </r>
  <r>
    <n v="2256"/>
    <x v="9"/>
    <s v="Medium"/>
    <n v="7.0000000000000007E-2"/>
    <n v="70.98"/>
    <n v="30"/>
    <s v="Delivery Truck"/>
    <s v="Corporate"/>
    <s v="Furniture"/>
    <s v="Chairs &amp; Chairmats"/>
    <s v="Jumbo Drum"/>
    <s v="Novimex Turbo Task Chair"/>
    <n v="0.73"/>
    <s v="United States"/>
    <s v="South"/>
    <s v="North Carolina"/>
    <s v="New Bern"/>
    <n v="28560"/>
    <d v="2015-03-24T00:00:00"/>
    <d v="2015-03-26T00:00:00"/>
    <n v="-222.95"/>
    <n v="20"/>
    <n v="1373.47"/>
    <n v="87964"/>
    <n v="70.910000000000011"/>
    <x v="0"/>
  </r>
  <r>
    <n v="2330"/>
    <x v="613"/>
    <s v="Medium"/>
    <n v="0.06"/>
    <n v="28.53"/>
    <n v="1.49"/>
    <s v="Regular Air"/>
    <s v="Home Office"/>
    <s v="Office Supplies"/>
    <s v="Binders and Binder Accessories"/>
    <s v="Small Box"/>
    <s v="Lock-Up Easel 'Spel-Binder'"/>
    <n v="0.38"/>
    <s v="United States"/>
    <s v="Central"/>
    <s v="Iowa"/>
    <s v="Marion"/>
    <n v="52302"/>
    <d v="2015-03-24T00:00:00"/>
    <d v="2015-03-27T00:00:00"/>
    <n v="74.638499999999993"/>
    <n v="5"/>
    <n v="134.09"/>
    <n v="90964"/>
    <n v="28.470000000000002"/>
    <x v="1"/>
  </r>
  <r>
    <n v="3143"/>
    <x v="614"/>
    <s v="Medium"/>
    <n v="0.02"/>
    <n v="15.42"/>
    <n v="5.41"/>
    <s v="Regular Air"/>
    <s v="Consumer"/>
    <s v="Office Supplies"/>
    <s v="Storage &amp; Organization"/>
    <s v="Small Box"/>
    <s v="Decoflex Hanging Personal Folder File"/>
    <n v="0.59"/>
    <s v="United States"/>
    <s v="Central"/>
    <s v="Texas"/>
    <s v="Pflugerville"/>
    <n v="78660"/>
    <d v="2015-03-24T00:00:00"/>
    <d v="2015-03-25T00:00:00"/>
    <n v="-16.37"/>
    <n v="2"/>
    <n v="33.840000000000003"/>
    <n v="86368"/>
    <n v="15.4"/>
    <x v="1"/>
  </r>
  <r>
    <n v="2430"/>
    <x v="615"/>
    <s v="Not Specified"/>
    <n v="0.1"/>
    <n v="14.28"/>
    <n v="2.99"/>
    <s v="Regular Air"/>
    <s v="Home Office"/>
    <s v="Office Supplies"/>
    <s v="Binders and Binder Accessories"/>
    <s v="Small Box"/>
    <s v="Avery Premier Heavy-Duty Binder with Round Locking Rings"/>
    <n v="0.39"/>
    <s v="United States"/>
    <s v="Central"/>
    <s v="Texas"/>
    <s v="Killeen"/>
    <n v="76541"/>
    <d v="2015-03-24T00:00:00"/>
    <d v="2015-03-25T00:00:00"/>
    <n v="104.9145"/>
    <n v="11"/>
    <n v="152.05000000000001"/>
    <n v="91108"/>
    <n v="14.18"/>
    <x v="1"/>
  </r>
  <r>
    <n v="880"/>
    <x v="616"/>
    <s v="Critical"/>
    <n v="7.0000000000000007E-2"/>
    <n v="5.68"/>
    <n v="1.39"/>
    <s v="Regular Air"/>
    <s v="Small Business"/>
    <s v="Office Supplies"/>
    <s v="Envelopes"/>
    <s v="Small Box"/>
    <s v="Staples Standard Envelopes"/>
    <n v="0.38"/>
    <s v="United States"/>
    <s v="West"/>
    <s v="Arizona"/>
    <s v="Scottsdale"/>
    <n v="85254"/>
    <d v="2015-03-25T00:00:00"/>
    <d v="2015-03-27T00:00:00"/>
    <n v="18.643799999999999"/>
    <n v="5"/>
    <n v="27.02"/>
    <n v="86153"/>
    <n v="5.6099999999999994"/>
    <x v="2"/>
  </r>
  <r>
    <n v="880"/>
    <x v="616"/>
    <s v="Critical"/>
    <n v="0.06"/>
    <n v="22.84"/>
    <n v="11.54"/>
    <s v="Regular Air"/>
    <s v="Small Business"/>
    <s v="Office Supplies"/>
    <s v="Paper"/>
    <s v="Small Box"/>
    <s v="Xerox 1964"/>
    <n v="0.39"/>
    <s v="United States"/>
    <s v="West"/>
    <s v="Arizona"/>
    <s v="Scottsdale"/>
    <n v="85254"/>
    <d v="2015-03-25T00:00:00"/>
    <d v="2015-03-27T00:00:00"/>
    <n v="-31.24"/>
    <n v="1"/>
    <n v="27.67"/>
    <n v="86153"/>
    <n v="22.78"/>
    <x v="2"/>
  </r>
  <r>
    <n v="1241"/>
    <x v="553"/>
    <s v="Critical"/>
    <n v="0.06"/>
    <n v="200.97"/>
    <n v="15.59"/>
    <s v="Delivery Truck"/>
    <s v="Small Business"/>
    <s v="Technology"/>
    <s v="Office Machines"/>
    <s v="Jumbo Drum"/>
    <s v="Hewlett-Packard Deskjet 6122 Color Inkjet Printer"/>
    <n v="0.36"/>
    <s v="United States"/>
    <s v="South"/>
    <s v="Alabama"/>
    <s v="Auburn"/>
    <n v="36830"/>
    <d v="2015-03-25T00:00:00"/>
    <d v="2015-03-25T00:00:00"/>
    <n v="531.61800000000005"/>
    <n v="7"/>
    <n v="1348.83"/>
    <n v="90881"/>
    <n v="200.91"/>
    <x v="0"/>
  </r>
  <r>
    <n v="1648"/>
    <x v="617"/>
    <s v="Critical"/>
    <n v="0.08"/>
    <n v="46.89"/>
    <n v="5.0999999999999996"/>
    <s v="Regular Air"/>
    <s v="Corporate"/>
    <s v="Office Supplies"/>
    <s v="Appliances"/>
    <s v="Medium Box"/>
    <s v="Bionaire Personal Warm Mist Humidifier/Vaporizer"/>
    <n v="0.46"/>
    <s v="United States"/>
    <s v="Central"/>
    <s v="Illinois"/>
    <s v="Woodstock"/>
    <n v="60098"/>
    <d v="2015-03-25T00:00:00"/>
    <d v="2015-03-27T00:00:00"/>
    <n v="507.63299999999998"/>
    <n v="17"/>
    <n v="735.7"/>
    <n v="91043"/>
    <n v="46.81"/>
    <x v="1"/>
  </r>
  <r>
    <n v="1648"/>
    <x v="617"/>
    <s v="Critical"/>
    <n v="0.05"/>
    <n v="12.98"/>
    <n v="3.14"/>
    <s v="Regular Air"/>
    <s v="Corporate"/>
    <s v="Office Supplies"/>
    <s v="Scissors, Rulers and Trimmers"/>
    <s v="Small Pack"/>
    <s v="Acme® 8&quot; Straight Scissors"/>
    <n v="0.6"/>
    <s v="United States"/>
    <s v="Central"/>
    <s v="Illinois"/>
    <s v="Woodstock"/>
    <n v="60098"/>
    <d v="2015-03-25T00:00:00"/>
    <d v="2015-03-25T00:00:00"/>
    <n v="38.229999999999997"/>
    <n v="18"/>
    <n v="225.59"/>
    <n v="91043"/>
    <n v="12.93"/>
    <x v="1"/>
  </r>
  <r>
    <n v="1829"/>
    <x v="53"/>
    <s v="Critical"/>
    <n v="0.01"/>
    <n v="10.64"/>
    <n v="5.16"/>
    <s v="Express Air"/>
    <s v="Corporate"/>
    <s v="Furniture"/>
    <s v="Office Furnishings"/>
    <s v="Small Box"/>
    <s v="Eldon Expressions Punched Metal &amp; Wood Desk Accessories, Pewter &amp; Cherry"/>
    <n v="0.56999999999999995"/>
    <s v="United States"/>
    <s v="Central"/>
    <s v="Iowa"/>
    <s v="Cedar Rapids"/>
    <n v="52402"/>
    <d v="2015-03-25T00:00:00"/>
    <d v="2015-03-27T00:00:00"/>
    <n v="-11.69"/>
    <n v="5"/>
    <n v="58.52"/>
    <n v="86957"/>
    <n v="10.63"/>
    <x v="1"/>
  </r>
  <r>
    <n v="2201"/>
    <x v="618"/>
    <s v="Critical"/>
    <n v="0.17"/>
    <n v="14.89"/>
    <n v="13.56"/>
    <s v="Regular Air"/>
    <s v="Small Business"/>
    <s v="Furniture"/>
    <s v="Office Furnishings"/>
    <s v="Large Box"/>
    <s v="Tensor Computer Mounted Lamp"/>
    <n v="0.57999999999999996"/>
    <s v="United States"/>
    <s v="Central"/>
    <s v="Minnesota"/>
    <s v="Bloomington"/>
    <n v="55420"/>
    <d v="2015-03-25T00:00:00"/>
    <d v="2015-03-27T00:00:00"/>
    <n v="-9.1300000000000008"/>
    <n v="1"/>
    <n v="27.96"/>
    <n v="86054"/>
    <n v="14.72"/>
    <x v="1"/>
  </r>
  <r>
    <n v="3100"/>
    <x v="619"/>
    <s v="Critical"/>
    <n v="7.0000000000000007E-2"/>
    <n v="35.99"/>
    <n v="5"/>
    <s v="Regular Air"/>
    <s v="Consumer"/>
    <s v="Technology"/>
    <s v="Telephones and Communication"/>
    <s v="Wrap Bag"/>
    <s v="Accessory17"/>
    <n v="0.82"/>
    <s v="United States"/>
    <s v="South"/>
    <s v="Florida"/>
    <s v="Oakland Park"/>
    <n v="33334"/>
    <d v="2015-03-25T00:00:00"/>
    <d v="2015-03-27T00:00:00"/>
    <n v="-299.81420000000003"/>
    <n v="1"/>
    <n v="31.71"/>
    <n v="89988"/>
    <n v="35.92"/>
    <x v="0"/>
  </r>
  <r>
    <n v="693"/>
    <x v="500"/>
    <s v="Low"/>
    <n v="0.02"/>
    <n v="500.98"/>
    <n v="41.44"/>
    <s v="Delivery Truck"/>
    <s v="Small Business"/>
    <s v="Furniture"/>
    <s v="Bookcases"/>
    <s v="Jumbo Box"/>
    <s v="DMI Eclipse Executive Suite Bookcases"/>
    <n v="0.66"/>
    <s v="United States"/>
    <s v="West"/>
    <s v="Colorado"/>
    <s v="Thornton"/>
    <n v="80229"/>
    <d v="2015-03-25T00:00:00"/>
    <d v="2015-03-25T00:00:00"/>
    <n v="2568.4629"/>
    <n v="7"/>
    <n v="3722.41"/>
    <n v="87811"/>
    <n v="500.96000000000004"/>
    <x v="2"/>
  </r>
  <r>
    <n v="1557"/>
    <x v="620"/>
    <s v="Low"/>
    <n v="0.09"/>
    <n v="60.98"/>
    <n v="49"/>
    <s v="Regular Air"/>
    <s v="Consumer"/>
    <s v="Office Supplies"/>
    <s v="Appliances"/>
    <s v="Large Box"/>
    <s v="Euro Pro Shark Stick Mini Vacuum"/>
    <n v="0.59"/>
    <s v="United States"/>
    <s v="South"/>
    <s v="Virginia"/>
    <s v="Annandale"/>
    <n v="22003"/>
    <d v="2015-03-25T00:00:00"/>
    <d v="2015-04-02T00:00:00"/>
    <n v="-954.75800000000004"/>
    <n v="15"/>
    <n v="879.62"/>
    <n v="87426"/>
    <n v="60.889999999999993"/>
    <x v="0"/>
  </r>
  <r>
    <n v="1557"/>
    <x v="620"/>
    <s v="Low"/>
    <n v="0.05"/>
    <n v="29.89"/>
    <n v="1.99"/>
    <s v="Regular Air"/>
    <s v="Consumer"/>
    <s v="Technology"/>
    <s v="Computer Peripherals"/>
    <s v="Small Pack"/>
    <s v="Verbatim DVD-RAM, 5.2GB, Rewritable, Type 1, DS"/>
    <n v="0.5"/>
    <s v="United States"/>
    <s v="South"/>
    <s v="Virginia"/>
    <s v="Annandale"/>
    <n v="22003"/>
    <d v="2015-03-25T00:00:00"/>
    <d v="2015-03-27T00:00:00"/>
    <n v="219.4734"/>
    <n v="12"/>
    <n v="361.19"/>
    <n v="87426"/>
    <n v="29.84"/>
    <x v="0"/>
  </r>
  <r>
    <n v="1699"/>
    <x v="621"/>
    <s v="Low"/>
    <n v="0.05"/>
    <n v="3.98"/>
    <n v="5.26"/>
    <s v="Regular Air"/>
    <s v="Small Business"/>
    <s v="Office Supplies"/>
    <s v="Binders and Binder Accessories"/>
    <s v="Small Box"/>
    <s v="Ibico Presentation Index for Binding Systems"/>
    <n v="0.38"/>
    <s v="United States"/>
    <s v="East"/>
    <s v="Pennsylvania"/>
    <s v="Levittown"/>
    <n v="19057"/>
    <d v="2015-03-25T00:00:00"/>
    <d v="2015-03-29T00:00:00"/>
    <n v="-152.52449999999999"/>
    <n v="12"/>
    <n v="49.44"/>
    <n v="87345"/>
    <n v="3.93"/>
    <x v="3"/>
  </r>
  <r>
    <n v="1699"/>
    <x v="621"/>
    <s v="Low"/>
    <n v="0.01"/>
    <n v="6.48"/>
    <n v="5.4"/>
    <s v="Regular Air"/>
    <s v="Small Business"/>
    <s v="Office Supplies"/>
    <s v="Paper"/>
    <s v="Small Box"/>
    <s v="Xerox 207"/>
    <n v="0.37"/>
    <s v="United States"/>
    <s v="East"/>
    <s v="Pennsylvania"/>
    <s v="Levittown"/>
    <n v="19057"/>
    <d v="2015-03-25T00:00:00"/>
    <d v="2015-03-25T00:00:00"/>
    <n v="-18.850000000000001"/>
    <n v="2"/>
    <n v="14.29"/>
    <n v="87345"/>
    <n v="6.4700000000000006"/>
    <x v="3"/>
  </r>
  <r>
    <n v="290"/>
    <x v="622"/>
    <s v="Not Specified"/>
    <n v="0.04"/>
    <n v="4.9800000000000004"/>
    <n v="4.62"/>
    <s v="Regular Air"/>
    <s v="Small Business"/>
    <s v="Technology"/>
    <s v="Computer Peripherals"/>
    <s v="Small Pack"/>
    <s v="Imation 3.5&quot;, DISKETTE 44766 HGHLD3.52HD/FM, 10/Pack"/>
    <n v="0.64"/>
    <s v="United States"/>
    <s v="West"/>
    <s v="Colorado"/>
    <s v="Loveland"/>
    <n v="80538"/>
    <d v="2015-03-25T00:00:00"/>
    <d v="2015-03-26T00:00:00"/>
    <n v="-135.16"/>
    <n v="20"/>
    <n v="102.54"/>
    <n v="90837"/>
    <n v="4.9400000000000004"/>
    <x v="2"/>
  </r>
  <r>
    <n v="2287"/>
    <x v="394"/>
    <s v="Not Specified"/>
    <n v="0.01"/>
    <n v="18.97"/>
    <n v="9.0299999999999994"/>
    <s v="Regular Air"/>
    <s v="Corporate"/>
    <s v="Office Supplies"/>
    <s v="Paper"/>
    <s v="Small Box"/>
    <s v="Computer Printout Paper with Letter-Trim Perforations"/>
    <n v="0.37"/>
    <s v="United States"/>
    <s v="South"/>
    <s v="South Carolina"/>
    <s v="Summerville"/>
    <n v="29483"/>
    <d v="2015-03-25T00:00:00"/>
    <d v="2015-03-25T00:00:00"/>
    <n v="-12.0267"/>
    <n v="8"/>
    <n v="164.67"/>
    <n v="90146"/>
    <n v="18.959999999999997"/>
    <x v="0"/>
  </r>
  <r>
    <n v="2287"/>
    <x v="394"/>
    <s v="Not Specified"/>
    <n v="0.03"/>
    <n v="12.28"/>
    <n v="4.8600000000000003"/>
    <s v="Regular Air"/>
    <s v="Corporate"/>
    <s v="Office Supplies"/>
    <s v="Paper"/>
    <s v="Small Box"/>
    <s v="Xerox 1933"/>
    <n v="0.38"/>
    <s v="United States"/>
    <s v="South"/>
    <s v="South Carolina"/>
    <s v="Summerville"/>
    <n v="29483"/>
    <d v="2015-03-25T00:00:00"/>
    <d v="2015-03-26T00:00:00"/>
    <n v="122.508"/>
    <n v="6"/>
    <n v="72.739999999999995"/>
    <n v="90146"/>
    <n v="12.25"/>
    <x v="0"/>
  </r>
  <r>
    <n v="2287"/>
    <x v="394"/>
    <s v="Not Specified"/>
    <n v="0.05"/>
    <n v="34.99"/>
    <n v="7.73"/>
    <s v="Express Air"/>
    <s v="Corporate"/>
    <s v="Office Supplies"/>
    <s v="Pens &amp; Art Supplies"/>
    <s v="Small Box"/>
    <s v="Hunt Boston® Vacuum Mount KS Pencil Sharpener"/>
    <n v="0.59"/>
    <s v="United States"/>
    <s v="South"/>
    <s v="South Carolina"/>
    <s v="Summerville"/>
    <n v="29483"/>
    <d v="2015-03-25T00:00:00"/>
    <d v="2015-03-27T00:00:00"/>
    <n v="-12.0267"/>
    <n v="12"/>
    <n v="418.75"/>
    <n v="90146"/>
    <n v="34.940000000000005"/>
    <x v="0"/>
  </r>
  <r>
    <n v="2833"/>
    <x v="623"/>
    <s v="Not Specified"/>
    <n v="0.03"/>
    <n v="140.97999999999999"/>
    <n v="36.090000000000003"/>
    <s v="Delivery Truck"/>
    <s v="Small Business"/>
    <s v="Furniture"/>
    <s v="Bookcases"/>
    <s v="Jumbo Box"/>
    <s v="Sauder Forest Hills Library, Woodland Oak Finish"/>
    <n v="0.77"/>
    <s v="United States"/>
    <s v="Central"/>
    <s v="Minnesota"/>
    <s v="Inver Grove Heights"/>
    <n v="55076"/>
    <d v="2015-03-25T00:00:00"/>
    <d v="2015-03-27T00:00:00"/>
    <n v="-221.5"/>
    <n v="4"/>
    <n v="608.80999999999995"/>
    <n v="91030"/>
    <n v="140.94999999999999"/>
    <x v="1"/>
  </r>
  <r>
    <n v="2833"/>
    <x v="623"/>
    <s v="Not Specified"/>
    <n v="0.08"/>
    <n v="65.989999999999995"/>
    <n v="8.99"/>
    <s v="Regular Air"/>
    <s v="Small Business"/>
    <s v="Technology"/>
    <s v="Telephones and Communication"/>
    <s v="Small Box"/>
    <s v="Talkabout T8367"/>
    <n v="0.56000000000000005"/>
    <s v="United States"/>
    <s v="Central"/>
    <s v="Minnesota"/>
    <s v="Inver Grove Heights"/>
    <n v="55076"/>
    <d v="2015-03-25T00:00:00"/>
    <d v="2015-03-26T00:00:00"/>
    <n v="206.352"/>
    <n v="15"/>
    <n v="808.61"/>
    <n v="91030"/>
    <n v="65.91"/>
    <x v="1"/>
  </r>
  <r>
    <n v="1767"/>
    <x v="624"/>
    <s v="Critical"/>
    <n v="0.01"/>
    <n v="50.98"/>
    <n v="6.5"/>
    <s v="Regular Air"/>
    <s v="Home Office"/>
    <s v="Technology"/>
    <s v="Computer Peripherals"/>
    <s v="Small Box"/>
    <s v="Microsoft Natural Multimedia Keyboard"/>
    <n v="0.73"/>
    <s v="United States"/>
    <s v="South"/>
    <s v="Georgia"/>
    <s v="Newnan"/>
    <n v="30265"/>
    <d v="2015-03-26T00:00:00"/>
    <d v="2015-03-27T00:00:00"/>
    <n v="5.3396999999999997"/>
    <n v="16"/>
    <n v="818.49"/>
    <n v="89211"/>
    <n v="50.97"/>
    <x v="0"/>
  </r>
  <r>
    <n v="2114"/>
    <x v="435"/>
    <s v="Critical"/>
    <n v="0.08"/>
    <n v="6.68"/>
    <n v="1.5"/>
    <s v="Regular Air"/>
    <s v="Corporate"/>
    <s v="Office Supplies"/>
    <s v="Pens &amp; Art Supplies"/>
    <s v="Wrap Bag"/>
    <s v="Sanford Liquid Accent Highlighters"/>
    <n v="0.48"/>
    <s v="United States"/>
    <s v="South"/>
    <s v="Virginia"/>
    <s v="Norfolk"/>
    <n v="23518"/>
    <d v="2015-03-26T00:00:00"/>
    <d v="2015-03-28T00:00:00"/>
    <n v="-601.80399999999997"/>
    <n v="10"/>
    <n v="66.12"/>
    <n v="88403"/>
    <n v="6.6"/>
    <x v="0"/>
  </r>
  <r>
    <n v="3379"/>
    <x v="625"/>
    <s v="Critical"/>
    <n v="0"/>
    <n v="19.98"/>
    <n v="5.97"/>
    <s v="Express Air"/>
    <s v="Corporate"/>
    <s v="Office Supplies"/>
    <s v="Paper"/>
    <s v="Small Box"/>
    <s v="Xerox 1936"/>
    <n v="0.38"/>
    <s v="United States"/>
    <s v="South"/>
    <s v="Georgia"/>
    <s v="Kennesaw"/>
    <n v="30144"/>
    <d v="2015-03-26T00:00:00"/>
    <d v="2015-03-29T00:00:00"/>
    <n v="-189.714"/>
    <n v="12"/>
    <n v="249.07"/>
    <n v="88837"/>
    <n v="19.98"/>
    <x v="0"/>
  </r>
  <r>
    <n v="2124"/>
    <x v="1"/>
    <s v="High"/>
    <n v="0.03"/>
    <n v="124.49"/>
    <n v="51.94"/>
    <s v="Delivery Truck"/>
    <s v="Corporate"/>
    <s v="Furniture"/>
    <s v="Tables"/>
    <s v="Jumbo Box"/>
    <s v="Bevis 36 x 72 Conference Tables"/>
    <n v="0.63"/>
    <s v="United States"/>
    <s v="South"/>
    <s v="Arkansas"/>
    <s v="West Memphis"/>
    <n v="72301"/>
    <d v="2015-03-26T00:00:00"/>
    <d v="2015-03-27T00:00:00"/>
    <n v="18.173999999999999"/>
    <n v="21"/>
    <n v="2761.94"/>
    <n v="89666"/>
    <n v="124.46"/>
    <x v="0"/>
  </r>
  <r>
    <n v="2066"/>
    <x v="626"/>
    <s v="Medium"/>
    <n v="0.09"/>
    <n v="20.89"/>
    <n v="11.52"/>
    <s v="Regular Air"/>
    <s v="Home Office"/>
    <s v="Office Supplies"/>
    <s v="Storage &amp; Organization"/>
    <s v="Small Box"/>
    <s v="Iris® 3-Drawer Stacking Bin, Black"/>
    <n v="0.83"/>
    <s v="United States"/>
    <s v="South"/>
    <s v="North Carolina"/>
    <s v="Indian Trail"/>
    <n v="28079"/>
    <d v="2015-03-26T00:00:00"/>
    <d v="2015-03-27T00:00:00"/>
    <n v="-133.54599999999999"/>
    <n v="7"/>
    <n v="146.5"/>
    <n v="85833"/>
    <n v="20.8"/>
    <x v="0"/>
  </r>
  <r>
    <n v="2419"/>
    <x v="627"/>
    <s v="Not Specified"/>
    <n v="7.0000000000000007E-2"/>
    <n v="225.04"/>
    <n v="11.79"/>
    <s v="Regular Air"/>
    <s v="Consumer"/>
    <s v="Office Supplies"/>
    <s v="Appliances"/>
    <s v="Medium Box"/>
    <s v="Holmes Harmony HEPA Air Purifier for 17 x 20 Room"/>
    <n v="0.42"/>
    <s v="United States"/>
    <s v="South"/>
    <s v="Virginia"/>
    <s v="Portsmouth"/>
    <n v="23701"/>
    <d v="2015-03-26T00:00:00"/>
    <d v="2015-03-26T00:00:00"/>
    <n v="-162.91800000000001"/>
    <n v="5"/>
    <n v="1130.1500000000001"/>
    <n v="86751"/>
    <n v="224.97"/>
    <x v="0"/>
  </r>
  <r>
    <n v="2419"/>
    <x v="627"/>
    <s v="Not Specified"/>
    <n v="0.03"/>
    <n v="7.84"/>
    <n v="4.71"/>
    <s v="Regular Air"/>
    <s v="Consumer"/>
    <s v="Office Supplies"/>
    <s v="Binders and Binder Accessories"/>
    <s v="Small Box"/>
    <s v="XtraLife® ClearVue™ Slant-D® Ring Binders by Cardinal"/>
    <n v="0.35"/>
    <s v="United States"/>
    <s v="South"/>
    <s v="Virginia"/>
    <s v="Portsmouth"/>
    <n v="23701"/>
    <d v="2015-03-26T00:00:00"/>
    <d v="2015-03-29T00:00:00"/>
    <n v="859.71780000000001"/>
    <n v="7"/>
    <n v="54.37"/>
    <n v="86751"/>
    <n v="7.81"/>
    <x v="0"/>
  </r>
  <r>
    <n v="2773"/>
    <x v="628"/>
    <s v="Not Specified"/>
    <n v="0.1"/>
    <n v="5.18"/>
    <n v="5.74"/>
    <s v="Regular Air"/>
    <s v="Corporate"/>
    <s v="Office Supplies"/>
    <s v="Binders and Binder Accessories"/>
    <s v="Small Box"/>
    <s v="Wilson Jones Impact Binders"/>
    <n v="0.36"/>
    <s v="United States"/>
    <s v="West"/>
    <s v="California"/>
    <s v="Dublin"/>
    <n v="94568"/>
    <d v="2015-03-26T00:00:00"/>
    <d v="2015-03-28T00:00:00"/>
    <n v="-29.003"/>
    <n v="2"/>
    <n v="10.96"/>
    <n v="91584"/>
    <n v="5.08"/>
    <x v="2"/>
  </r>
  <r>
    <n v="2059"/>
    <x v="162"/>
    <s v="Critical"/>
    <n v="0.1"/>
    <n v="9.85"/>
    <n v="4.82"/>
    <s v="Regular Air"/>
    <s v="Corporate"/>
    <s v="Office Supplies"/>
    <s v="Pens &amp; Art Supplies"/>
    <s v="Wrap Bag"/>
    <s v="Lumber Crayons"/>
    <n v="0.47"/>
    <s v="United States"/>
    <s v="South"/>
    <s v="North Carolina"/>
    <s v="High Point"/>
    <n v="27260"/>
    <d v="2015-03-27T00:00:00"/>
    <d v="2015-03-28T00:00:00"/>
    <n v="374.904"/>
    <n v="12"/>
    <n v="114.91"/>
    <n v="88041"/>
    <n v="9.75"/>
    <x v="0"/>
  </r>
  <r>
    <n v="2059"/>
    <x v="162"/>
    <s v="Critical"/>
    <n v="0.04"/>
    <n v="125.99"/>
    <n v="7.69"/>
    <s v="Regular Air"/>
    <s v="Corporate"/>
    <s v="Technology"/>
    <s v="Telephones and Communication"/>
    <s v="Small Box"/>
    <s v="Timeport L7089"/>
    <n v="0.57999999999999996"/>
    <s v="United States"/>
    <s v="South"/>
    <s v="North Carolina"/>
    <s v="High Point"/>
    <n v="27260"/>
    <d v="2015-03-27T00:00:00"/>
    <d v="2015-03-28T00:00:00"/>
    <n v="-528.83600000000001"/>
    <n v="9"/>
    <n v="934.52"/>
    <n v="88041"/>
    <n v="125.94999999999999"/>
    <x v="0"/>
  </r>
  <r>
    <n v="32"/>
    <x v="172"/>
    <s v="High"/>
    <n v="0.01"/>
    <n v="17.98"/>
    <n v="8.51"/>
    <s v="Regular Air"/>
    <s v="Corporate"/>
    <s v="Technology"/>
    <s v="Office Machines"/>
    <s v="Medium Box"/>
    <s v="Canon P1-DHIII Palm Printing Calculator"/>
    <n v="0.4"/>
    <s v="United States"/>
    <s v="West"/>
    <s v="Oregon"/>
    <s v="Grants Pass"/>
    <n v="97526"/>
    <d v="2015-03-27T00:00:00"/>
    <d v="2015-03-28T00:00:00"/>
    <n v="-35.878799999999998"/>
    <n v="2"/>
    <n v="40.17"/>
    <n v="89200"/>
    <n v="17.97"/>
    <x v="2"/>
  </r>
  <r>
    <n v="234"/>
    <x v="292"/>
    <s v="High"/>
    <n v="0.03"/>
    <n v="28.53"/>
    <n v="1.49"/>
    <s v="Regular Air"/>
    <s v="Small Business"/>
    <s v="Office Supplies"/>
    <s v="Binders and Binder Accessories"/>
    <s v="Small Box"/>
    <s v="Lock-Up Easel 'Spel-Binder'"/>
    <n v="0.38"/>
    <s v="United States"/>
    <s v="Central"/>
    <s v="Iowa"/>
    <s v="Newton"/>
    <n v="50208"/>
    <d v="2015-03-27T00:00:00"/>
    <d v="2015-03-29T00:00:00"/>
    <n v="136.33709999999999"/>
    <n v="7"/>
    <n v="197.59"/>
    <n v="90238"/>
    <n v="28.5"/>
    <x v="1"/>
  </r>
  <r>
    <n v="234"/>
    <x v="292"/>
    <s v="High"/>
    <n v="0.01"/>
    <n v="15.28"/>
    <n v="1.99"/>
    <s v="Regular Air"/>
    <s v="Small Business"/>
    <s v="Technology"/>
    <s v="Computer Peripherals"/>
    <s v="Small Pack"/>
    <s v="Memorex 4.7GB DVD+R, 3/Pack"/>
    <n v="0.42"/>
    <s v="United States"/>
    <s v="Central"/>
    <s v="Iowa"/>
    <s v="Newton"/>
    <n v="50208"/>
    <d v="2015-03-27T00:00:00"/>
    <d v="2015-03-29T00:00:00"/>
    <n v="-12.46"/>
    <n v="2"/>
    <n v="33.04"/>
    <n v="90238"/>
    <n v="15.27"/>
    <x v="1"/>
  </r>
  <r>
    <n v="920"/>
    <x v="629"/>
    <s v="Low"/>
    <n v="0.1"/>
    <n v="15.98"/>
    <n v="4"/>
    <s v="Regular Air"/>
    <s v="Corporate"/>
    <s v="Technology"/>
    <s v="Computer Peripherals"/>
    <s v="Small Box"/>
    <s v="Logitech Access Keyboard"/>
    <n v="0.37"/>
    <s v="United States"/>
    <s v="West"/>
    <s v="California"/>
    <s v="Redlands"/>
    <n v="92374"/>
    <d v="2015-03-27T00:00:00"/>
    <d v="2015-04-01T00:00:00"/>
    <n v="92.722200000000001"/>
    <n v="9"/>
    <n v="134.38"/>
    <n v="90491"/>
    <n v="15.88"/>
    <x v="2"/>
  </r>
  <r>
    <n v="696"/>
    <x v="630"/>
    <s v="Medium"/>
    <n v="0.06"/>
    <n v="8.1199999999999992"/>
    <n v="2.83"/>
    <s v="Regular Air"/>
    <s v="Corporate"/>
    <s v="Technology"/>
    <s v="Computer Peripherals"/>
    <s v="Small Pack"/>
    <s v="Imation Neon Mac Format Diskettes, 10/Pack"/>
    <n v="0.77"/>
    <s v="United States"/>
    <s v="Central"/>
    <s v="Indiana"/>
    <s v="Crown Point"/>
    <n v="46307"/>
    <d v="2015-03-27T00:00:00"/>
    <d v="2015-03-28T00:00:00"/>
    <n v="-82.83"/>
    <n v="10"/>
    <n v="78.540000000000006"/>
    <n v="89847"/>
    <n v="8.0599999999999987"/>
    <x v="1"/>
  </r>
  <r>
    <n v="696"/>
    <x v="630"/>
    <s v="Medium"/>
    <n v="0.05"/>
    <n v="51.65"/>
    <n v="18.45"/>
    <s v="Regular Air"/>
    <s v="Corporate"/>
    <s v="Furniture"/>
    <s v="Office Furnishings"/>
    <s v="Medium Box"/>
    <s v="Deflect-o EconoMat Nonstudded, No Bevel Mat"/>
    <n v="0.65"/>
    <s v="United States"/>
    <s v="Central"/>
    <s v="Indiana"/>
    <s v="Crown Point"/>
    <n v="46307"/>
    <d v="2015-03-27T00:00:00"/>
    <d v="2015-03-28T00:00:00"/>
    <n v="25.04"/>
    <n v="12"/>
    <n v="605.1"/>
    <n v="89847"/>
    <n v="51.6"/>
    <x v="1"/>
  </r>
  <r>
    <n v="697"/>
    <x v="312"/>
    <s v="Medium"/>
    <n v="0.1"/>
    <n v="175.99"/>
    <n v="8.99"/>
    <s v="Regular Air"/>
    <s v="Corporate"/>
    <s v="Technology"/>
    <s v="Telephones and Communication"/>
    <s v="Small Box"/>
    <s v="2180"/>
    <n v="0.56999999999999995"/>
    <s v="United States"/>
    <s v="Central"/>
    <s v="Indiana"/>
    <s v="East Chicago"/>
    <n v="46312"/>
    <d v="2015-03-27T00:00:00"/>
    <d v="2015-03-28T00:00:00"/>
    <n v="928.96079999999995"/>
    <n v="10"/>
    <n v="1346.32"/>
    <n v="89847"/>
    <n v="175.89000000000001"/>
    <x v="1"/>
  </r>
  <r>
    <n v="698"/>
    <x v="313"/>
    <s v="Medium"/>
    <n v="0.06"/>
    <n v="8.1199999999999992"/>
    <n v="2.83"/>
    <s v="Regular Air"/>
    <s v="Corporate"/>
    <s v="Technology"/>
    <s v="Computer Peripherals"/>
    <s v="Small Pack"/>
    <s v="Imation Neon Mac Format Diskettes, 10/Pack"/>
    <n v="0.77"/>
    <s v="United States"/>
    <s v="West"/>
    <s v="Washington"/>
    <s v="Seattle"/>
    <n v="98105"/>
    <d v="2015-03-27T00:00:00"/>
    <d v="2015-03-28T00:00:00"/>
    <n v="-82.83"/>
    <n v="41"/>
    <n v="322.02999999999997"/>
    <n v="32869"/>
    <n v="8.0599999999999987"/>
    <x v="2"/>
  </r>
  <r>
    <n v="698"/>
    <x v="313"/>
    <s v="Medium"/>
    <n v="0.05"/>
    <n v="51.65"/>
    <n v="18.45"/>
    <s v="Regular Air"/>
    <s v="Corporate"/>
    <s v="Furniture"/>
    <s v="Office Furnishings"/>
    <s v="Medium Box"/>
    <s v="Deflect-o EconoMat Nonstudded, No Bevel Mat"/>
    <n v="0.65"/>
    <s v="United States"/>
    <s v="West"/>
    <s v="Washington"/>
    <s v="Seattle"/>
    <n v="98105"/>
    <d v="2015-03-27T00:00:00"/>
    <d v="2015-03-28T00:00:00"/>
    <n v="25.04"/>
    <n v="49"/>
    <n v="2470.84"/>
    <n v="32869"/>
    <n v="51.6"/>
    <x v="2"/>
  </r>
  <r>
    <n v="698"/>
    <x v="313"/>
    <s v="Medium"/>
    <n v="0.1"/>
    <n v="175.99"/>
    <n v="8.99"/>
    <s v="Regular Air"/>
    <s v="Corporate"/>
    <s v="Technology"/>
    <s v="Telephones and Communication"/>
    <s v="Small Box"/>
    <s v="2180"/>
    <n v="0.56999999999999995"/>
    <s v="United States"/>
    <s v="West"/>
    <s v="Washington"/>
    <s v="Seattle"/>
    <n v="98105"/>
    <d v="2015-03-27T00:00:00"/>
    <d v="2015-03-28T00:00:00"/>
    <n v="930.98699999999997"/>
    <n v="39"/>
    <n v="5250.66"/>
    <n v="32869"/>
    <n v="175.89000000000001"/>
    <x v="2"/>
  </r>
  <r>
    <n v="1625"/>
    <x v="381"/>
    <s v="Medium"/>
    <n v="0.08"/>
    <n v="213.45"/>
    <n v="14.7"/>
    <s v="Delivery Truck"/>
    <s v="Home Office"/>
    <s v="Technology"/>
    <s v="Office Machines"/>
    <s v="Jumbo Drum"/>
    <s v="Panasonic KX-P2130 Dot Matrix Printer"/>
    <n v="0.59"/>
    <s v="United States"/>
    <s v="East"/>
    <s v="New York"/>
    <s v="Glen Cove"/>
    <n v="11542"/>
    <d v="2015-03-27T00:00:00"/>
    <d v="2015-03-29T00:00:00"/>
    <n v="1674.7542000000001"/>
    <n v="12"/>
    <n v="2427.1799999999998"/>
    <n v="90600"/>
    <n v="213.36999999999998"/>
    <x v="3"/>
  </r>
  <r>
    <n v="1625"/>
    <x v="381"/>
    <s v="Medium"/>
    <n v="0.1"/>
    <n v="55.98"/>
    <n v="13.88"/>
    <s v="Regular Air"/>
    <s v="Home Office"/>
    <s v="Office Supplies"/>
    <s v="Paper"/>
    <s v="Small Box"/>
    <s v="Xerox 1882"/>
    <n v="0.36"/>
    <s v="United States"/>
    <s v="East"/>
    <s v="New York"/>
    <s v="Glen Cove"/>
    <n v="11542"/>
    <d v="2015-03-27T00:00:00"/>
    <d v="2015-03-29T00:00:00"/>
    <n v="300.04649999999998"/>
    <n v="8"/>
    <n v="434.85"/>
    <n v="90600"/>
    <n v="55.879999999999995"/>
    <x v="3"/>
  </r>
  <r>
    <n v="1625"/>
    <x v="381"/>
    <s v="Medium"/>
    <n v="0"/>
    <n v="16.059999999999999"/>
    <n v="8.34"/>
    <s v="Regular Air"/>
    <s v="Home Office"/>
    <s v="Office Supplies"/>
    <s v="Storage &amp; Organization"/>
    <s v="Small Box"/>
    <s v="Letter/Legal File Tote with Clear Snap-On Lid, Black Granite"/>
    <n v="0.59"/>
    <s v="United States"/>
    <s v="East"/>
    <s v="New York"/>
    <s v="Glen Cove"/>
    <n v="11542"/>
    <d v="2015-03-27T00:00:00"/>
    <d v="2015-03-28T00:00:00"/>
    <n v="-28.09"/>
    <n v="1"/>
    <n v="19.16"/>
    <n v="90600"/>
    <n v="16.059999999999999"/>
    <x v="3"/>
  </r>
  <r>
    <n v="1917"/>
    <x v="466"/>
    <s v="Medium"/>
    <n v="0.08"/>
    <n v="18.7"/>
    <n v="8.99"/>
    <s v="Regular Air"/>
    <s v="Home Office"/>
    <s v="Furniture"/>
    <s v="Office Furnishings"/>
    <s v="Small Pack"/>
    <s v="Executive Impressions 13-1/2&quot; Indoor/Outdoor Wall Clock"/>
    <n v="0.47"/>
    <s v="United States"/>
    <s v="South"/>
    <s v="Arkansas"/>
    <s v="North Little Rock"/>
    <n v="72113"/>
    <d v="2015-03-27T00:00:00"/>
    <d v="2015-03-28T00:00:00"/>
    <n v="16.136399999999998"/>
    <n v="7"/>
    <n v="132.22999999999999"/>
    <n v="85894"/>
    <n v="18.62"/>
    <x v="0"/>
  </r>
  <r>
    <n v="1072"/>
    <x v="631"/>
    <s v="Not Specified"/>
    <n v="0.01"/>
    <n v="150.88999999999999"/>
    <n v="60.2"/>
    <s v="Delivery Truck"/>
    <s v="Corporate"/>
    <s v="Furniture"/>
    <s v="Chairs &amp; Chairmats"/>
    <s v="Jumbo Drum"/>
    <s v="Global Leather &amp; Oak Executive Chair, Burgundy"/>
    <n v="0.77"/>
    <s v="United States"/>
    <s v="East"/>
    <s v="Pennsylvania"/>
    <s v="Bethlehem"/>
    <n v="18018"/>
    <d v="2015-03-27T00:00:00"/>
    <d v="2015-03-30T00:00:00"/>
    <n v="-505.76"/>
    <n v="3"/>
    <n v="473.53"/>
    <n v="89631"/>
    <n v="150.88"/>
    <x v="3"/>
  </r>
  <r>
    <n v="1481"/>
    <x v="632"/>
    <s v="Not Specified"/>
    <n v="7.0000000000000007E-2"/>
    <n v="8.9499999999999993"/>
    <n v="2.0099999999999998"/>
    <s v="Regular Air"/>
    <s v="Corporate"/>
    <s v="Office Supplies"/>
    <s v="Paper"/>
    <s v="Wrap Bag"/>
    <s v="Recycled Desk Saver Line &quot;While You Were Out&quot; Book, 5 1/2&quot; X 4&quot;"/>
    <n v="0.39"/>
    <s v="United States"/>
    <s v="West"/>
    <s v="California"/>
    <s v="Los Angeles"/>
    <n v="90049"/>
    <d v="2015-03-27T00:00:00"/>
    <d v="2015-03-28T00:00:00"/>
    <n v="91.73"/>
    <n v="36"/>
    <n v="307.64999999999998"/>
    <n v="53953"/>
    <n v="8.879999999999999"/>
    <x v="2"/>
  </r>
  <r>
    <n v="1482"/>
    <x v="458"/>
    <s v="Not Specified"/>
    <n v="7.0000000000000007E-2"/>
    <n v="8.9499999999999993"/>
    <n v="2.0099999999999998"/>
    <s v="Regular Air"/>
    <s v="Corporate"/>
    <s v="Office Supplies"/>
    <s v="Paper"/>
    <s v="Wrap Bag"/>
    <s v="Recycled Desk Saver Line &quot;While You Were Out&quot; Book, 5 1/2&quot; X 4&quot;"/>
    <n v="0.39"/>
    <s v="United States"/>
    <s v="Central"/>
    <s v="Michigan"/>
    <s v="Bay City"/>
    <n v="48708"/>
    <d v="2015-03-27T00:00:00"/>
    <d v="2015-03-28T00:00:00"/>
    <n v="53.067900000000002"/>
    <n v="9"/>
    <n v="76.91"/>
    <n v="91362"/>
    <n v="8.879999999999999"/>
    <x v="1"/>
  </r>
  <r>
    <n v="3354"/>
    <x v="633"/>
    <s v="Not Specified"/>
    <n v="0.04"/>
    <n v="3.69"/>
    <n v="0.5"/>
    <s v="Regular Air"/>
    <s v="Corporate"/>
    <s v="Office Supplies"/>
    <s v="Labels"/>
    <s v="Small Box"/>
    <s v="Avery 487"/>
    <n v="0.38"/>
    <s v="United States"/>
    <s v="West"/>
    <s v="California"/>
    <s v="Calexico"/>
    <n v="92231"/>
    <d v="2015-03-27T00:00:00"/>
    <d v="2015-03-29T00:00:00"/>
    <n v="47.527200000000001"/>
    <n v="19"/>
    <n v="68.88"/>
    <n v="88590"/>
    <n v="3.65"/>
    <x v="2"/>
  </r>
  <r>
    <n v="2668"/>
    <x v="634"/>
    <s v="High"/>
    <n v="0.04"/>
    <n v="10.4"/>
    <n v="5.4"/>
    <s v="Regular Air"/>
    <s v="Corporate"/>
    <s v="Furniture"/>
    <s v="Office Furnishings"/>
    <s v="Small Pack"/>
    <s v="Executive Impressions 8-1/2&quot; Career Panel/Partition Cubicle Clock"/>
    <n v="0.51"/>
    <s v="United States"/>
    <s v="Central"/>
    <s v="South Dakota"/>
    <s v="Rapid City"/>
    <n v="57701"/>
    <d v="2015-03-28T00:00:00"/>
    <d v="2015-03-29T00:00:00"/>
    <n v="29.98"/>
    <n v="12"/>
    <n v="130.74"/>
    <n v="87830"/>
    <n v="10.360000000000001"/>
    <x v="1"/>
  </r>
  <r>
    <n v="2668"/>
    <x v="634"/>
    <s v="High"/>
    <n v="0.08"/>
    <n v="4.28"/>
    <n v="4.79"/>
    <s v="Regular Air"/>
    <s v="Corporate"/>
    <s v="Office Supplies"/>
    <s v="Paper"/>
    <s v="Small Box"/>
    <s v="Xerox 1962"/>
    <n v="0.4"/>
    <s v="United States"/>
    <s v="Central"/>
    <s v="South Dakota"/>
    <s v="Rapid City"/>
    <n v="57701"/>
    <d v="2015-03-28T00:00:00"/>
    <d v="2015-03-30T00:00:00"/>
    <n v="-121.2"/>
    <n v="12"/>
    <n v="49.87"/>
    <n v="87830"/>
    <n v="4.2"/>
    <x v="1"/>
  </r>
  <r>
    <n v="2968"/>
    <x v="413"/>
    <s v="High"/>
    <n v="0.06"/>
    <n v="363.25"/>
    <n v="19.989999999999998"/>
    <s v="Regular Air"/>
    <s v="Small Business"/>
    <s v="Office Supplies"/>
    <s v="Appliances"/>
    <s v="Small Box"/>
    <s v="Hoover WindTunnel™ Plus Canister Vacuum"/>
    <n v="0.56999999999999995"/>
    <s v="United States"/>
    <s v="South"/>
    <s v="Florida"/>
    <s v="Hollywood"/>
    <n v="33021"/>
    <d v="2015-03-28T00:00:00"/>
    <d v="2015-03-30T00:00:00"/>
    <n v="36.164099999999998"/>
    <n v="1"/>
    <n v="344.87"/>
    <n v="86086"/>
    <n v="363.19"/>
    <x v="0"/>
  </r>
  <r>
    <n v="800"/>
    <x v="635"/>
    <s v="Low"/>
    <n v="0.04"/>
    <n v="50.98"/>
    <n v="6.5"/>
    <s v="Regular Air"/>
    <s v="Consumer"/>
    <s v="Technology"/>
    <s v="Computer Peripherals"/>
    <s v="Small Box"/>
    <s v="Microsoft Natural Multimedia Keyboard"/>
    <n v="0.73"/>
    <s v="United States"/>
    <s v="West"/>
    <s v="Utah"/>
    <s v="Roy"/>
    <n v="84067"/>
    <d v="2015-03-28T00:00:00"/>
    <d v="2015-04-03T00:00:00"/>
    <n v="-13.28"/>
    <n v="11"/>
    <n v="568.25"/>
    <n v="89910"/>
    <n v="50.94"/>
    <x v="2"/>
  </r>
  <r>
    <n v="800"/>
    <x v="635"/>
    <s v="Low"/>
    <n v="0.02"/>
    <n v="6.48"/>
    <n v="5.14"/>
    <s v="Regular Air"/>
    <s v="Consumer"/>
    <s v="Office Supplies"/>
    <s v="Paper"/>
    <s v="Small Box"/>
    <s v="Xerox 23"/>
    <n v="0.37"/>
    <s v="United States"/>
    <s v="West"/>
    <s v="Utah"/>
    <s v="Roy"/>
    <n v="84067"/>
    <d v="2015-03-28T00:00:00"/>
    <d v="2015-03-30T00:00:00"/>
    <n v="-48.68"/>
    <n v="19"/>
    <n v="126.66"/>
    <n v="89910"/>
    <n v="6.4600000000000009"/>
    <x v="2"/>
  </r>
  <r>
    <n v="1738"/>
    <x v="636"/>
    <s v="Medium"/>
    <n v="0.08"/>
    <n v="175.99"/>
    <n v="4.99"/>
    <s v="Regular Air"/>
    <s v="Corporate"/>
    <s v="Technology"/>
    <s v="Telephones and Communication"/>
    <s v="Small Box"/>
    <s v="5165"/>
    <n v="0.59"/>
    <s v="United States"/>
    <s v="South"/>
    <s v="North Carolina"/>
    <s v="Gastonia"/>
    <n v="28052"/>
    <d v="2015-03-28T00:00:00"/>
    <d v="2015-03-28T00:00:00"/>
    <n v="-16476.838"/>
    <n v="10"/>
    <n v="1486.34"/>
    <n v="85865"/>
    <n v="175.91"/>
    <x v="0"/>
  </r>
  <r>
    <n v="2880"/>
    <x v="637"/>
    <s v="Medium"/>
    <n v="0.05"/>
    <n v="6.68"/>
    <n v="6.93"/>
    <s v="Regular Air"/>
    <s v="Small Business"/>
    <s v="Office Supplies"/>
    <s v="Paper"/>
    <s v="Small Box"/>
    <s v="HP Office Paper (20Lb. and 87 Bright)"/>
    <n v="0.37"/>
    <s v="United States"/>
    <s v="South"/>
    <s v="Florida"/>
    <s v="North Miami Beach"/>
    <n v="33160"/>
    <d v="2015-03-28T00:00:00"/>
    <d v="2015-03-29T00:00:00"/>
    <n v="-2.3519999999999999"/>
    <n v="11"/>
    <n v="77.2"/>
    <n v="88626"/>
    <n v="6.63"/>
    <x v="0"/>
  </r>
  <r>
    <n v="152"/>
    <x v="128"/>
    <s v="High"/>
    <n v="0.01"/>
    <n v="65.989999999999995"/>
    <n v="8.99"/>
    <s v="Regular Air"/>
    <s v="Consumer"/>
    <s v="Technology"/>
    <s v="Telephones and Communication"/>
    <s v="Small Box"/>
    <s v="StarTAC Analog"/>
    <n v="0.6"/>
    <s v="United States"/>
    <s v="South"/>
    <s v="Tennessee"/>
    <s v="Knoxville"/>
    <n v="37918"/>
    <d v="2015-03-29T00:00:00"/>
    <d v="2015-04-01T00:00:00"/>
    <n v="97.86"/>
    <n v="5"/>
    <n v="292.23"/>
    <n v="89524"/>
    <n v="65.97999999999999"/>
    <x v="0"/>
  </r>
  <r>
    <n v="2338"/>
    <x v="114"/>
    <s v="High"/>
    <n v="0.1"/>
    <n v="6.75"/>
    <n v="2.99"/>
    <s v="Regular Air"/>
    <s v="Home Office"/>
    <s v="Office Supplies"/>
    <s v="Binders and Binder Accessories"/>
    <s v="Small Box"/>
    <s v="Wilson Jones DublLock® D-Ring Binders"/>
    <n v="0.35"/>
    <s v="United States"/>
    <s v="East"/>
    <s v="Maryland"/>
    <s v="College Park"/>
    <n v="20740"/>
    <d v="2015-03-29T00:00:00"/>
    <d v="2015-03-29T00:00:00"/>
    <n v="18.147500000000001"/>
    <n v="15"/>
    <n v="96.13"/>
    <n v="91481"/>
    <n v="6.65"/>
    <x v="3"/>
  </r>
  <r>
    <n v="2530"/>
    <x v="638"/>
    <s v="High"/>
    <n v="0.04"/>
    <n v="40.98"/>
    <n v="6.5"/>
    <s v="Regular Air"/>
    <s v="Small Business"/>
    <s v="Technology"/>
    <s v="Computer Peripherals"/>
    <s v="Small Box"/>
    <s v="Targus USB Numeric Keypad"/>
    <n v="0.74"/>
    <s v="United States"/>
    <s v="West"/>
    <s v="California"/>
    <s v="Apple Valley"/>
    <n v="92307"/>
    <d v="2015-03-29T00:00:00"/>
    <d v="2015-03-30T00:00:00"/>
    <n v="-89.5"/>
    <n v="7"/>
    <n v="277.07"/>
    <n v="87451"/>
    <n v="40.94"/>
    <x v="2"/>
  </r>
  <r>
    <n v="2534"/>
    <x v="639"/>
    <s v="High"/>
    <n v="0.05"/>
    <n v="35.99"/>
    <n v="3.3"/>
    <s v="Regular Air"/>
    <s v="Small Business"/>
    <s v="Technology"/>
    <s v="Telephones and Communication"/>
    <s v="Small Pack"/>
    <s v="Accessory9"/>
    <n v="0.39"/>
    <s v="United States"/>
    <s v="East"/>
    <s v="Maine"/>
    <s v="Bangor"/>
    <n v="4401"/>
    <d v="2015-03-29T00:00:00"/>
    <d v="2015-03-31T00:00:00"/>
    <n v="103.2723"/>
    <n v="5"/>
    <n v="149.66999999999999"/>
    <n v="87451"/>
    <n v="35.940000000000005"/>
    <x v="3"/>
  </r>
  <r>
    <n v="3151"/>
    <x v="280"/>
    <s v="High"/>
    <n v="0.01"/>
    <n v="99.23"/>
    <n v="8.99"/>
    <s v="Regular Air"/>
    <s v="Corporate"/>
    <s v="Furniture"/>
    <s v="Office Furnishings"/>
    <s v="Small Pack"/>
    <s v="GE 48&quot; Fluorescent Tube, Cool White Energy Saver, 34 Watts, 30/Box"/>
    <n v="0.35"/>
    <s v="United States"/>
    <s v="West"/>
    <s v="California"/>
    <s v="Twentynine Palms"/>
    <n v="92277"/>
    <d v="2015-03-29T00:00:00"/>
    <d v="2015-04-02T00:00:00"/>
    <n v="-87.46"/>
    <n v="1"/>
    <n v="99.22"/>
    <n v="88548"/>
    <n v="99.22"/>
    <x v="2"/>
  </r>
  <r>
    <n v="2430"/>
    <x v="615"/>
    <s v="Low"/>
    <n v="0.03"/>
    <n v="140.99"/>
    <n v="4.2"/>
    <s v="Regular Air"/>
    <s v="Home Office"/>
    <s v="Technology"/>
    <s v="Telephones and Communication"/>
    <s v="Small Box"/>
    <s v="7160"/>
    <n v="0.59"/>
    <s v="United States"/>
    <s v="Central"/>
    <s v="Texas"/>
    <s v="Killeen"/>
    <n v="76541"/>
    <d v="2015-03-29T00:00:00"/>
    <d v="2015-04-06T00:00:00"/>
    <n v="-458.74400000000003"/>
    <n v="2"/>
    <n v="246.44"/>
    <n v="91110"/>
    <n v="140.96"/>
    <x v="1"/>
  </r>
  <r>
    <n v="1028"/>
    <x v="640"/>
    <s v="Medium"/>
    <n v="7.0000000000000007E-2"/>
    <n v="7.08"/>
    <n v="2.35"/>
    <s v="Express Air"/>
    <s v="Small Business"/>
    <s v="Office Supplies"/>
    <s v="Pens &amp; Art Supplies"/>
    <s v="Wrap Bag"/>
    <s v="SANFORD Major Accent™ Highlighters"/>
    <n v="0.47"/>
    <s v="United States"/>
    <s v="East"/>
    <s v="New York"/>
    <s v="Commack"/>
    <n v="11725"/>
    <d v="2015-03-29T00:00:00"/>
    <d v="2015-03-30T00:00:00"/>
    <n v="30.49"/>
    <n v="13"/>
    <n v="93.82"/>
    <n v="89006"/>
    <n v="7.01"/>
    <x v="3"/>
  </r>
  <r>
    <n v="1129"/>
    <x v="221"/>
    <s v="Not Specified"/>
    <n v="0.05"/>
    <n v="5.78"/>
    <n v="7.64"/>
    <s v="Express Air"/>
    <s v="Corporate"/>
    <s v="Office Supplies"/>
    <s v="Paper"/>
    <s v="Small Box"/>
    <s v="HP Office Recycled Paper (20Lb. and 87 Bright)"/>
    <n v="0.36"/>
    <s v="United States"/>
    <s v="East"/>
    <s v="Massachusetts"/>
    <s v="Boston"/>
    <n v="2118"/>
    <d v="2015-03-29T00:00:00"/>
    <d v="2015-03-31T00:00:00"/>
    <n v="-116.05"/>
    <n v="29"/>
    <n v="177.41"/>
    <n v="49125"/>
    <n v="5.73"/>
    <x v="3"/>
  </r>
  <r>
    <n v="1237"/>
    <x v="641"/>
    <s v="Not Specified"/>
    <n v="0.02"/>
    <n v="7.38"/>
    <n v="5.21"/>
    <s v="Regular Air"/>
    <s v="Corporate"/>
    <s v="Furniture"/>
    <s v="Office Furnishings"/>
    <s v="Small Box"/>
    <s v="Eldon® Expressions™ Wood Desk Accessories, Oak"/>
    <n v="0.56000000000000005"/>
    <s v="United States"/>
    <s v="Central"/>
    <s v="Texas"/>
    <s v="Carrollton"/>
    <n v="75007"/>
    <d v="2015-03-29T00:00:00"/>
    <d v="2015-03-30T00:00:00"/>
    <n v="7.74"/>
    <n v="3"/>
    <n v="24.52"/>
    <n v="86076"/>
    <n v="7.36"/>
    <x v="1"/>
  </r>
  <r>
    <n v="3399"/>
    <x v="642"/>
    <s v="Not Specified"/>
    <n v="0.08"/>
    <n v="11.97"/>
    <n v="5.81"/>
    <s v="Regular Air"/>
    <s v="Small Business"/>
    <s v="Office Supplies"/>
    <s v="Pens &amp; Art Supplies"/>
    <s v="Small Pack"/>
    <s v="Staples SlimLine Pencil Sharpener"/>
    <n v="0.6"/>
    <s v="United States"/>
    <s v="Central"/>
    <s v="Illinois"/>
    <s v="Des Plaines"/>
    <n v="60016"/>
    <d v="2015-03-29T00:00:00"/>
    <d v="2015-03-31T00:00:00"/>
    <n v="-41.87"/>
    <n v="5"/>
    <n v="59.98"/>
    <n v="87534"/>
    <n v="11.89"/>
    <x v="1"/>
  </r>
  <r>
    <n v="2351"/>
    <x v="643"/>
    <s v="Critical"/>
    <n v="0.08"/>
    <n v="6.48"/>
    <n v="7.49"/>
    <s v="Regular Air"/>
    <s v="Corporate"/>
    <s v="Office Supplies"/>
    <s v="Paper"/>
    <s v="Small Box"/>
    <s v="Xerox 220"/>
    <n v="0.37"/>
    <s v="United States"/>
    <s v="East"/>
    <s v="Maryland"/>
    <s v="Crofton"/>
    <n v="21114"/>
    <d v="2015-03-30T00:00:00"/>
    <d v="2015-04-02T00:00:00"/>
    <n v="-119.32"/>
    <n v="13"/>
    <n v="80.86"/>
    <n v="86163"/>
    <n v="6.4"/>
    <x v="3"/>
  </r>
  <r>
    <n v="3154"/>
    <x v="220"/>
    <s v="Critical"/>
    <n v="0.04"/>
    <n v="21.38"/>
    <n v="8.99"/>
    <s v="Regular Air"/>
    <s v="Corporate"/>
    <s v="Office Supplies"/>
    <s v="Pens &amp; Art Supplies"/>
    <s v="Small Pack"/>
    <s v="Boston 1730 StandUp Electric Pencil Sharpener"/>
    <n v="0.59"/>
    <s v="United States"/>
    <s v="South"/>
    <s v="Florida"/>
    <s v="Saint Petersburg"/>
    <n v="33710"/>
    <d v="2015-03-30T00:00:00"/>
    <d v="2015-03-30T00:00:00"/>
    <n v="-51.66"/>
    <n v="21"/>
    <n v="443.66"/>
    <n v="86901"/>
    <n v="21.34"/>
    <x v="0"/>
  </r>
  <r>
    <n v="3252"/>
    <x v="644"/>
    <s v="Critical"/>
    <n v="0.01"/>
    <n v="11.34"/>
    <n v="5.01"/>
    <s v="Regular Air"/>
    <s v="Small Business"/>
    <s v="Office Supplies"/>
    <s v="Paper"/>
    <s v="Small Box"/>
    <s v="Xerox 188"/>
    <n v="0.36"/>
    <s v="United States"/>
    <s v="East"/>
    <s v="New York"/>
    <s v="Rotterdam"/>
    <n v="12306"/>
    <d v="2015-03-30T00:00:00"/>
    <d v="2015-04-01T00:00:00"/>
    <n v="-11.83"/>
    <n v="1"/>
    <n v="14.52"/>
    <n v="87296"/>
    <n v="11.33"/>
    <x v="3"/>
  </r>
  <r>
    <n v="84"/>
    <x v="272"/>
    <s v="High"/>
    <n v="0.08"/>
    <n v="896.99"/>
    <n v="19.989999999999998"/>
    <s v="Regular Air"/>
    <s v="Corporate"/>
    <s v="Office Supplies"/>
    <s v="Binders and Binder Accessories"/>
    <s v="Small Box"/>
    <s v="GBC DocuBind TL300 Electric Binding System"/>
    <n v="0.38"/>
    <s v="United States"/>
    <s v="East"/>
    <s v="Ohio"/>
    <s v="Cincinnati"/>
    <n v="45231"/>
    <d v="2015-03-30T00:00:00"/>
    <d v="2015-04-02T00:00:00"/>
    <n v="7402.32"/>
    <n v="13"/>
    <n v="10728"/>
    <n v="87366"/>
    <n v="896.91"/>
    <x v="3"/>
  </r>
  <r>
    <n v="1527"/>
    <x v="76"/>
    <s v="Low"/>
    <n v="0.03"/>
    <n v="65.989999999999995"/>
    <n v="5.26"/>
    <s v="Regular Air"/>
    <s v="Home Office"/>
    <s v="Technology"/>
    <s v="Telephones and Communication"/>
    <s v="Small Box"/>
    <s v="8860"/>
    <n v="0.56000000000000005"/>
    <s v="United States"/>
    <s v="South"/>
    <s v="Alabama"/>
    <s v="Decatur"/>
    <n v="35601"/>
    <d v="2015-03-30T00:00:00"/>
    <d v="2015-04-09T00:00:00"/>
    <n v="-52.247999999999998"/>
    <n v="23"/>
    <n v="1316.03"/>
    <n v="86814"/>
    <n v="65.959999999999994"/>
    <x v="0"/>
  </r>
  <r>
    <n v="3205"/>
    <x v="645"/>
    <s v="Low"/>
    <n v="7.0000000000000007E-2"/>
    <n v="5.98"/>
    <n v="0.96"/>
    <s v="Regular Air"/>
    <s v="Consumer"/>
    <s v="Office Supplies"/>
    <s v="Pens &amp; Art Supplies"/>
    <s v="Wrap Bag"/>
    <s v="Newell 315"/>
    <n v="0.6"/>
    <s v="United States"/>
    <s v="West"/>
    <s v="Idaho"/>
    <s v="Rexburg"/>
    <n v="83440"/>
    <d v="2015-03-30T00:00:00"/>
    <d v="2015-04-03T00:00:00"/>
    <n v="32.83"/>
    <n v="10"/>
    <n v="56.4"/>
    <n v="87933"/>
    <n v="5.91"/>
    <x v="2"/>
  </r>
  <r>
    <n v="3206"/>
    <x v="646"/>
    <s v="Low"/>
    <n v="0.01"/>
    <n v="39.979999999999997"/>
    <n v="4"/>
    <s v="Regular Air"/>
    <s v="Consumer"/>
    <s v="Technology"/>
    <s v="Computer Peripherals"/>
    <s v="Small Box"/>
    <s v="Microsoft Natural Keyboard Elite"/>
    <n v="0.7"/>
    <s v="United States"/>
    <s v="West"/>
    <s v="Idaho"/>
    <s v="Twin Falls"/>
    <n v="83301"/>
    <d v="2015-03-30T00:00:00"/>
    <d v="2015-04-04T00:00:00"/>
    <n v="51.59"/>
    <n v="6"/>
    <n v="257.52"/>
    <n v="87933"/>
    <n v="39.97"/>
    <x v="2"/>
  </r>
  <r>
    <n v="193"/>
    <x v="31"/>
    <s v="Medium"/>
    <n v="7.0000000000000007E-2"/>
    <n v="6.54"/>
    <n v="5.27"/>
    <s v="Regular Air"/>
    <s v="Corporate"/>
    <s v="Office Supplies"/>
    <s v="Binders and Binder Accessories"/>
    <s v="Small Box"/>
    <s v="Wilson Jones® Four-Pocket Poly Binders"/>
    <n v="0.36"/>
    <s v="United States"/>
    <s v="West"/>
    <s v="Utah"/>
    <s v="Layton"/>
    <n v="84041"/>
    <d v="2015-03-30T00:00:00"/>
    <d v="2015-04-01T00:00:00"/>
    <n v="-66.044499999999999"/>
    <n v="21"/>
    <n v="140.30000000000001"/>
    <n v="90432"/>
    <n v="6.47"/>
    <x v="2"/>
  </r>
  <r>
    <n v="194"/>
    <x v="92"/>
    <s v="Medium"/>
    <n v="0.09"/>
    <n v="3.29"/>
    <n v="1.35"/>
    <s v="Regular Air"/>
    <s v="Corporate"/>
    <s v="Office Supplies"/>
    <s v="Rubber Bands"/>
    <s v="Wrap Bag"/>
    <s v="Acco® Hot Clips™ Clips to Go"/>
    <n v="0.4"/>
    <s v="United States"/>
    <s v="West"/>
    <s v="Utah"/>
    <s v="Lehi"/>
    <n v="84043"/>
    <d v="2015-03-30T00:00:00"/>
    <d v="2015-04-01T00:00:00"/>
    <n v="15.66"/>
    <n v="23"/>
    <n v="71.55"/>
    <n v="90432"/>
    <n v="3.2"/>
    <x v="2"/>
  </r>
  <r>
    <n v="271"/>
    <x v="647"/>
    <s v="Medium"/>
    <n v="0.1"/>
    <n v="80.97"/>
    <n v="30.06"/>
    <s v="Delivery Truck"/>
    <s v="Small Business"/>
    <s v="Technology"/>
    <s v="Office Machines"/>
    <s v="Jumbo Box"/>
    <s v="Hewlett-Packard Deskjet 940 REFURBISHED Color Inkjet Printer"/>
    <n v="0.4"/>
    <s v="United States"/>
    <s v="South"/>
    <s v="Georgia"/>
    <s v="Forest Park"/>
    <n v="30297"/>
    <d v="2015-03-30T00:00:00"/>
    <d v="2015-03-31T00:00:00"/>
    <n v="128.02529999999999"/>
    <n v="12"/>
    <n v="899.81"/>
    <n v="88940"/>
    <n v="80.87"/>
    <x v="0"/>
  </r>
  <r>
    <n v="1314"/>
    <x v="43"/>
    <s v="Medium"/>
    <n v="0.04"/>
    <n v="5.34"/>
    <n v="2.99"/>
    <s v="Regular Air"/>
    <s v="Home Office"/>
    <s v="Office Supplies"/>
    <s v="Binders and Binder Accessories"/>
    <s v="Small Box"/>
    <s v="Wilson Jones 14 Line Acrylic Coated Pressboard Data Binders"/>
    <n v="0.38"/>
    <s v="United States"/>
    <s v="West"/>
    <s v="California"/>
    <s v="Los Angeles"/>
    <n v="90058"/>
    <d v="2015-03-30T00:00:00"/>
    <d v="2015-04-01T00:00:00"/>
    <n v="3.4510000000000001"/>
    <n v="45"/>
    <n v="240.6"/>
    <n v="22755"/>
    <n v="5.3"/>
    <x v="2"/>
  </r>
  <r>
    <n v="1314"/>
    <x v="43"/>
    <s v="Medium"/>
    <n v="0.06"/>
    <n v="55.99"/>
    <n v="5"/>
    <s v="Regular Air"/>
    <s v="Home Office"/>
    <s v="Technology"/>
    <s v="Telephones and Communication"/>
    <s v="Small Pack"/>
    <s v="Accessory6"/>
    <n v="0.8"/>
    <s v="United States"/>
    <s v="West"/>
    <s v="California"/>
    <s v="Los Angeles"/>
    <n v="90058"/>
    <d v="2015-03-30T00:00:00"/>
    <d v="2015-04-01T00:00:00"/>
    <n v="-275.25299999999999"/>
    <n v="5"/>
    <n v="236.88"/>
    <n v="22755"/>
    <n v="55.93"/>
    <x v="2"/>
  </r>
  <r>
    <n v="1315"/>
    <x v="648"/>
    <s v="Medium"/>
    <n v="0"/>
    <n v="4.91"/>
    <n v="5.68"/>
    <s v="Regular Air"/>
    <s v="Home Office"/>
    <s v="Office Supplies"/>
    <s v="Binders and Binder Accessories"/>
    <s v="Small Box"/>
    <s v="Acco Pressboard Covers with Storage Hooks, 14 7/8&quot; x 11&quot;, Light Blue"/>
    <n v="0.36"/>
    <s v="United States"/>
    <s v="West"/>
    <s v="Colorado"/>
    <s v="Colorado Springs"/>
    <n v="80906"/>
    <d v="2015-03-30T00:00:00"/>
    <d v="2015-03-31T00:00:00"/>
    <n v="-95.047499999999999"/>
    <n v="9"/>
    <n v="48.3"/>
    <n v="87602"/>
    <n v="4.91"/>
    <x v="2"/>
  </r>
  <r>
    <n v="1316"/>
    <x v="44"/>
    <s v="Medium"/>
    <n v="0.04"/>
    <n v="5.34"/>
    <n v="2.99"/>
    <s v="Regular Air"/>
    <s v="Home Office"/>
    <s v="Office Supplies"/>
    <s v="Binders and Binder Accessories"/>
    <s v="Small Box"/>
    <s v="Wilson Jones 14 Line Acrylic Coated Pressboard Data Binders"/>
    <n v="0.38"/>
    <s v="United States"/>
    <s v="West"/>
    <s v="Colorado"/>
    <s v="Commerce City"/>
    <n v="80022"/>
    <d v="2015-03-30T00:00:00"/>
    <d v="2015-04-01T00:00:00"/>
    <n v="3.4510000000000001"/>
    <n v="11"/>
    <n v="58.81"/>
    <n v="87602"/>
    <n v="5.3"/>
    <x v="2"/>
  </r>
  <r>
    <n v="1316"/>
    <x v="44"/>
    <s v="Medium"/>
    <n v="0.06"/>
    <n v="55.99"/>
    <n v="5"/>
    <s v="Regular Air"/>
    <s v="Home Office"/>
    <s v="Technology"/>
    <s v="Telephones and Communication"/>
    <s v="Small Pack"/>
    <s v="Accessory6"/>
    <n v="0.8"/>
    <s v="United States"/>
    <s v="West"/>
    <s v="Colorado"/>
    <s v="Commerce City"/>
    <n v="80022"/>
    <d v="2015-03-30T00:00:00"/>
    <d v="2015-04-01T00:00:00"/>
    <n v="-275.25299999999999"/>
    <n v="1"/>
    <n v="47.38"/>
    <n v="87602"/>
    <n v="55.93"/>
    <x v="2"/>
  </r>
  <r>
    <n v="1840"/>
    <x v="649"/>
    <s v="Not Specified"/>
    <n v="7.0000000000000007E-2"/>
    <n v="40.98"/>
    <n v="2.99"/>
    <s v="Regular Air"/>
    <s v="Home Office"/>
    <s v="Office Supplies"/>
    <s v="Binders and Binder Accessories"/>
    <s v="Small Box"/>
    <s v="Avery Trapezoid Ring Binder, 3&quot; Capacity, Black, 1040 sheets"/>
    <n v="0.36"/>
    <s v="United States"/>
    <s v="East"/>
    <s v="Massachusetts"/>
    <s v="Townsend"/>
    <n v="1469"/>
    <d v="2015-03-30T00:00:00"/>
    <d v="2015-04-01T00:00:00"/>
    <n v="369.20519999999999"/>
    <n v="13"/>
    <n v="535.08000000000004"/>
    <n v="86599"/>
    <n v="40.909999999999997"/>
    <x v="3"/>
  </r>
  <r>
    <n v="2066"/>
    <x v="626"/>
    <s v="Critical"/>
    <n v="0.09"/>
    <n v="20.99"/>
    <n v="4.8099999999999996"/>
    <s v="Express Air"/>
    <s v="Home Office"/>
    <s v="Technology"/>
    <s v="Telephones and Communication"/>
    <s v="Medium Box"/>
    <s v="1726 Digital Answering Machine"/>
    <n v="0.57999999999999996"/>
    <s v="United States"/>
    <s v="South"/>
    <s v="North Carolina"/>
    <s v="Indian Trail"/>
    <n v="28079"/>
    <d v="2015-03-31T00:00:00"/>
    <d v="2015-04-01T00:00:00"/>
    <n v="272.69400000000002"/>
    <n v="2"/>
    <n v="38.979999999999997"/>
    <n v="85834"/>
    <n v="20.9"/>
    <x v="0"/>
  </r>
  <r>
    <n v="3177"/>
    <x v="537"/>
    <s v="Critical"/>
    <n v="0.06"/>
    <n v="1.68"/>
    <n v="1"/>
    <s v="Regular Air"/>
    <s v="Consumer"/>
    <s v="Office Supplies"/>
    <s v="Pens &amp; Art Supplies"/>
    <s v="Wrap Bag"/>
    <s v="Prang Dustless Chalk Sticks"/>
    <n v="0.35"/>
    <s v="United States"/>
    <s v="South"/>
    <s v="Florida"/>
    <s v="Jupiter"/>
    <n v="33458"/>
    <d v="2015-03-31T00:00:00"/>
    <d v="2015-04-02T00:00:00"/>
    <n v="-1319.5"/>
    <n v="5"/>
    <n v="8.65"/>
    <n v="90819"/>
    <n v="1.6199999999999999"/>
    <x v="0"/>
  </r>
  <r>
    <n v="1083"/>
    <x v="650"/>
    <s v="Not Specified"/>
    <n v="7.0000000000000007E-2"/>
    <n v="55.99"/>
    <n v="5"/>
    <s v="Express Air"/>
    <s v="Corporate"/>
    <s v="Technology"/>
    <s v="Telephones and Communication"/>
    <s v="Small Pack"/>
    <s v="Accessory36"/>
    <n v="0.83"/>
    <s v="United States"/>
    <s v="Central"/>
    <s v="Illinois"/>
    <s v="Springfield"/>
    <n v="62701"/>
    <d v="2015-03-31T00:00:00"/>
    <d v="2015-04-02T00:00:00"/>
    <n v="-232.99100000000001"/>
    <n v="1"/>
    <n v="54.08"/>
    <n v="88460"/>
    <n v="55.92"/>
    <x v="1"/>
  </r>
  <r>
    <n v="3224"/>
    <x v="651"/>
    <s v="Critical"/>
    <n v="0.06"/>
    <n v="60.98"/>
    <n v="30"/>
    <s v="Delivery Truck"/>
    <s v="Small Business"/>
    <s v="Furniture"/>
    <s v="Chairs &amp; Chairmats"/>
    <s v="Jumbo Drum"/>
    <s v="Novimex Fabric Task Chair"/>
    <n v="0.7"/>
    <s v="United States"/>
    <s v="South"/>
    <s v="Tennessee"/>
    <s v="Gallatin"/>
    <n v="37066"/>
    <d v="2015-04-01T00:00:00"/>
    <d v="2015-04-02T00:00:00"/>
    <n v="-74.087999999999994"/>
    <n v="2"/>
    <n v="125.9"/>
    <n v="86508"/>
    <n v="60.919999999999995"/>
    <x v="0"/>
  </r>
  <r>
    <n v="623"/>
    <x v="652"/>
    <s v="High"/>
    <n v="0.05"/>
    <n v="6.48"/>
    <n v="8.4"/>
    <s v="Regular Air"/>
    <s v="Home Office"/>
    <s v="Office Supplies"/>
    <s v="Paper"/>
    <s v="Small Box"/>
    <s v="Xerox 212"/>
    <n v="0.37"/>
    <s v="United States"/>
    <s v="East"/>
    <s v="New Hampshire"/>
    <s v="Manchester"/>
    <n v="3101"/>
    <d v="2015-04-01T00:00:00"/>
    <d v="2015-04-03T00:00:00"/>
    <n v="-226.34639999999999"/>
    <n v="21"/>
    <n v="136.99"/>
    <n v="91433"/>
    <n v="6.4300000000000006"/>
    <x v="3"/>
  </r>
  <r>
    <n v="624"/>
    <x v="653"/>
    <s v="High"/>
    <n v="0.05"/>
    <n v="55.99"/>
    <n v="5"/>
    <s v="Regular Air"/>
    <s v="Home Office"/>
    <s v="Technology"/>
    <s v="Telephones and Communication"/>
    <s v="Small Pack"/>
    <s v="Accessory6"/>
    <n v="0.8"/>
    <s v="United States"/>
    <s v="East"/>
    <s v="Vermont"/>
    <s v="Rutland"/>
    <n v="5701"/>
    <d v="2015-04-01T00:00:00"/>
    <d v="2015-04-01T00:00:00"/>
    <n v="-281.17583999999999"/>
    <n v="2"/>
    <n v="99.36"/>
    <n v="91433"/>
    <n v="55.940000000000005"/>
    <x v="3"/>
  </r>
  <r>
    <n v="1849"/>
    <x v="654"/>
    <s v="High"/>
    <n v="0.09"/>
    <n v="35.99"/>
    <n v="1.1000000000000001"/>
    <s v="Regular Air"/>
    <s v="Consumer"/>
    <s v="Technology"/>
    <s v="Telephones and Communication"/>
    <s v="Small Box"/>
    <s v="Accessory35"/>
    <n v="0.55000000000000004"/>
    <s v="United States"/>
    <s v="South"/>
    <s v="Alabama"/>
    <s v="Enterprise"/>
    <n v="36330"/>
    <d v="2015-04-01T00:00:00"/>
    <d v="2015-04-03T00:00:00"/>
    <n v="19.350000000000001"/>
    <n v="8"/>
    <n v="222.71"/>
    <n v="89697"/>
    <n v="35.9"/>
    <x v="0"/>
  </r>
  <r>
    <n v="1849"/>
    <x v="654"/>
    <s v="High"/>
    <n v="0.01"/>
    <n v="125.99"/>
    <n v="2.5"/>
    <s v="Regular Air"/>
    <s v="Consumer"/>
    <s v="Technology"/>
    <s v="Telephones and Communication"/>
    <s v="Small Box"/>
    <s v="i2000"/>
    <n v="0.6"/>
    <s v="United States"/>
    <s v="South"/>
    <s v="Alabama"/>
    <s v="Enterprise"/>
    <n v="36330"/>
    <d v="2015-04-01T00:00:00"/>
    <d v="2015-04-02T00:00:00"/>
    <n v="-967.83399999999995"/>
    <n v="2"/>
    <n v="220.52"/>
    <n v="89697"/>
    <n v="125.97999999999999"/>
    <x v="0"/>
  </r>
  <r>
    <n v="3246"/>
    <x v="655"/>
    <s v="Low"/>
    <n v="0.06"/>
    <n v="5.18"/>
    <n v="2.04"/>
    <s v="Regular Air"/>
    <s v="Small Business"/>
    <s v="Office Supplies"/>
    <s v="Paper"/>
    <s v="Wrap Bag"/>
    <s v="Array® Memo Cubes"/>
    <n v="0.36"/>
    <s v="United States"/>
    <s v="East"/>
    <s v="New Hampshire"/>
    <s v="Hudson"/>
    <n v="3051"/>
    <d v="2015-04-01T00:00:00"/>
    <d v="2015-04-01T00:00:00"/>
    <n v="1.9503999999999999"/>
    <n v="4"/>
    <n v="21.86"/>
    <n v="88330"/>
    <n v="5.12"/>
    <x v="3"/>
  </r>
  <r>
    <n v="568"/>
    <x v="477"/>
    <s v="Medium"/>
    <n v="0.08"/>
    <n v="67.28"/>
    <n v="19.989999999999998"/>
    <s v="Express Air"/>
    <s v="Consumer"/>
    <s v="Office Supplies"/>
    <s v="Binders and Binder Accessories"/>
    <s v="Small Box"/>
    <s v="Catalog Binders with Expanding Posts"/>
    <n v="0.4"/>
    <s v="United States"/>
    <s v="South"/>
    <s v="Mississippi"/>
    <s v="Columbus"/>
    <n v="39701"/>
    <d v="2015-04-01T00:00:00"/>
    <d v="2015-04-03T00:00:00"/>
    <n v="224.85059999999999"/>
    <n v="16"/>
    <n v="1066.54"/>
    <n v="88882"/>
    <n v="67.2"/>
    <x v="0"/>
  </r>
  <r>
    <n v="3306"/>
    <x v="656"/>
    <s v="Medium"/>
    <n v="0.06"/>
    <n v="11.33"/>
    <n v="6.12"/>
    <s v="Regular Air"/>
    <s v="Small Business"/>
    <s v="Office Supplies"/>
    <s v="Appliances"/>
    <s v="Medium Box"/>
    <s v="Holmes Replacement Filter for HEPA Air Cleaner, Medium Room"/>
    <n v="0.42"/>
    <s v="United States"/>
    <s v="East"/>
    <s v="Connecticut"/>
    <s v="New London"/>
    <n v="6320"/>
    <d v="2015-04-01T00:00:00"/>
    <d v="2015-04-03T00:00:00"/>
    <n v="-15.92"/>
    <n v="1"/>
    <n v="17.62"/>
    <n v="90461"/>
    <n v="11.27"/>
    <x v="3"/>
  </r>
  <r>
    <n v="2859"/>
    <x v="657"/>
    <s v="Not Specified"/>
    <n v="0.03"/>
    <n v="142.86000000000001"/>
    <n v="19.989999999999998"/>
    <s v="Regular Air"/>
    <s v="Corporate"/>
    <s v="Office Supplies"/>
    <s v="Storage &amp; Organization"/>
    <s v="Small Box"/>
    <s v="Letter Size Cart"/>
    <n v="0.56000000000000005"/>
    <s v="United States"/>
    <s v="South"/>
    <s v="Florida"/>
    <s v="Gainesville"/>
    <n v="32601"/>
    <d v="2015-04-01T00:00:00"/>
    <d v="2015-04-03T00:00:00"/>
    <n v="-8.3880999999999997"/>
    <n v="23"/>
    <n v="3292.02"/>
    <n v="88281"/>
    <n v="142.83000000000001"/>
    <x v="0"/>
  </r>
  <r>
    <n v="197"/>
    <x v="658"/>
    <s v="Critical"/>
    <n v="0"/>
    <n v="161.55000000000001"/>
    <n v="19.989999999999998"/>
    <s v="Regular Air"/>
    <s v="Small Business"/>
    <s v="Office Supplies"/>
    <s v="Storage &amp; Organization"/>
    <s v="Small Box"/>
    <s v="Fellowes Super Stor/Drawer® Files"/>
    <n v="0.66"/>
    <s v="United States"/>
    <s v="Central"/>
    <s v="Kansas"/>
    <s v="Overland Park"/>
    <n v="66212"/>
    <d v="2015-04-02T00:00:00"/>
    <d v="2015-04-04T00:00:00"/>
    <n v="1167.1579999999999"/>
    <n v="19"/>
    <n v="3108.98"/>
    <n v="88921"/>
    <n v="161.55000000000001"/>
    <x v="1"/>
  </r>
  <r>
    <n v="198"/>
    <x v="659"/>
    <s v="Critical"/>
    <n v="0"/>
    <n v="161.55000000000001"/>
    <n v="19.989999999999998"/>
    <s v="Regular Air"/>
    <s v="Small Business"/>
    <s v="Office Supplies"/>
    <s v="Storage &amp; Organization"/>
    <s v="Small Box"/>
    <s v="Fellowes Super Stor/Drawer® Files"/>
    <n v="0.66"/>
    <s v="United States"/>
    <s v="Central"/>
    <s v="Michigan"/>
    <s v="Detroit"/>
    <n v="48138"/>
    <d v="2015-04-02T00:00:00"/>
    <d v="2015-04-04T00:00:00"/>
    <n v="1014.92"/>
    <n v="77"/>
    <n v="12599.55"/>
    <n v="51072"/>
    <n v="161.55000000000001"/>
    <x v="1"/>
  </r>
  <r>
    <n v="2667"/>
    <x v="660"/>
    <s v="High"/>
    <n v="0.04"/>
    <n v="90.24"/>
    <n v="0.99"/>
    <s v="Regular Air"/>
    <s v="Home Office"/>
    <s v="Office Supplies"/>
    <s v="Appliances"/>
    <s v="Small Box"/>
    <s v="Kensington 6 Outlet MasterPiece® HOMEOFFICE Power Control Center"/>
    <n v="0.56000000000000005"/>
    <s v="United States"/>
    <s v="East"/>
    <s v="Ohio"/>
    <s v="Lakewood"/>
    <n v="44107"/>
    <d v="2015-04-02T00:00:00"/>
    <d v="2015-04-04T00:00:00"/>
    <n v="246.2748"/>
    <n v="4"/>
    <n v="356.92"/>
    <n v="87831"/>
    <n v="90.199999999999989"/>
    <x v="3"/>
  </r>
  <r>
    <n v="2667"/>
    <x v="660"/>
    <s v="High"/>
    <n v="0.09"/>
    <n v="47.9"/>
    <n v="5.86"/>
    <s v="Express Air"/>
    <s v="Home Office"/>
    <s v="Office Supplies"/>
    <s v="Paper"/>
    <s v="Small Box"/>
    <s v="Xerox 1938"/>
    <n v="0.37"/>
    <s v="United States"/>
    <s v="East"/>
    <s v="Ohio"/>
    <s v="Lakewood"/>
    <n v="44107"/>
    <d v="2015-04-02T00:00:00"/>
    <d v="2015-04-04T00:00:00"/>
    <n v="93.950400000000002"/>
    <n v="3"/>
    <n v="136.16"/>
    <n v="87831"/>
    <n v="47.809999999999995"/>
    <x v="3"/>
  </r>
  <r>
    <n v="228"/>
    <x v="661"/>
    <s v="Medium"/>
    <n v="0.03"/>
    <n v="60.89"/>
    <n v="32.409999999999997"/>
    <s v="Delivery Truck"/>
    <s v="Small Business"/>
    <s v="Furniture"/>
    <s v="Chairs &amp; Chairmats"/>
    <s v="Jumbo Drum"/>
    <s v="Global Push Button Manager's Chair, Indigo"/>
    <n v="0.56000000000000005"/>
    <s v="United States"/>
    <s v="South"/>
    <s v="North Carolina"/>
    <s v="Mint Hill"/>
    <n v="28227"/>
    <d v="2015-04-02T00:00:00"/>
    <d v="2015-04-03T00:00:00"/>
    <n v="36.353999999999999"/>
    <n v="7"/>
    <n v="450.49"/>
    <n v="88527"/>
    <n v="60.86"/>
    <x v="0"/>
  </r>
  <r>
    <n v="2957"/>
    <x v="662"/>
    <s v="Medium"/>
    <n v="0.1"/>
    <n v="37.94"/>
    <n v="5.08"/>
    <s v="Express Air"/>
    <s v="Corporate"/>
    <s v="Office Supplies"/>
    <s v="Paper"/>
    <s v="Wrap Bag"/>
    <s v="Snap-A-Way® Black Print Carbonless Ruled Speed Letter, Triplicate"/>
    <n v="0.38"/>
    <s v="United States"/>
    <s v="Central"/>
    <s v="Wisconsin"/>
    <s v="Milwaukee"/>
    <n v="53209"/>
    <d v="2015-04-02T00:00:00"/>
    <d v="2015-04-04T00:00:00"/>
    <n v="95.054400000000001"/>
    <n v="4"/>
    <n v="137.76"/>
    <n v="90264"/>
    <n v="37.839999999999996"/>
    <x v="1"/>
  </r>
  <r>
    <n v="1112"/>
    <x v="663"/>
    <s v="Not Specified"/>
    <n v="0.03"/>
    <n v="300.98"/>
    <n v="54.92"/>
    <s v="Delivery Truck"/>
    <s v="Corporate"/>
    <s v="Furniture"/>
    <s v="Bookcases"/>
    <s v="Jumbo Box"/>
    <s v="Atlantic Metals Mobile 5-Shelf Bookcases, Custom Colors"/>
    <n v="0.55000000000000004"/>
    <s v="United States"/>
    <s v="West"/>
    <s v="California"/>
    <s v="Yucaipa"/>
    <n v="92399"/>
    <d v="2015-04-02T00:00:00"/>
    <d v="2015-04-04T00:00:00"/>
    <n v="1272.5808"/>
    <n v="12"/>
    <n v="3527.82"/>
    <n v="90832"/>
    <n v="300.95000000000005"/>
    <x v="2"/>
  </r>
  <r>
    <n v="1112"/>
    <x v="663"/>
    <s v="Not Specified"/>
    <n v="0.02"/>
    <n v="2550.14"/>
    <n v="29.7"/>
    <s v="Delivery Truck"/>
    <s v="Corporate"/>
    <s v="Technology"/>
    <s v="Office Machines"/>
    <s v="Jumbo Drum"/>
    <s v="Epson DFX-8500 Dot Matrix Printer"/>
    <n v="0.56999999999999995"/>
    <s v="United States"/>
    <s v="West"/>
    <s v="California"/>
    <s v="Yucaipa"/>
    <n v="92399"/>
    <d v="2015-04-02T00:00:00"/>
    <d v="2015-04-04T00:00:00"/>
    <n v="-5390.7388920000003"/>
    <n v="2"/>
    <n v="4698.21"/>
    <n v="90832"/>
    <n v="2550.12"/>
    <x v="2"/>
  </r>
  <r>
    <n v="1777"/>
    <x v="29"/>
    <s v="Not Specified"/>
    <n v="0.03"/>
    <n v="19.989999999999998"/>
    <n v="11.17"/>
    <s v="Regular Air"/>
    <s v="Corporate"/>
    <s v="Furniture"/>
    <s v="Office Furnishings"/>
    <s v="Large Box"/>
    <s v="Telescoping Adjustable Floor Lamp"/>
    <n v="0.6"/>
    <s v="United States"/>
    <s v="Central"/>
    <s v="Indiana"/>
    <s v="Valparaiso"/>
    <n v="46383"/>
    <d v="2015-04-02T00:00:00"/>
    <d v="2015-04-03T00:00:00"/>
    <n v="-20.8764"/>
    <n v="12"/>
    <n v="251.61"/>
    <n v="89942"/>
    <n v="19.959999999999997"/>
    <x v="1"/>
  </r>
  <r>
    <n v="2014"/>
    <x v="594"/>
    <s v="Critical"/>
    <n v="0.06"/>
    <n v="6.48"/>
    <n v="7.49"/>
    <s v="Regular Air"/>
    <s v="Home Office"/>
    <s v="Office Supplies"/>
    <s v="Paper"/>
    <s v="Small Box"/>
    <s v="Xerox 220"/>
    <n v="0.37"/>
    <s v="United States"/>
    <s v="Central"/>
    <s v="Iowa"/>
    <s v="Council Bluffs"/>
    <n v="51503"/>
    <d v="2015-04-04T00:00:00"/>
    <d v="2015-04-04T00:00:00"/>
    <n v="-191.49"/>
    <n v="12"/>
    <n v="74.930000000000007"/>
    <n v="88368"/>
    <n v="6.4200000000000008"/>
    <x v="1"/>
  </r>
  <r>
    <n v="911"/>
    <x v="261"/>
    <s v="High"/>
    <n v="0.01"/>
    <n v="59.76"/>
    <n v="9.7100000000000009"/>
    <s v="Regular Air"/>
    <s v="Corporate"/>
    <s v="Office Supplies"/>
    <s v="Storage &amp; Organization"/>
    <s v="Small Box"/>
    <s v="Advantus 10-Drawer Portable Organizer, Chrome Metal Frame, Smoke Drawers"/>
    <n v="0.56999999999999995"/>
    <s v="United States"/>
    <s v="East"/>
    <s v="West Virginia"/>
    <s v="Wheeling"/>
    <n v="26003"/>
    <d v="2015-04-04T00:00:00"/>
    <d v="2015-04-06T00:00:00"/>
    <n v="354.3288"/>
    <n v="8"/>
    <n v="513.52"/>
    <n v="90186"/>
    <n v="59.75"/>
    <x v="3"/>
  </r>
  <r>
    <n v="2685"/>
    <x v="664"/>
    <s v="High"/>
    <n v="0"/>
    <n v="7.38"/>
    <n v="11.51"/>
    <s v="Regular Air"/>
    <s v="Small Business"/>
    <s v="Office Supplies"/>
    <s v="Binders and Binder Accessories"/>
    <s v="Small Box"/>
    <s v="GBC Plastic Binding Combs"/>
    <n v="0.36"/>
    <s v="United States"/>
    <s v="East"/>
    <s v="New York"/>
    <s v="Plainview"/>
    <n v="11803"/>
    <d v="2015-04-04T00:00:00"/>
    <d v="2015-04-05T00:00:00"/>
    <n v="-66.171000000000006"/>
    <n v="2"/>
    <n v="17.64"/>
    <n v="89147"/>
    <n v="7.38"/>
    <x v="3"/>
  </r>
  <r>
    <n v="321"/>
    <x v="665"/>
    <s v="Low"/>
    <n v="0.04"/>
    <n v="8.33"/>
    <n v="1.99"/>
    <s v="Regular Air"/>
    <s v="Consumer"/>
    <s v="Technology"/>
    <s v="Computer Peripherals"/>
    <s v="Small Pack"/>
    <s v="80 Minute Slim Jewel Case CD-R , 10/Pack - Staples"/>
    <n v="0.52"/>
    <s v="United States"/>
    <s v="East"/>
    <s v="Maryland"/>
    <s v="Potomac"/>
    <n v="20854"/>
    <d v="2015-04-04T00:00:00"/>
    <d v="2015-04-09T00:00:00"/>
    <n v="9.9268000000000001"/>
    <n v="11"/>
    <n v="89.76"/>
    <n v="91057"/>
    <n v="8.2900000000000009"/>
    <x v="3"/>
  </r>
  <r>
    <n v="975"/>
    <x v="666"/>
    <s v="Low"/>
    <n v="0.1"/>
    <n v="2.2200000000000002"/>
    <n v="5"/>
    <s v="Regular Air"/>
    <s v="Corporate"/>
    <s v="Office Supplies"/>
    <s v="Appliances"/>
    <s v="Small Box"/>
    <s v="Hoover Replacement Belt for Commercial Guardsman Heavy-Duty Upright Vacuum"/>
    <n v="0.55000000000000004"/>
    <s v="United States"/>
    <s v="East"/>
    <s v="Massachusetts"/>
    <s v="Boston"/>
    <n v="2108"/>
    <d v="2015-04-04T00:00:00"/>
    <d v="2015-04-09T00:00:00"/>
    <n v="-21.319199999999999"/>
    <n v="3"/>
    <n v="8.8000000000000007"/>
    <n v="87260"/>
    <n v="2.12"/>
    <x v="3"/>
  </r>
  <r>
    <n v="1918"/>
    <x v="667"/>
    <s v="Low"/>
    <n v="0.1"/>
    <n v="10.44"/>
    <n v="5.75"/>
    <s v="Express Air"/>
    <s v="Home Office"/>
    <s v="Office Supplies"/>
    <s v="Binders and Binder Accessories"/>
    <s v="Small Box"/>
    <s v="Avery® 3 1/2&quot; Diskette Storage Pages, 10/Pack"/>
    <n v="0.39"/>
    <s v="United States"/>
    <s v="South"/>
    <s v="Arkansas"/>
    <s v="Paragould"/>
    <n v="72450"/>
    <d v="2015-04-04T00:00:00"/>
    <d v="2015-04-11T00:00:00"/>
    <n v="125.724"/>
    <n v="17"/>
    <n v="168.04"/>
    <n v="85898"/>
    <n v="10.34"/>
    <x v="0"/>
  </r>
  <r>
    <n v="2548"/>
    <x v="668"/>
    <s v="Low"/>
    <n v="0"/>
    <n v="35.99"/>
    <n v="0.99"/>
    <s v="Regular Air"/>
    <s v="Small Business"/>
    <s v="Technology"/>
    <s v="Telephones and Communication"/>
    <s v="Small Pack"/>
    <s v="Accessory31"/>
    <n v="0.35"/>
    <s v="United States"/>
    <s v="West"/>
    <s v="California"/>
    <s v="Los Angeles"/>
    <n v="90068"/>
    <d v="2015-04-04T00:00:00"/>
    <d v="2015-04-11T00:00:00"/>
    <n v="840.05100000000004"/>
    <n v="46"/>
    <n v="1477.57"/>
    <n v="46436"/>
    <n v="35.99"/>
    <x v="2"/>
  </r>
  <r>
    <n v="2551"/>
    <x v="669"/>
    <s v="Low"/>
    <n v="0"/>
    <n v="35.99"/>
    <n v="0.99"/>
    <s v="Regular Air"/>
    <s v="Small Business"/>
    <s v="Technology"/>
    <s v="Telephones and Communication"/>
    <s v="Small Pack"/>
    <s v="Accessory31"/>
    <n v="0.35"/>
    <s v="United States"/>
    <s v="East"/>
    <s v="Pennsylvania"/>
    <s v="York"/>
    <n v="17403"/>
    <d v="2015-04-04T00:00:00"/>
    <d v="2015-04-11T00:00:00"/>
    <n v="265.96050000000002"/>
    <n v="12"/>
    <n v="385.45"/>
    <n v="88656"/>
    <n v="35.99"/>
    <x v="3"/>
  </r>
  <r>
    <n v="114"/>
    <x v="19"/>
    <s v="Medium"/>
    <n v="0.01"/>
    <n v="4.91"/>
    <n v="0.5"/>
    <s v="Regular Air"/>
    <s v="Home Office"/>
    <s v="Office Supplies"/>
    <s v="Labels"/>
    <s v="Small Box"/>
    <s v="Avery 493"/>
    <n v="0.36"/>
    <s v="United States"/>
    <s v="West"/>
    <s v="Oregon"/>
    <s v="Lake Oswego"/>
    <n v="97035"/>
    <d v="2015-04-04T00:00:00"/>
    <d v="2015-04-06T00:00:00"/>
    <n v="40.247700000000002"/>
    <n v="12"/>
    <n v="58.33"/>
    <n v="89584"/>
    <n v="4.9000000000000004"/>
    <x v="2"/>
  </r>
  <r>
    <n v="114"/>
    <x v="19"/>
    <s v="Medium"/>
    <n v="0.09"/>
    <n v="4"/>
    <n v="1.3"/>
    <s v="Express Air"/>
    <s v="Home Office"/>
    <s v="Office Supplies"/>
    <s v="Paper"/>
    <s v="Wrap Bag"/>
    <s v="EcoTones® Memo Sheets"/>
    <n v="0.37"/>
    <s v="United States"/>
    <s v="West"/>
    <s v="Oregon"/>
    <s v="Lake Oswego"/>
    <n v="97035"/>
    <d v="2015-04-04T00:00:00"/>
    <d v="2015-04-06T00:00:00"/>
    <n v="14.0898"/>
    <n v="5"/>
    <n v="20.420000000000002"/>
    <n v="89584"/>
    <n v="3.91"/>
    <x v="2"/>
  </r>
  <r>
    <n v="117"/>
    <x v="20"/>
    <s v="Medium"/>
    <n v="0.01"/>
    <n v="4.91"/>
    <n v="0.5"/>
    <s v="Regular Air"/>
    <s v="Home Office"/>
    <s v="Office Supplies"/>
    <s v="Labels"/>
    <s v="Small Box"/>
    <s v="Avery 493"/>
    <n v="0.36"/>
    <s v="United States"/>
    <s v="West"/>
    <s v="Washington"/>
    <s v="Seattle"/>
    <n v="98103"/>
    <d v="2015-04-04T00:00:00"/>
    <d v="2015-04-06T00:00:00"/>
    <n v="112.06"/>
    <n v="47"/>
    <n v="228.46"/>
    <n v="13959"/>
    <n v="4.9000000000000004"/>
    <x v="2"/>
  </r>
  <r>
    <n v="117"/>
    <x v="20"/>
    <s v="Medium"/>
    <n v="0.09"/>
    <n v="4"/>
    <n v="1.3"/>
    <s v="Express Air"/>
    <s v="Home Office"/>
    <s v="Office Supplies"/>
    <s v="Paper"/>
    <s v="Wrap Bag"/>
    <s v="EcoTones® Memo Sheets"/>
    <n v="0.37"/>
    <s v="United States"/>
    <s v="West"/>
    <s v="Washington"/>
    <s v="Seattle"/>
    <n v="98103"/>
    <d v="2015-04-04T00:00:00"/>
    <d v="2015-04-06T00:00:00"/>
    <n v="16.79"/>
    <n v="19"/>
    <n v="77.61"/>
    <n v="13959"/>
    <n v="3.91"/>
    <x v="2"/>
  </r>
  <r>
    <n v="1590"/>
    <x v="670"/>
    <s v="Medium"/>
    <n v="0.03"/>
    <n v="19.04"/>
    <n v="6.38"/>
    <s v="Express Air"/>
    <s v="Corporate"/>
    <s v="Furniture"/>
    <s v="Office Furnishings"/>
    <s v="Small Box"/>
    <s v="Eldon Expressions™ Desk Accessory, Wood Photo Frame, Mahogany"/>
    <n v="0.56000000000000005"/>
    <s v="United States"/>
    <s v="East"/>
    <s v="Ohio"/>
    <s v="Willoughby"/>
    <n v="44094"/>
    <d v="2015-04-04T00:00:00"/>
    <d v="2015-04-04T00:00:00"/>
    <n v="83.793599999999998"/>
    <n v="7"/>
    <n v="144.03"/>
    <n v="86668"/>
    <n v="19.009999999999998"/>
    <x v="3"/>
  </r>
  <r>
    <n v="1593"/>
    <x v="671"/>
    <s v="Medium"/>
    <n v="0.02"/>
    <n v="5.53"/>
    <n v="6.98"/>
    <s v="Regular Air"/>
    <s v="Corporate"/>
    <s v="Office Supplies"/>
    <s v="Binders and Binder Accessories"/>
    <s v="Small Box"/>
    <s v="Avery Durable Poly Binders"/>
    <n v="0.39"/>
    <s v="United States"/>
    <s v="Central"/>
    <s v="Oklahoma"/>
    <s v="Bartlesville"/>
    <n v="74006"/>
    <d v="2015-04-04T00:00:00"/>
    <d v="2015-04-06T00:00:00"/>
    <n v="-77.823719999999994"/>
    <n v="8"/>
    <n v="48.81"/>
    <n v="86668"/>
    <n v="5.5100000000000007"/>
    <x v="1"/>
  </r>
  <r>
    <n v="2441"/>
    <x v="672"/>
    <s v="Medium"/>
    <n v="0.02"/>
    <n v="63.94"/>
    <n v="14.48"/>
    <s v="Regular Air"/>
    <s v="Consumer"/>
    <s v="Furniture"/>
    <s v="Office Furnishings"/>
    <s v="Small Box"/>
    <s v="Howard Miller 16&quot; Diameter Gallery Wall Clock"/>
    <n v="0.46"/>
    <s v="United States"/>
    <s v="South"/>
    <s v="Florida"/>
    <s v="Melbourne"/>
    <n v="32935"/>
    <d v="2015-04-04T00:00:00"/>
    <d v="2015-04-04T00:00:00"/>
    <n v="-100.17"/>
    <n v="11"/>
    <n v="709.7"/>
    <n v="89300"/>
    <n v="63.919999999999995"/>
    <x v="0"/>
  </r>
  <r>
    <n v="2442"/>
    <x v="673"/>
    <s v="Medium"/>
    <n v="0.01"/>
    <n v="5.0199999999999996"/>
    <n v="5.14"/>
    <s v="Regular Air"/>
    <s v="Consumer"/>
    <s v="Technology"/>
    <s v="Computer Peripherals"/>
    <s v="Small Pack"/>
    <s v="Imation 3.5, DISKETTE 44766 HGHLD3.52HD/FM, 10/Pack"/>
    <n v="0.79"/>
    <s v="United States"/>
    <s v="South"/>
    <s v="Florida"/>
    <s v="Merritt Island"/>
    <n v="32953"/>
    <d v="2015-04-04T00:00:00"/>
    <d v="2015-04-06T00:00:00"/>
    <n v="-3.948"/>
    <n v="5"/>
    <n v="27.42"/>
    <n v="89300"/>
    <n v="5.01"/>
    <x v="0"/>
  </r>
  <r>
    <n v="3400"/>
    <x v="674"/>
    <s v="Medium"/>
    <n v="0.1"/>
    <n v="9.3800000000000008"/>
    <n v="4.93"/>
    <s v="Express Air"/>
    <s v="Small Business"/>
    <s v="Furniture"/>
    <s v="Office Furnishings"/>
    <s v="Small Box"/>
    <s v="Eldon Expressions Punched Metal &amp; Wood Desk Accessories, Black &amp; Cherry"/>
    <n v="0.56999999999999995"/>
    <s v="United States"/>
    <s v="East"/>
    <s v="West Virginia"/>
    <s v="Fairmont"/>
    <n v="26554"/>
    <d v="2015-04-04T00:00:00"/>
    <d v="2015-04-04T00:00:00"/>
    <n v="-24.7104"/>
    <n v="15"/>
    <n v="135.78"/>
    <n v="87537"/>
    <n v="9.2800000000000011"/>
    <x v="3"/>
  </r>
  <r>
    <n v="1733"/>
    <x v="675"/>
    <s v="Not Specified"/>
    <n v="0.02"/>
    <n v="60.98"/>
    <n v="49"/>
    <s v="Regular Air"/>
    <s v="Small Business"/>
    <s v="Office Supplies"/>
    <s v="Appliances"/>
    <s v="Large Box"/>
    <s v="Euro Pro Shark Stick Mini Vacuum"/>
    <n v="0.59"/>
    <s v="United States"/>
    <s v="East"/>
    <s v="District of Columbia"/>
    <s v="Washington"/>
    <n v="20012"/>
    <d v="2015-04-04T00:00:00"/>
    <d v="2015-04-06T00:00:00"/>
    <n v="-662.52"/>
    <n v="34"/>
    <n v="2119.54"/>
    <n v="3841"/>
    <n v="60.959999999999994"/>
    <x v="3"/>
  </r>
  <r>
    <n v="1733"/>
    <x v="675"/>
    <s v="Not Specified"/>
    <n v="0.02"/>
    <n v="1270.99"/>
    <n v="19.989999999999998"/>
    <s v="Regular Air"/>
    <s v="Small Business"/>
    <s v="Office Supplies"/>
    <s v="Binders and Binder Accessories"/>
    <s v="Small Box"/>
    <s v="Fellowes PB500 Electric Punch Plastic Comb Binding Machine with Manual Bind"/>
    <n v="0.35"/>
    <s v="United States"/>
    <s v="East"/>
    <s v="District of Columbia"/>
    <s v="Washington"/>
    <n v="20012"/>
    <d v="2015-04-04T00:00:00"/>
    <d v="2015-04-06T00:00:00"/>
    <n v="9228.2255999999998"/>
    <n v="36"/>
    <n v="45737.33"/>
    <n v="3841"/>
    <n v="1270.97"/>
    <x v="3"/>
  </r>
  <r>
    <n v="1734"/>
    <x v="676"/>
    <s v="Not Specified"/>
    <n v="0.02"/>
    <n v="60.98"/>
    <n v="49"/>
    <s v="Regular Air"/>
    <s v="Small Business"/>
    <s v="Office Supplies"/>
    <s v="Appliances"/>
    <s v="Large Box"/>
    <s v="Euro Pro Shark Stick Mini Vacuum"/>
    <n v="0.59"/>
    <s v="United States"/>
    <s v="East"/>
    <s v="New York"/>
    <s v="Harrison"/>
    <n v="10528"/>
    <d v="2015-04-04T00:00:00"/>
    <d v="2015-04-06T00:00:00"/>
    <n v="-596.26800000000003"/>
    <n v="9"/>
    <n v="561.05999999999995"/>
    <n v="88443"/>
    <n v="60.959999999999994"/>
    <x v="3"/>
  </r>
  <r>
    <n v="1734"/>
    <x v="676"/>
    <s v="Not Specified"/>
    <n v="0.02"/>
    <n v="1270.99"/>
    <n v="19.989999999999998"/>
    <s v="Regular Air"/>
    <s v="Small Business"/>
    <s v="Office Supplies"/>
    <s v="Binders and Binder Accessories"/>
    <s v="Small Box"/>
    <s v="Fellowes PB500 Electric Punch Plastic Comb Binding Machine with Manual Bind"/>
    <n v="0.35"/>
    <s v="United States"/>
    <s v="East"/>
    <s v="New York"/>
    <s v="Harrison"/>
    <n v="10528"/>
    <d v="2015-04-04T00:00:00"/>
    <d v="2015-04-06T00:00:00"/>
    <n v="7889.6877000000004"/>
    <n v="9"/>
    <n v="11434.33"/>
    <n v="88443"/>
    <n v="1270.97"/>
    <x v="3"/>
  </r>
  <r>
    <n v="1734"/>
    <x v="676"/>
    <s v="Not Specified"/>
    <n v="0.05"/>
    <n v="205.99"/>
    <n v="8.99"/>
    <s v="Express Air"/>
    <s v="Small Business"/>
    <s v="Technology"/>
    <s v="Telephones and Communication"/>
    <s v="Small Box"/>
    <s v="StarTAC 8000"/>
    <n v="0.6"/>
    <s v="United States"/>
    <s v="East"/>
    <s v="New York"/>
    <s v="Harrison"/>
    <n v="10528"/>
    <d v="2015-04-04T00:00:00"/>
    <d v="2015-04-06T00:00:00"/>
    <n v="1545.8097600000001"/>
    <n v="19"/>
    <n v="3229.24"/>
    <n v="88443"/>
    <n v="205.94"/>
    <x v="3"/>
  </r>
  <r>
    <n v="2603"/>
    <x v="677"/>
    <s v="Critical"/>
    <n v="7.0000000000000007E-2"/>
    <n v="200.99"/>
    <n v="4.2"/>
    <s v="Regular Air"/>
    <s v="Corporate"/>
    <s v="Technology"/>
    <s v="Telephones and Communication"/>
    <s v="Small Box"/>
    <s v="2160i"/>
    <n v="0.59"/>
    <s v="United States"/>
    <s v="East"/>
    <s v="New Jersey"/>
    <s v="Hackensack"/>
    <n v="7601"/>
    <d v="2015-04-05T00:00:00"/>
    <d v="2015-04-06T00:00:00"/>
    <n v="2225.0761200000002"/>
    <n v="22"/>
    <n v="3705.14"/>
    <n v="87383"/>
    <n v="200.92000000000002"/>
    <x v="3"/>
  </r>
  <r>
    <n v="2604"/>
    <x v="678"/>
    <s v="Critical"/>
    <n v="0.01"/>
    <n v="297.48"/>
    <n v="18.059999999999999"/>
    <s v="Delivery Truck"/>
    <s v="Corporate"/>
    <s v="Technology"/>
    <s v="Office Machines"/>
    <s v="Jumbo Drum"/>
    <s v="Panasonic KX-P3200 Dot Matrix Printer"/>
    <n v="0.6"/>
    <s v="United States"/>
    <s v="East"/>
    <s v="New Jersey"/>
    <s v="Iselin"/>
    <n v="8830"/>
    <d v="2015-04-05T00:00:00"/>
    <d v="2015-04-06T00:00:00"/>
    <n v="-338.18083200000001"/>
    <n v="3"/>
    <n v="945.36"/>
    <n v="87383"/>
    <n v="297.47000000000003"/>
    <x v="3"/>
  </r>
  <r>
    <n v="635"/>
    <x v="679"/>
    <s v="High"/>
    <n v="0.01"/>
    <n v="2.08"/>
    <n v="5.33"/>
    <s v="Regular Air"/>
    <s v="Corporate"/>
    <s v="Furniture"/>
    <s v="Office Furnishings"/>
    <s v="Small Box"/>
    <s v="Eldon® Wave Desk Accessories"/>
    <n v="0.43"/>
    <s v="United States"/>
    <s v="Central"/>
    <s v="Minnesota"/>
    <s v="Saint Paul"/>
    <n v="55106"/>
    <d v="2015-04-05T00:00:00"/>
    <d v="2015-04-05T00:00:00"/>
    <n v="-103.7124"/>
    <n v="12"/>
    <n v="28.32"/>
    <n v="89284"/>
    <n v="2.0700000000000003"/>
    <x v="1"/>
  </r>
  <r>
    <n v="635"/>
    <x v="679"/>
    <s v="High"/>
    <n v="0.03"/>
    <n v="370.98"/>
    <n v="99"/>
    <s v="Delivery Truck"/>
    <s v="Corporate"/>
    <s v="Office Supplies"/>
    <s v="Storage &amp; Organization"/>
    <s v="Jumbo Drum"/>
    <s v="Sauder Facets Collection Locker/File Cabinet, Sky Alder Finish"/>
    <n v="0.65"/>
    <s v="United States"/>
    <s v="Central"/>
    <s v="Minnesota"/>
    <s v="Saint Paul"/>
    <n v="55106"/>
    <d v="2015-04-05T00:00:00"/>
    <d v="2015-04-06T00:00:00"/>
    <n v="-124.2864"/>
    <n v="6"/>
    <n v="2309.4899999999998"/>
    <n v="89284"/>
    <n v="370.95000000000005"/>
    <x v="1"/>
  </r>
  <r>
    <n v="1246"/>
    <x v="680"/>
    <s v="High"/>
    <n v="0.1"/>
    <n v="22.38"/>
    <n v="15.1"/>
    <s v="Regular Air"/>
    <s v="Home Office"/>
    <s v="Office Supplies"/>
    <s v="Binders and Binder Accessories"/>
    <s v="Small Box"/>
    <s v="Avery Flip-Chart Easel Binder, Black"/>
    <n v="0.38"/>
    <s v="United States"/>
    <s v="East"/>
    <s v="New York"/>
    <s v="New York City"/>
    <n v="10009"/>
    <d v="2015-04-05T00:00:00"/>
    <d v="2015-04-06T00:00:00"/>
    <n v="-107.51349999999999"/>
    <n v="26"/>
    <n v="564.98"/>
    <n v="36452"/>
    <n v="22.279999999999998"/>
    <x v="3"/>
  </r>
  <r>
    <n v="1246"/>
    <x v="680"/>
    <s v="High"/>
    <n v="0.04"/>
    <n v="6.98"/>
    <n v="2.83"/>
    <s v="Regular Air"/>
    <s v="Home Office"/>
    <s v="Furniture"/>
    <s v="Office Furnishings"/>
    <s v="Small Pack"/>
    <s v="G.E. Halogen Desk Lamp Bulbs"/>
    <n v="0.37"/>
    <s v="United States"/>
    <s v="East"/>
    <s v="New York"/>
    <s v="New York City"/>
    <n v="10009"/>
    <d v="2015-04-05T00:00:00"/>
    <d v="2015-04-07T00:00:00"/>
    <n v="46.01"/>
    <n v="18"/>
    <n v="129.47999999999999"/>
    <n v="36452"/>
    <n v="6.94"/>
    <x v="3"/>
  </r>
  <r>
    <n v="1247"/>
    <x v="681"/>
    <s v="High"/>
    <n v="0.1"/>
    <n v="22.38"/>
    <n v="15.1"/>
    <s v="Regular Air"/>
    <s v="Home Office"/>
    <s v="Office Supplies"/>
    <s v="Binders and Binder Accessories"/>
    <s v="Small Box"/>
    <s v="Avery Flip-Chart Easel Binder, Black"/>
    <n v="0.38"/>
    <s v="United States"/>
    <s v="Central"/>
    <s v="Texas"/>
    <s v="Leander"/>
    <n v="78641"/>
    <d v="2015-04-05T00:00:00"/>
    <d v="2015-04-06T00:00:00"/>
    <n v="-107.51349999999999"/>
    <n v="7"/>
    <n v="152.11000000000001"/>
    <n v="91555"/>
    <n v="22.279999999999998"/>
    <x v="1"/>
  </r>
  <r>
    <n v="1247"/>
    <x v="681"/>
    <s v="High"/>
    <n v="0.04"/>
    <n v="6.98"/>
    <n v="2.83"/>
    <s v="Regular Air"/>
    <s v="Home Office"/>
    <s v="Furniture"/>
    <s v="Office Furnishings"/>
    <s v="Small Pack"/>
    <s v="G.E. Halogen Desk Lamp Bulbs"/>
    <n v="0.37"/>
    <s v="United States"/>
    <s v="Central"/>
    <s v="Texas"/>
    <s v="Leander"/>
    <n v="78641"/>
    <d v="2015-04-05T00:00:00"/>
    <d v="2015-04-07T00:00:00"/>
    <n v="24.819299999999998"/>
    <n v="5"/>
    <n v="35.97"/>
    <n v="91555"/>
    <n v="6.94"/>
    <x v="1"/>
  </r>
  <r>
    <n v="1459"/>
    <x v="682"/>
    <s v="High"/>
    <n v="0.05"/>
    <n v="85.99"/>
    <n v="0.99"/>
    <s v="Regular Air"/>
    <s v="Consumer"/>
    <s v="Technology"/>
    <s v="Telephones and Communication"/>
    <s v="Wrap Bag"/>
    <s v="Accessory34"/>
    <n v="0.55000000000000004"/>
    <s v="United States"/>
    <s v="South"/>
    <s v="South Carolina"/>
    <s v="Taylors"/>
    <n v="29687"/>
    <d v="2015-04-05T00:00:00"/>
    <d v="2015-04-07T00:00:00"/>
    <n v="36.216000000000001"/>
    <n v="4"/>
    <n v="291.64"/>
    <n v="86734"/>
    <n v="85.94"/>
    <x v="0"/>
  </r>
  <r>
    <n v="1891"/>
    <x v="683"/>
    <s v="Not Specified"/>
    <n v="0.03"/>
    <n v="320.64"/>
    <n v="29.2"/>
    <s v="Delivery Truck"/>
    <s v="Home Office"/>
    <s v="Furniture"/>
    <s v="Tables"/>
    <s v="Jumbo Box"/>
    <s v="Chromcraft 48&quot; x 96&quot; Racetrack Double Pedestal Table"/>
    <n v="0.66"/>
    <s v="United States"/>
    <s v="East"/>
    <s v="Ohio"/>
    <s v="Lima"/>
    <n v="45801"/>
    <d v="2015-04-05T00:00:00"/>
    <d v="2015-04-07T00:00:00"/>
    <n v="429.75435599999997"/>
    <n v="7"/>
    <n v="2233.46"/>
    <n v="90630"/>
    <n v="320.61"/>
    <x v="3"/>
  </r>
  <r>
    <n v="2960"/>
    <x v="684"/>
    <s v="Not Specified"/>
    <n v="0.1"/>
    <n v="36.549999999999997"/>
    <n v="13.89"/>
    <s v="Regular Air"/>
    <s v="Corporate"/>
    <s v="Office Supplies"/>
    <s v="Pens &amp; Art Supplies"/>
    <s v="Wrap Bag"/>
    <s v="Dixon Ticonderoga Core-Lock Colored Pencils, 48-Color Set"/>
    <n v="0.41"/>
    <s v="United States"/>
    <s v="South"/>
    <s v="Arkansas"/>
    <s v="Van Buren"/>
    <n v="72956"/>
    <d v="2015-04-05T00:00:00"/>
    <d v="2015-04-07T00:00:00"/>
    <n v="-89.572000000000003"/>
    <n v="11"/>
    <n v="379.72"/>
    <n v="90646"/>
    <n v="36.449999999999996"/>
    <x v="0"/>
  </r>
  <r>
    <n v="925"/>
    <x v="685"/>
    <s v="Critical"/>
    <n v="0.03"/>
    <n v="2.1800000000000002"/>
    <n v="1.38"/>
    <s v="Regular Air"/>
    <s v="Small Business"/>
    <s v="Office Supplies"/>
    <s v="Rubber Bands"/>
    <s v="Wrap Bag"/>
    <s v="Advantus Push Pins"/>
    <n v="0.44"/>
    <s v="United States"/>
    <s v="East"/>
    <s v="Maine"/>
    <s v="Augusta"/>
    <n v="4330"/>
    <d v="2015-04-06T00:00:00"/>
    <d v="2015-04-06T00:00:00"/>
    <n v="-7.04"/>
    <n v="7"/>
    <n v="15.73"/>
    <n v="87134"/>
    <n v="2.1500000000000004"/>
    <x v="3"/>
  </r>
  <r>
    <n v="929"/>
    <x v="686"/>
    <s v="Critical"/>
    <n v="0.01"/>
    <n v="170.98"/>
    <n v="35.89"/>
    <s v="Delivery Truck"/>
    <s v="Small Business"/>
    <s v="Furniture"/>
    <s v="Bookcases"/>
    <s v="Jumbo Box"/>
    <s v="Rush Hierlooms Collection 1&quot; Thick Stackable Bookcases"/>
    <n v="0.66"/>
    <s v="United States"/>
    <s v="East"/>
    <s v="New Jersey"/>
    <s v="Old Bridge"/>
    <n v="8857"/>
    <d v="2015-04-06T00:00:00"/>
    <d v="2015-04-08T00:00:00"/>
    <n v="538.52"/>
    <n v="10"/>
    <n v="1719.07"/>
    <n v="87134"/>
    <n v="170.97"/>
    <x v="3"/>
  </r>
  <r>
    <n v="1113"/>
    <x v="687"/>
    <s v="Critical"/>
    <n v="0.01"/>
    <n v="2.89"/>
    <n v="0.5"/>
    <s v="Regular Air"/>
    <s v="Corporate"/>
    <s v="Office Supplies"/>
    <s v="Labels"/>
    <s v="Small Box"/>
    <s v="Avery 498"/>
    <n v="0.38"/>
    <s v="United States"/>
    <s v="West"/>
    <s v="Colorado"/>
    <s v="Arvada"/>
    <n v="80004"/>
    <d v="2015-04-06T00:00:00"/>
    <d v="2015-04-07T00:00:00"/>
    <n v="29.725200000000001"/>
    <n v="14"/>
    <n v="43.08"/>
    <n v="90833"/>
    <n v="2.8800000000000003"/>
    <x v="2"/>
  </r>
  <r>
    <n v="1113"/>
    <x v="687"/>
    <s v="Critical"/>
    <n v="0"/>
    <n v="55.99"/>
    <n v="5"/>
    <s v="Regular Air"/>
    <s v="Corporate"/>
    <s v="Technology"/>
    <s v="Telephones and Communication"/>
    <s v="Small Pack"/>
    <s v="Accessory6"/>
    <n v="0.8"/>
    <s v="United States"/>
    <s v="West"/>
    <s v="Colorado"/>
    <s v="Arvada"/>
    <n v="80004"/>
    <d v="2015-04-06T00:00:00"/>
    <d v="2015-04-08T00:00:00"/>
    <n v="-187.11"/>
    <n v="5"/>
    <n v="258.93"/>
    <n v="90833"/>
    <n v="55.99"/>
    <x v="2"/>
  </r>
  <r>
    <n v="2481"/>
    <x v="688"/>
    <s v="Critical"/>
    <n v="7.0000000000000007E-2"/>
    <n v="5.18"/>
    <n v="5.74"/>
    <s v="Express Air"/>
    <s v="Corporate"/>
    <s v="Office Supplies"/>
    <s v="Binders and Binder Accessories"/>
    <s v="Small Box"/>
    <s v="Wilson Jones Impact Binders"/>
    <n v="0.36"/>
    <s v="United States"/>
    <s v="South"/>
    <s v="Louisiana"/>
    <s v="Lafayette"/>
    <n v="70506"/>
    <d v="2015-04-06T00:00:00"/>
    <d v="2015-04-08T00:00:00"/>
    <n v="-188.03399999999999"/>
    <n v="14"/>
    <n v="79.61"/>
    <n v="91000"/>
    <n v="5.1099999999999994"/>
    <x v="0"/>
  </r>
  <r>
    <n v="1618"/>
    <x v="689"/>
    <s v="High"/>
    <n v="0.09"/>
    <n v="12.88"/>
    <n v="4.59"/>
    <s v="Regular Air"/>
    <s v="Consumer"/>
    <s v="Office Supplies"/>
    <s v="Scissors, Rulers and Trimmers"/>
    <s v="Wrap Bag"/>
    <s v="Martin-Yale Premier Letter Opener"/>
    <n v="0.82"/>
    <s v="United States"/>
    <s v="Central"/>
    <s v="Indiana"/>
    <s v="Highland"/>
    <n v="46322"/>
    <d v="2015-04-06T00:00:00"/>
    <d v="2015-04-06T00:00:00"/>
    <n v="-175.13"/>
    <n v="13"/>
    <n v="158.13"/>
    <n v="90248"/>
    <n v="12.790000000000001"/>
    <x v="1"/>
  </r>
  <r>
    <n v="1620"/>
    <x v="690"/>
    <s v="High"/>
    <n v="0.02"/>
    <n v="45.99"/>
    <n v="4.99"/>
    <s v="Express Air"/>
    <s v="Consumer"/>
    <s v="Technology"/>
    <s v="Telephones and Communication"/>
    <s v="Small Box"/>
    <s v="600 Series Non-Flip"/>
    <n v="0.56999999999999995"/>
    <s v="United States"/>
    <s v="East"/>
    <s v="Pennsylvania"/>
    <s v="Lancaster"/>
    <n v="17602"/>
    <d v="2015-04-06T00:00:00"/>
    <d v="2015-04-07T00:00:00"/>
    <n v="3.96"/>
    <n v="4"/>
    <n v="163.01"/>
    <n v="90248"/>
    <n v="45.97"/>
    <x v="3"/>
  </r>
  <r>
    <n v="3279"/>
    <x v="534"/>
    <s v="High"/>
    <n v="0.06"/>
    <n v="89.83"/>
    <n v="35"/>
    <s v="Regular Air"/>
    <s v="Home Office"/>
    <s v="Office Supplies"/>
    <s v="Storage &amp; Organization"/>
    <s v="Large Box"/>
    <s v="Fellowes Officeware™ Wire Shelving"/>
    <n v="0.83"/>
    <s v="United States"/>
    <s v="South"/>
    <s v="South Carolina"/>
    <s v="Columbia"/>
    <n v="29203"/>
    <d v="2015-04-06T00:00:00"/>
    <d v="2015-04-08T00:00:00"/>
    <n v="31.11"/>
    <n v="4"/>
    <n v="366.26"/>
    <n v="90766"/>
    <n v="89.77"/>
    <x v="0"/>
  </r>
  <r>
    <n v="3279"/>
    <x v="534"/>
    <s v="High"/>
    <n v="0.1"/>
    <n v="13.43"/>
    <n v="5.5"/>
    <s v="Regular Air"/>
    <s v="Home Office"/>
    <s v="Office Supplies"/>
    <s v="Storage &amp; Organization"/>
    <s v="Small Box"/>
    <s v="Fellowes Personal Hanging Folder Files, Navy"/>
    <n v="0.56999999999999995"/>
    <s v="United States"/>
    <s v="South"/>
    <s v="South Carolina"/>
    <s v="Columbia"/>
    <n v="29203"/>
    <d v="2015-04-06T00:00:00"/>
    <d v="2015-04-08T00:00:00"/>
    <n v="358.29539999999997"/>
    <n v="12"/>
    <n v="157.99"/>
    <n v="90766"/>
    <n v="13.33"/>
    <x v="0"/>
  </r>
  <r>
    <n v="3279"/>
    <x v="534"/>
    <s v="High"/>
    <n v="0.01"/>
    <n v="125.99"/>
    <n v="7.69"/>
    <s v="Regular Air"/>
    <s v="Home Office"/>
    <s v="Technology"/>
    <s v="Telephones and Communication"/>
    <s v="Small Box"/>
    <s v="Timeport L7089"/>
    <n v="0.57999999999999996"/>
    <s v="United States"/>
    <s v="South"/>
    <s v="South Carolina"/>
    <s v="Columbia"/>
    <n v="29203"/>
    <d v="2015-04-06T00:00:00"/>
    <d v="2015-04-06T00:00:00"/>
    <n v="8.3219999999999992"/>
    <n v="11"/>
    <n v="1212.8800000000001"/>
    <n v="90766"/>
    <n v="125.97999999999999"/>
    <x v="0"/>
  </r>
  <r>
    <n v="2240"/>
    <x v="691"/>
    <s v="Low"/>
    <n v="0.01"/>
    <n v="13.43"/>
    <n v="5.5"/>
    <s v="Express Air"/>
    <s v="Corporate"/>
    <s v="Office Supplies"/>
    <s v="Storage &amp; Organization"/>
    <s v="Small Box"/>
    <s v="Fellowes Personal Hanging Folder Files, Navy"/>
    <n v="0.56999999999999995"/>
    <s v="United States"/>
    <s v="South"/>
    <s v="Florida"/>
    <s v="Lakeland"/>
    <n v="33801"/>
    <d v="2015-04-06T00:00:00"/>
    <d v="2015-04-13T00:00:00"/>
    <n v="-313.02179999999998"/>
    <n v="7"/>
    <n v="99.75"/>
    <n v="89102"/>
    <n v="13.42"/>
    <x v="0"/>
  </r>
  <r>
    <n v="2334"/>
    <x v="692"/>
    <s v="Low"/>
    <n v="0.06"/>
    <n v="60.65"/>
    <n v="12.23"/>
    <s v="Regular Air"/>
    <s v="Consumer"/>
    <s v="Furniture"/>
    <s v="Office Furnishings"/>
    <s v="Medium Box"/>
    <s v="Tenex Traditional Chairmats for Medium Pile Carpet, Standard Lip, 36&quot; x 48&quot;"/>
    <n v="0.64"/>
    <s v="United States"/>
    <s v="Central"/>
    <s v="Wisconsin"/>
    <s v="Greenfield"/>
    <n v="53220"/>
    <d v="2015-04-06T00:00:00"/>
    <d v="2015-04-08T00:00:00"/>
    <n v="427.00650000000002"/>
    <n v="10"/>
    <n v="618.85"/>
    <n v="89608"/>
    <n v="60.589999999999996"/>
    <x v="1"/>
  </r>
  <r>
    <n v="2874"/>
    <x v="693"/>
    <s v="Low"/>
    <n v="0.05"/>
    <n v="4.84"/>
    <n v="0.71"/>
    <s v="Regular Air"/>
    <s v="Home Office"/>
    <s v="Office Supplies"/>
    <s v="Pens &amp; Art Supplies"/>
    <s v="Wrap Bag"/>
    <s v="*Staples* Highlighting Markers"/>
    <n v="0.52"/>
    <s v="United States"/>
    <s v="Central"/>
    <s v="Nebraska"/>
    <s v="La Vista"/>
    <n v="68128"/>
    <d v="2015-04-06T00:00:00"/>
    <d v="2015-04-15T00:00:00"/>
    <n v="13.4481"/>
    <n v="4"/>
    <n v="19.489999999999998"/>
    <n v="89873"/>
    <n v="4.79"/>
    <x v="1"/>
  </r>
  <r>
    <n v="102"/>
    <x v="694"/>
    <s v="Medium"/>
    <n v="0.04"/>
    <n v="300.98"/>
    <n v="54.92"/>
    <s v="Delivery Truck"/>
    <s v="Consumer"/>
    <s v="Furniture"/>
    <s v="Bookcases"/>
    <s v="Jumbo Box"/>
    <s v="Atlantic Metals Mobile 5-Shelf Bookcases, Custom Colors"/>
    <n v="0.55000000000000004"/>
    <s v="United States"/>
    <s v="East"/>
    <s v="Massachusetts"/>
    <s v="Boston"/>
    <n v="2129"/>
    <d v="2015-04-06T00:00:00"/>
    <d v="2015-04-07T00:00:00"/>
    <n v="2023.75"/>
    <n v="31"/>
    <n v="9459.94"/>
    <n v="42599"/>
    <n v="300.94"/>
    <x v="3"/>
  </r>
  <r>
    <n v="107"/>
    <x v="695"/>
    <s v="Medium"/>
    <n v="0.04"/>
    <n v="300.98"/>
    <n v="54.92"/>
    <s v="Delivery Truck"/>
    <s v="Consumer"/>
    <s v="Furniture"/>
    <s v="Bookcases"/>
    <s v="Jumbo Box"/>
    <s v="Atlantic Metals Mobile 5-Shelf Bookcases, Custom Colors"/>
    <n v="0.55000000000000004"/>
    <s v="United States"/>
    <s v="East"/>
    <s v="New Hampshire"/>
    <s v="Dover"/>
    <n v="3820"/>
    <d v="2015-04-06T00:00:00"/>
    <d v="2015-04-07T00:00:00"/>
    <n v="1684.4763"/>
    <n v="8"/>
    <n v="2441.27"/>
    <n v="88204"/>
    <n v="300.94"/>
    <x v="3"/>
  </r>
  <r>
    <n v="786"/>
    <x v="696"/>
    <s v="Medium"/>
    <n v="0"/>
    <n v="8.34"/>
    <n v="4.82"/>
    <s v="Regular Air"/>
    <s v="Home Office"/>
    <s v="Office Supplies"/>
    <s v="Paper"/>
    <s v="Small Box"/>
    <s v="Southworth 25% Cotton Antique Laid Paper &amp; Envelopes"/>
    <n v="0.4"/>
    <s v="United States"/>
    <s v="West"/>
    <s v="California"/>
    <s v="Mission Viejo"/>
    <n v="92691"/>
    <d v="2015-04-06T00:00:00"/>
    <d v="2015-04-07T00:00:00"/>
    <n v="-5.05"/>
    <n v="9"/>
    <n v="76.23"/>
    <n v="91513"/>
    <n v="8.34"/>
    <x v="2"/>
  </r>
  <r>
    <n v="1730"/>
    <x v="697"/>
    <s v="High"/>
    <n v="0.1"/>
    <n v="65.989999999999995"/>
    <n v="3.99"/>
    <s v="Express Air"/>
    <s v="Small Business"/>
    <s v="Technology"/>
    <s v="Telephones and Communication"/>
    <s v="Small Box"/>
    <s v="StarTAC 7760"/>
    <n v="0.59"/>
    <s v="United States"/>
    <s v="West"/>
    <s v="Idaho"/>
    <s v="Moscow"/>
    <n v="83843"/>
    <d v="2015-04-07T00:00:00"/>
    <d v="2015-04-09T00:00:00"/>
    <n v="-88.624799999999993"/>
    <n v="5"/>
    <n v="272.86"/>
    <n v="90653"/>
    <n v="65.89"/>
    <x v="2"/>
  </r>
  <r>
    <n v="1957"/>
    <x v="698"/>
    <s v="High"/>
    <n v="0.09"/>
    <n v="77.510000000000005"/>
    <n v="4"/>
    <s v="Regular Air"/>
    <s v="Consumer"/>
    <s v="Technology"/>
    <s v="Computer Peripherals"/>
    <s v="Small Box"/>
    <s v="Micro Innovations Media Access Pro Keyboard"/>
    <n v="0.76"/>
    <s v="United States"/>
    <s v="Central"/>
    <s v="Missouri"/>
    <s v="University City"/>
    <n v="63130"/>
    <d v="2015-04-07T00:00:00"/>
    <d v="2015-04-09T00:00:00"/>
    <n v="-387.1044"/>
    <n v="1"/>
    <n v="77.47"/>
    <n v="89818"/>
    <n v="77.42"/>
    <x v="1"/>
  </r>
  <r>
    <n v="268"/>
    <x v="699"/>
    <s v="Low"/>
    <n v="0.02"/>
    <n v="5.58"/>
    <n v="5.3"/>
    <s v="Regular Air"/>
    <s v="Home Office"/>
    <s v="Office Supplies"/>
    <s v="Envelopes"/>
    <s v="Small Box"/>
    <s v="Staples Brown Kraft Recycled Clasp Envelopes"/>
    <n v="0.35"/>
    <s v="United States"/>
    <s v="West"/>
    <s v="Arizona"/>
    <s v="Flagstaff"/>
    <n v="86001"/>
    <d v="2015-04-07T00:00:00"/>
    <d v="2015-04-12T00:00:00"/>
    <n v="-22.48"/>
    <n v="3"/>
    <n v="18.670000000000002"/>
    <n v="88941"/>
    <n v="5.5600000000000005"/>
    <x v="2"/>
  </r>
  <r>
    <n v="268"/>
    <x v="699"/>
    <s v="Low"/>
    <n v="0.03"/>
    <n v="40.89"/>
    <n v="18.98"/>
    <s v="Regular Air"/>
    <s v="Home Office"/>
    <s v="Furniture"/>
    <s v="Office Furnishings"/>
    <s v="Small Box"/>
    <s v="Eldon Executive Woodline II Cherry Finish Desk Accessories"/>
    <n v="0.56999999999999995"/>
    <s v="United States"/>
    <s v="West"/>
    <s v="Arizona"/>
    <s v="Flagstaff"/>
    <n v="86001"/>
    <d v="2015-04-07T00:00:00"/>
    <d v="2015-04-14T00:00:00"/>
    <n v="78.98"/>
    <n v="5"/>
    <n v="210.77"/>
    <n v="88941"/>
    <n v="40.86"/>
    <x v="2"/>
  </r>
  <r>
    <n v="272"/>
    <x v="700"/>
    <s v="Low"/>
    <n v="0.02"/>
    <n v="5.58"/>
    <n v="5.3"/>
    <s v="Regular Air"/>
    <s v="Home Office"/>
    <s v="Office Supplies"/>
    <s v="Envelopes"/>
    <s v="Small Box"/>
    <s v="Staples Brown Kraft Recycled Clasp Envelopes"/>
    <n v="0.35"/>
    <s v="United States"/>
    <s v="South"/>
    <s v="North Carolina"/>
    <s v="Charlotte"/>
    <n v="28204"/>
    <d v="2015-04-07T00:00:00"/>
    <d v="2015-04-12T00:00:00"/>
    <n v="-29.898399999999999"/>
    <n v="11"/>
    <n v="68.459999999999994"/>
    <n v="5509"/>
    <n v="5.5600000000000005"/>
    <x v="0"/>
  </r>
  <r>
    <n v="272"/>
    <x v="700"/>
    <s v="Low"/>
    <n v="0.03"/>
    <n v="40.89"/>
    <n v="18.98"/>
    <s v="Regular Air"/>
    <s v="Home Office"/>
    <s v="Furniture"/>
    <s v="Office Furnishings"/>
    <s v="Small Box"/>
    <s v="Eldon Executive Woodline II Cherry Finish Desk Accessories"/>
    <n v="0.56999999999999995"/>
    <s v="United States"/>
    <s v="South"/>
    <s v="North Carolina"/>
    <s v="Charlotte"/>
    <n v="28204"/>
    <d v="2015-04-07T00:00:00"/>
    <d v="2015-04-14T00:00:00"/>
    <n v="52.916600000000003"/>
    <n v="21"/>
    <n v="885.23"/>
    <n v="5509"/>
    <n v="40.86"/>
    <x v="0"/>
  </r>
  <r>
    <n v="696"/>
    <x v="630"/>
    <s v="Low"/>
    <n v="0.1"/>
    <n v="40.479999999999997"/>
    <n v="19.989999999999998"/>
    <s v="Regular Air"/>
    <s v="Corporate"/>
    <s v="Technology"/>
    <s v="Computer Peripherals"/>
    <s v="Small Box"/>
    <s v="Keytronic Designer 104- Key Black Keyboard"/>
    <n v="0.77"/>
    <s v="United States"/>
    <s v="Central"/>
    <s v="Indiana"/>
    <s v="Crown Point"/>
    <n v="46307"/>
    <d v="2015-04-07T00:00:00"/>
    <d v="2015-04-09T00:00:00"/>
    <n v="-580.32000000000005"/>
    <n v="9"/>
    <n v="355.84"/>
    <n v="89848"/>
    <n v="40.379999999999995"/>
    <x v="1"/>
  </r>
  <r>
    <n v="698"/>
    <x v="313"/>
    <s v="Low"/>
    <n v="0.1"/>
    <n v="40.479999999999997"/>
    <n v="19.989999999999998"/>
    <s v="Regular Air"/>
    <s v="Corporate"/>
    <s v="Technology"/>
    <s v="Computer Peripherals"/>
    <s v="Small Box"/>
    <s v="Keytronic Designer 104- Key Black Keyboard"/>
    <n v="0.77"/>
    <s v="United States"/>
    <s v="West"/>
    <s v="Washington"/>
    <s v="Seattle"/>
    <n v="98105"/>
    <d v="2015-04-07T00:00:00"/>
    <d v="2015-04-09T00:00:00"/>
    <n v="-580.32000000000005"/>
    <n v="36"/>
    <n v="1423.35"/>
    <n v="8994"/>
    <n v="40.379999999999995"/>
    <x v="2"/>
  </r>
  <r>
    <n v="683"/>
    <x v="701"/>
    <s v="Medium"/>
    <n v="0.06"/>
    <n v="17.670000000000002"/>
    <n v="8.99"/>
    <s v="Express Air"/>
    <s v="Small Business"/>
    <s v="Furniture"/>
    <s v="Office Furnishings"/>
    <s v="Small Pack"/>
    <s v="Executive Impressions 12&quot; Wall Clock"/>
    <n v="0.47"/>
    <s v="United States"/>
    <s v="Central"/>
    <s v="Nebraska"/>
    <s v="Papillion"/>
    <n v="68046"/>
    <d v="2015-04-07T00:00:00"/>
    <d v="2015-04-08T00:00:00"/>
    <n v="38.06"/>
    <n v="4"/>
    <n v="69.959999999999994"/>
    <n v="87765"/>
    <n v="17.610000000000003"/>
    <x v="1"/>
  </r>
  <r>
    <n v="1410"/>
    <x v="702"/>
    <s v="Medium"/>
    <n v="0"/>
    <n v="65.989999999999995"/>
    <n v="5.26"/>
    <s v="Regular Air"/>
    <s v="Corporate"/>
    <s v="Technology"/>
    <s v="Telephones and Communication"/>
    <s v="Small Box"/>
    <s v="g520"/>
    <n v="0.59"/>
    <s v="United States"/>
    <s v="West"/>
    <s v="California"/>
    <s v="Moreno Valley"/>
    <n v="92553"/>
    <d v="2015-04-07T00:00:00"/>
    <d v="2015-04-08T00:00:00"/>
    <n v="369.99869999999999"/>
    <n v="9"/>
    <n v="536.23"/>
    <n v="87086"/>
    <n v="65.989999999999995"/>
    <x v="2"/>
  </r>
  <r>
    <n v="1413"/>
    <x v="274"/>
    <s v="Medium"/>
    <n v="0"/>
    <n v="65.989999999999995"/>
    <n v="5.26"/>
    <s v="Regular Air"/>
    <s v="Corporate"/>
    <s v="Technology"/>
    <s v="Telephones and Communication"/>
    <s v="Small Box"/>
    <s v="g520"/>
    <n v="0.59"/>
    <s v="United States"/>
    <s v="East"/>
    <s v="Massachusetts"/>
    <s v="Boston"/>
    <n v="2113"/>
    <d v="2015-04-07T00:00:00"/>
    <d v="2015-04-08T00:00:00"/>
    <n v="542.25"/>
    <n v="36"/>
    <n v="2144.92"/>
    <n v="10277"/>
    <n v="65.989999999999995"/>
    <x v="3"/>
  </r>
  <r>
    <n v="2196"/>
    <x v="703"/>
    <s v="Medium"/>
    <n v="0.03"/>
    <n v="27.48"/>
    <n v="4"/>
    <s v="Regular Air"/>
    <s v="Small Business"/>
    <s v="Technology"/>
    <s v="Computer Peripherals"/>
    <s v="Small Box"/>
    <s v="Belkin MediaBoard 104- Keyboard"/>
    <n v="0.75"/>
    <s v="United States"/>
    <s v="East"/>
    <s v="New York"/>
    <s v="Jamestown"/>
    <n v="14701"/>
    <d v="2015-04-07T00:00:00"/>
    <d v="2015-04-08T00:00:00"/>
    <n v="-88.840800000000002"/>
    <n v="11"/>
    <n v="294.97000000000003"/>
    <n v="89175"/>
    <n v="27.45"/>
    <x v="3"/>
  </r>
  <r>
    <n v="2196"/>
    <x v="703"/>
    <s v="Medium"/>
    <n v="0.1"/>
    <n v="179.99"/>
    <n v="19.989999999999998"/>
    <s v="Regular Air"/>
    <s v="Small Business"/>
    <s v="Technology"/>
    <s v="Computer Peripherals"/>
    <s v="Small Box"/>
    <s v="Motorola SB4200 Cable Modem"/>
    <n v="0.48"/>
    <s v="United States"/>
    <s v="East"/>
    <s v="New York"/>
    <s v="Jamestown"/>
    <n v="14701"/>
    <d v="2015-04-07T00:00:00"/>
    <d v="2015-04-08T00:00:00"/>
    <n v="1208.9903999999999"/>
    <n v="14"/>
    <n v="2458.0500000000002"/>
    <n v="89175"/>
    <n v="179.89000000000001"/>
    <x v="3"/>
  </r>
  <r>
    <n v="2196"/>
    <x v="703"/>
    <s v="Medium"/>
    <n v="0.1"/>
    <n v="140.85"/>
    <n v="19.989999999999998"/>
    <s v="Regular Air"/>
    <s v="Small Business"/>
    <s v="Office Supplies"/>
    <s v="Storage &amp; Organization"/>
    <s v="Small Box"/>
    <s v="Fellowes Strictly Business® Drawer File, Letter/Legal Size"/>
    <n v="0.73"/>
    <s v="United States"/>
    <s v="East"/>
    <s v="New York"/>
    <s v="Jamestown"/>
    <n v="14701"/>
    <d v="2015-04-07T00:00:00"/>
    <d v="2015-04-09T00:00:00"/>
    <n v="9.9911999999999992"/>
    <n v="19"/>
    <n v="2465.75"/>
    <n v="89175"/>
    <n v="140.75"/>
    <x v="3"/>
  </r>
  <r>
    <n v="2073"/>
    <x v="704"/>
    <s v="Not Specified"/>
    <n v="0.05"/>
    <n v="291.73"/>
    <n v="48.8"/>
    <s v="Delivery Truck"/>
    <s v="Consumer"/>
    <s v="Furniture"/>
    <s v="Chairs &amp; Chairmats"/>
    <s v="Jumbo Drum"/>
    <s v="Hon 4070 Series Pagoda™ Armless Upholstered Stacking Chairs"/>
    <n v="0.56000000000000005"/>
    <s v="United States"/>
    <s v="Central"/>
    <s v="Michigan"/>
    <s v="Garden City"/>
    <n v="48135"/>
    <d v="2015-04-07T00:00:00"/>
    <d v="2015-04-09T00:00:00"/>
    <n v="550.38080000000002"/>
    <n v="6"/>
    <n v="1818.41"/>
    <n v="88557"/>
    <n v="291.68"/>
    <x v="1"/>
  </r>
  <r>
    <n v="2539"/>
    <x v="705"/>
    <s v="Not Specified"/>
    <n v="0.08"/>
    <n v="12.53"/>
    <n v="0.5"/>
    <s v="Regular Air"/>
    <s v="Home Office"/>
    <s v="Office Supplies"/>
    <s v="Labels"/>
    <s v="Small Box"/>
    <s v="Avery 485"/>
    <n v="0.38"/>
    <s v="United States"/>
    <s v="South"/>
    <s v="Florida"/>
    <s v="Winter Park"/>
    <n v="32789"/>
    <d v="2015-04-07T00:00:00"/>
    <d v="2015-04-08T00:00:00"/>
    <n v="215.71799999999999"/>
    <n v="5"/>
    <n v="61.1"/>
    <n v="91017"/>
    <n v="12.45"/>
    <x v="0"/>
  </r>
  <r>
    <n v="2540"/>
    <x v="706"/>
    <s v="Not Specified"/>
    <n v="0.02"/>
    <n v="178.47"/>
    <n v="19.989999999999998"/>
    <s v="Regular Air"/>
    <s v="Home Office"/>
    <s v="Office Supplies"/>
    <s v="Storage &amp; Organization"/>
    <s v="Small Box"/>
    <s v="Hot File® 7-Pocket, Floor Stand"/>
    <n v="0.55000000000000004"/>
    <s v="United States"/>
    <s v="South"/>
    <s v="Florida"/>
    <s v="Winter Springs"/>
    <n v="32708"/>
    <d v="2015-04-07T00:00:00"/>
    <d v="2015-04-08T00:00:00"/>
    <n v="106.98480000000001"/>
    <n v="1"/>
    <n v="193.81"/>
    <n v="91017"/>
    <n v="178.45"/>
    <x v="0"/>
  </r>
  <r>
    <n v="15"/>
    <x v="707"/>
    <s v="Critical"/>
    <n v="0"/>
    <n v="4.42"/>
    <n v="4.99"/>
    <s v="Regular Air"/>
    <s v="Small Business"/>
    <s v="Office Supplies"/>
    <s v="Envelopes"/>
    <s v="Small Box"/>
    <s v="Grip Seal Envelopes"/>
    <n v="0.38"/>
    <s v="United States"/>
    <s v="East"/>
    <s v="New York"/>
    <s v="Smithtown"/>
    <n v="11787"/>
    <d v="2015-04-08T00:00:00"/>
    <d v="2015-04-09T00:00:00"/>
    <n v="-59.82"/>
    <n v="7"/>
    <n v="33.47"/>
    <n v="86837"/>
    <n v="4.42"/>
    <x v="3"/>
  </r>
  <r>
    <n v="1935"/>
    <x v="708"/>
    <s v="Critical"/>
    <n v="0.01"/>
    <n v="42.98"/>
    <n v="4.62"/>
    <s v="Express Air"/>
    <s v="Corporate"/>
    <s v="Office Supplies"/>
    <s v="Appliances"/>
    <s v="Small Box"/>
    <s v="Belkin F9M820V08 8 Outlet Surge"/>
    <n v="0.56000000000000005"/>
    <s v="United States"/>
    <s v="Central"/>
    <s v="Texas"/>
    <s v="Grand Prairie"/>
    <n v="75051"/>
    <d v="2015-04-08T00:00:00"/>
    <d v="2015-04-10T00:00:00"/>
    <n v="285.47370000000001"/>
    <n v="9"/>
    <n v="413.73"/>
    <n v="86686"/>
    <n v="42.97"/>
    <x v="1"/>
  </r>
  <r>
    <n v="2655"/>
    <x v="709"/>
    <s v="Critical"/>
    <n v="7.0000000000000007E-2"/>
    <n v="2.94"/>
    <n v="0.81"/>
    <s v="Regular Air"/>
    <s v="Corporate"/>
    <s v="Office Supplies"/>
    <s v="Pens &amp; Art Supplies"/>
    <s v="Wrap Bag"/>
    <s v="Prang Colored Pencils"/>
    <n v="0.4"/>
    <s v="United States"/>
    <s v="South"/>
    <s v="Georgia"/>
    <s v="Atlanta"/>
    <n v="30318"/>
    <d v="2015-04-08T00:00:00"/>
    <d v="2015-04-09T00:00:00"/>
    <n v="-93.927400000000006"/>
    <n v="10"/>
    <n v="29.88"/>
    <n v="86064"/>
    <n v="2.87"/>
    <x v="0"/>
  </r>
  <r>
    <n v="3098"/>
    <x v="452"/>
    <s v="Critical"/>
    <n v="0.05"/>
    <n v="35.44"/>
    <n v="5.09"/>
    <s v="Regular Air"/>
    <s v="Consumer"/>
    <s v="Office Supplies"/>
    <s v="Paper"/>
    <s v="Small Box"/>
    <s v="Xerox 1932"/>
    <n v="0.38"/>
    <s v="United States"/>
    <s v="East"/>
    <s v="New York"/>
    <s v="Shirley"/>
    <n v="11967"/>
    <d v="2015-04-08T00:00:00"/>
    <d v="2015-04-09T00:00:00"/>
    <n v="240.17519999999999"/>
    <n v="10"/>
    <n v="348.08"/>
    <n v="89314"/>
    <n v="35.39"/>
    <x v="3"/>
  </r>
  <r>
    <n v="1614"/>
    <x v="710"/>
    <s v="Low"/>
    <n v="0.06"/>
    <n v="40.97"/>
    <n v="1.99"/>
    <s v="Regular Air"/>
    <s v="Consumer"/>
    <s v="Technology"/>
    <s v="Computer Peripherals"/>
    <s v="Small Pack"/>
    <s v="TDK 4.7GB DVD-R Spindle, 15/Pack"/>
    <n v="0.42"/>
    <s v="United States"/>
    <s v="East"/>
    <s v="Massachusetts"/>
    <s v="Hopkinton"/>
    <n v="1748"/>
    <d v="2015-04-08T00:00:00"/>
    <d v="2015-04-12T00:00:00"/>
    <n v="341.19810000000001"/>
    <n v="12"/>
    <n v="494.49"/>
    <n v="87823"/>
    <n v="40.909999999999997"/>
    <x v="3"/>
  </r>
  <r>
    <n v="1018"/>
    <x v="711"/>
    <s v="Medium"/>
    <n v="0.05"/>
    <n v="35.89"/>
    <n v="14.72"/>
    <s v="Regular Air"/>
    <s v="Home Office"/>
    <s v="Office Supplies"/>
    <s v="Envelopes"/>
    <s v="Small Box"/>
    <s v="Jet-Pak Recycled Peel 'N' Seal Padded Mailers"/>
    <n v="0.4"/>
    <s v="United States"/>
    <s v="South"/>
    <s v="North Carolina"/>
    <s v="Cary"/>
    <n v="27511"/>
    <d v="2015-04-08T00:00:00"/>
    <d v="2015-04-09T00:00:00"/>
    <n v="22.866"/>
    <n v="19"/>
    <n v="680.39"/>
    <n v="88391"/>
    <n v="35.840000000000003"/>
    <x v="0"/>
  </r>
  <r>
    <n v="1018"/>
    <x v="711"/>
    <s v="Medium"/>
    <n v="0"/>
    <n v="11.48"/>
    <n v="5.43"/>
    <s v="Regular Air"/>
    <s v="Home Office"/>
    <s v="Office Supplies"/>
    <s v="Paper"/>
    <s v="Small Box"/>
    <s v="Personal Creations™ Ink Jet Cards and Labels"/>
    <n v="0.36"/>
    <s v="United States"/>
    <s v="South"/>
    <s v="North Carolina"/>
    <s v="Cary"/>
    <n v="27511"/>
    <d v="2015-04-08T00:00:00"/>
    <d v="2015-04-08T00:00:00"/>
    <n v="115.72799999999999"/>
    <n v="6"/>
    <n v="75.52"/>
    <n v="88391"/>
    <n v="11.48"/>
    <x v="0"/>
  </r>
  <r>
    <n v="2561"/>
    <x v="599"/>
    <s v="Not Specified"/>
    <n v="7.0000000000000007E-2"/>
    <n v="3.98"/>
    <n v="5.26"/>
    <s v="Regular Air"/>
    <s v="Consumer"/>
    <s v="Office Supplies"/>
    <s v="Binders and Binder Accessories"/>
    <s v="Small Box"/>
    <s v="Ibico Presentation Index for Binding Systems"/>
    <n v="0.38"/>
    <s v="United States"/>
    <s v="East"/>
    <s v="New York"/>
    <s v="Ossining"/>
    <n v="10562"/>
    <d v="2015-04-08T00:00:00"/>
    <d v="2015-04-10T00:00:00"/>
    <n v="-59.963760000000001"/>
    <n v="7"/>
    <n v="29.77"/>
    <n v="86466"/>
    <n v="3.91"/>
    <x v="3"/>
  </r>
  <r>
    <n v="2561"/>
    <x v="599"/>
    <s v="Not Specified"/>
    <n v="7.0000000000000007E-2"/>
    <n v="12.22"/>
    <n v="2.85"/>
    <s v="Regular Air"/>
    <s v="Consumer"/>
    <s v="Furniture"/>
    <s v="Office Furnishings"/>
    <s v="Small Pack"/>
    <s v="Aluminum Document Frame"/>
    <n v="0.55000000000000004"/>
    <s v="United States"/>
    <s v="East"/>
    <s v="New York"/>
    <s v="Ossining"/>
    <n v="10562"/>
    <d v="2015-04-08T00:00:00"/>
    <d v="2015-04-08T00:00:00"/>
    <n v="89.4148"/>
    <n v="12"/>
    <n v="147.19"/>
    <n v="86466"/>
    <n v="12.15"/>
    <x v="3"/>
  </r>
  <r>
    <n v="2563"/>
    <x v="712"/>
    <s v="Not Specified"/>
    <n v="0.08"/>
    <n v="4.55"/>
    <n v="1.49"/>
    <s v="Regular Air"/>
    <s v="Home Office"/>
    <s v="Office Supplies"/>
    <s v="Binders and Binder Accessories"/>
    <s v="Small Box"/>
    <s v="Presstex Flexible Ring Binders"/>
    <n v="0.35"/>
    <s v="United States"/>
    <s v="Central"/>
    <s v="Minnesota"/>
    <s v="Fridley"/>
    <n v="55432"/>
    <d v="2015-04-08T00:00:00"/>
    <d v="2015-04-09T00:00:00"/>
    <n v="27.0273"/>
    <n v="9"/>
    <n v="39.17"/>
    <n v="91447"/>
    <n v="4.47"/>
    <x v="1"/>
  </r>
  <r>
    <n v="2699"/>
    <x v="713"/>
    <s v="Not Specified"/>
    <n v="0.04"/>
    <n v="70.98"/>
    <n v="26.74"/>
    <s v="Delivery Truck"/>
    <s v="Corporate"/>
    <s v="Furniture"/>
    <s v="Bookcases"/>
    <s v="Jumbo Box"/>
    <s v="Hon Metal Bookcases, Black"/>
    <n v="0.6"/>
    <s v="United States"/>
    <s v="West"/>
    <s v="Arizona"/>
    <s v="Bullhead City"/>
    <n v="86442"/>
    <d v="2015-04-08T00:00:00"/>
    <d v="2015-04-10T00:00:00"/>
    <n v="-84.628799999999998"/>
    <n v="19"/>
    <n v="1345.33"/>
    <n v="87679"/>
    <n v="70.94"/>
    <x v="2"/>
  </r>
  <r>
    <n v="123"/>
    <x v="714"/>
    <s v="Critical"/>
    <n v="0.06"/>
    <n v="8.57"/>
    <n v="6.14"/>
    <s v="Regular Air"/>
    <s v="Home Office"/>
    <s v="Office Supplies"/>
    <s v="Scissors, Rulers and Trimmers"/>
    <s v="Small Pack"/>
    <s v="Acme® Office Executive Series Stainless Steel Trimmers"/>
    <n v="0.59"/>
    <s v="United States"/>
    <s v="South"/>
    <s v="Virginia"/>
    <s v="Tysons Corner"/>
    <n v="22102"/>
    <d v="2015-04-09T00:00:00"/>
    <d v="2015-04-10T00:00:00"/>
    <n v="105.678"/>
    <n v="11"/>
    <n v="94.97"/>
    <n v="90669"/>
    <n v="8.51"/>
    <x v="0"/>
  </r>
  <r>
    <n v="1186"/>
    <x v="715"/>
    <s v="Critical"/>
    <n v="7.0000000000000007E-2"/>
    <n v="400.97"/>
    <n v="48.26"/>
    <s v="Delivery Truck"/>
    <s v="Consumer"/>
    <s v="Technology"/>
    <s v="Office Machines"/>
    <s v="Jumbo Box"/>
    <s v="Hewlett-Packard Deskjet 1220Cse Color Inkjet Printer"/>
    <n v="0.36"/>
    <s v="United States"/>
    <s v="West"/>
    <s v="California"/>
    <s v="Huntington Beach"/>
    <n v="92646"/>
    <d v="2015-04-09T00:00:00"/>
    <d v="2015-04-10T00:00:00"/>
    <n v="2581.5590999999999"/>
    <n v="10"/>
    <n v="3741.39"/>
    <n v="85939"/>
    <n v="400.90000000000003"/>
    <x v="2"/>
  </r>
  <r>
    <n v="1233"/>
    <x v="716"/>
    <s v="Critical"/>
    <n v="0.1"/>
    <n v="120.98"/>
    <n v="9.07"/>
    <s v="Express Air"/>
    <s v="Consumer"/>
    <s v="Office Supplies"/>
    <s v="Binders and Binder Accessories"/>
    <s v="Small Box"/>
    <s v="GBC VeloBinder Electric Binding Machine"/>
    <n v="0.35"/>
    <s v="United States"/>
    <s v="Central"/>
    <s v="Texas"/>
    <s v="Flower Mound"/>
    <n v="75028"/>
    <d v="2015-04-09T00:00:00"/>
    <d v="2015-04-11T00:00:00"/>
    <n v="297.45715999999999"/>
    <n v="5"/>
    <n v="568.24"/>
    <n v="89375"/>
    <n v="120.88000000000001"/>
    <x v="1"/>
  </r>
  <r>
    <n v="1233"/>
    <x v="716"/>
    <s v="Critical"/>
    <n v="0.02"/>
    <n v="152.47999999999999"/>
    <n v="6.5"/>
    <s v="Express Air"/>
    <s v="Consumer"/>
    <s v="Technology"/>
    <s v="Computer Peripherals"/>
    <s v="Small Box"/>
    <s v="Adesso Programmable 142-Key Keyboard"/>
    <n v="0.74"/>
    <s v="United States"/>
    <s v="Central"/>
    <s v="Texas"/>
    <s v="Flower Mound"/>
    <n v="75028"/>
    <d v="2015-04-09T00:00:00"/>
    <d v="2015-04-11T00:00:00"/>
    <n v="-564.60239999999999"/>
    <n v="1"/>
    <n v="162.91"/>
    <n v="89375"/>
    <n v="152.45999999999998"/>
    <x v="1"/>
  </r>
  <r>
    <n v="1178"/>
    <x v="717"/>
    <s v="High"/>
    <n v="0.03"/>
    <n v="4.4800000000000004"/>
    <n v="49"/>
    <s v="Regular Air"/>
    <s v="Consumer"/>
    <s v="Office Supplies"/>
    <s v="Appliances"/>
    <s v="Large Box"/>
    <s v="Hoover Portapower™ Portable Vacuum"/>
    <n v="0.6"/>
    <s v="United States"/>
    <s v="South"/>
    <s v="Florida"/>
    <s v="Altamonte Springs"/>
    <n v="32701"/>
    <d v="2015-04-09T00:00:00"/>
    <d v="2015-04-11T00:00:00"/>
    <n v="64.266000000000005"/>
    <n v="2"/>
    <n v="21.46"/>
    <n v="89787"/>
    <n v="4.45"/>
    <x v="0"/>
  </r>
  <r>
    <n v="1178"/>
    <x v="717"/>
    <s v="High"/>
    <n v="0.06"/>
    <n v="350.99"/>
    <n v="39"/>
    <s v="Delivery Truck"/>
    <s v="Consumer"/>
    <s v="Furniture"/>
    <s v="Chairs &amp; Chairmats"/>
    <s v="Jumbo Drum"/>
    <s v="Global Leather Executive Chair"/>
    <n v="0.55000000000000004"/>
    <s v="United States"/>
    <s v="South"/>
    <s v="Florida"/>
    <s v="Altamonte Springs"/>
    <n v="32701"/>
    <d v="2015-04-09T00:00:00"/>
    <d v="2015-04-11T00:00:00"/>
    <n v="-302.61559999999997"/>
    <n v="10"/>
    <n v="3506.78"/>
    <n v="89787"/>
    <n v="350.93"/>
    <x v="0"/>
  </r>
  <r>
    <n v="1178"/>
    <x v="717"/>
    <s v="High"/>
    <n v="0.09"/>
    <n v="40.98"/>
    <n v="6.5"/>
    <s v="Express Air"/>
    <s v="Consumer"/>
    <s v="Technology"/>
    <s v="Computer Peripherals"/>
    <s v="Small Box"/>
    <s v="Targus USB Numeric Keypad"/>
    <n v="0.74"/>
    <s v="United States"/>
    <s v="South"/>
    <s v="Florida"/>
    <s v="Altamonte Springs"/>
    <n v="32701"/>
    <d v="2015-04-09T00:00:00"/>
    <d v="2015-04-11T00:00:00"/>
    <n v="5.6916000000000002"/>
    <n v="7"/>
    <n v="267.69"/>
    <n v="89787"/>
    <n v="40.889999999999993"/>
    <x v="0"/>
  </r>
  <r>
    <n v="1250"/>
    <x v="718"/>
    <s v="High"/>
    <n v="0"/>
    <n v="3.89"/>
    <n v="7.01"/>
    <s v="Regular Air"/>
    <s v="Corporate"/>
    <s v="Office Supplies"/>
    <s v="Binders and Binder Accessories"/>
    <s v="Small Box"/>
    <s v="Avery Binder Labels"/>
    <n v="0.37"/>
    <s v="United States"/>
    <s v="Central"/>
    <s v="Illinois"/>
    <s v="Carpentersville"/>
    <n v="60110"/>
    <d v="2015-04-09T00:00:00"/>
    <d v="2015-04-09T00:00:00"/>
    <n v="-255.16890000000001"/>
    <n v="21"/>
    <n v="85.64"/>
    <n v="87877"/>
    <n v="3.89"/>
    <x v="1"/>
  </r>
  <r>
    <n v="1250"/>
    <x v="718"/>
    <s v="High"/>
    <n v="0.09"/>
    <n v="120.98"/>
    <n v="30"/>
    <s v="Delivery Truck"/>
    <s v="Corporate"/>
    <s v="Furniture"/>
    <s v="Chairs &amp; Chairmats"/>
    <s v="Jumbo Drum"/>
    <s v="Hon Every-Day® Chair Series Swivel Task Chairs"/>
    <n v="0.64"/>
    <s v="United States"/>
    <s v="Central"/>
    <s v="Illinois"/>
    <s v="Carpentersville"/>
    <n v="60110"/>
    <d v="2015-04-09T00:00:00"/>
    <d v="2015-04-11T00:00:00"/>
    <n v="74.004800000000003"/>
    <n v="22"/>
    <n v="2508.15"/>
    <n v="87877"/>
    <n v="120.89"/>
    <x v="1"/>
  </r>
  <r>
    <n v="1250"/>
    <x v="718"/>
    <s v="High"/>
    <n v="0.1"/>
    <n v="30.98"/>
    <n v="5.76"/>
    <s v="Regular Air"/>
    <s v="Corporate"/>
    <s v="Office Supplies"/>
    <s v="Paper"/>
    <s v="Small Box"/>
    <s v="IBM Multi-Purpose Copy Paper, 8 1/2 x 11&quot;, Case"/>
    <n v="0.4"/>
    <s v="United States"/>
    <s v="Central"/>
    <s v="Illinois"/>
    <s v="Carpentersville"/>
    <n v="60110"/>
    <d v="2015-04-09T00:00:00"/>
    <d v="2015-04-10T00:00:00"/>
    <n v="109.4248"/>
    <n v="8"/>
    <n v="225.62"/>
    <n v="87877"/>
    <n v="30.88"/>
    <x v="1"/>
  </r>
  <r>
    <n v="2488"/>
    <x v="719"/>
    <s v="High"/>
    <n v="0.08"/>
    <n v="4.91"/>
    <n v="0.5"/>
    <s v="Regular Air"/>
    <s v="Consumer"/>
    <s v="Office Supplies"/>
    <s v="Labels"/>
    <s v="Small Box"/>
    <s v="Avery 493"/>
    <n v="0.36"/>
    <s v="United States"/>
    <s v="South"/>
    <s v="Arkansas"/>
    <s v="Cabot"/>
    <n v="72023"/>
    <d v="2015-04-09T00:00:00"/>
    <d v="2015-04-09T00:00:00"/>
    <n v="12.726000000000001"/>
    <n v="9"/>
    <n v="42.69"/>
    <n v="86887"/>
    <n v="4.83"/>
    <x v="0"/>
  </r>
  <r>
    <n v="2488"/>
    <x v="719"/>
    <s v="High"/>
    <n v="0.02"/>
    <n v="28.15"/>
    <n v="6.17"/>
    <s v="Regular Air"/>
    <s v="Consumer"/>
    <s v="Office Supplies"/>
    <s v="Pens &amp; Art Supplies"/>
    <s v="Small Pack"/>
    <s v="Boston Model 1800 Electric Pencil Sharpener, Gray"/>
    <n v="0.55000000000000004"/>
    <s v="United States"/>
    <s v="South"/>
    <s v="Arkansas"/>
    <s v="Cabot"/>
    <n v="72023"/>
    <d v="2015-04-09T00:00:00"/>
    <d v="2015-04-10T00:00:00"/>
    <n v="160.8066"/>
    <n v="11"/>
    <n v="327.41000000000003"/>
    <n v="86887"/>
    <n v="28.13"/>
    <x v="0"/>
  </r>
  <r>
    <n v="2491"/>
    <x v="113"/>
    <s v="High"/>
    <n v="0.08"/>
    <n v="4.91"/>
    <n v="0.5"/>
    <s v="Regular Air"/>
    <s v="Consumer"/>
    <s v="Office Supplies"/>
    <s v="Labels"/>
    <s v="Small Box"/>
    <s v="Avery 493"/>
    <n v="0.36"/>
    <s v="United States"/>
    <s v="West"/>
    <s v="California"/>
    <s v="Los Angeles"/>
    <n v="90045"/>
    <d v="2015-04-09T00:00:00"/>
    <d v="2015-04-09T00:00:00"/>
    <n v="31.751999999999999"/>
    <n v="36"/>
    <n v="170.75"/>
    <n v="14785"/>
    <n v="4.83"/>
    <x v="2"/>
  </r>
  <r>
    <n v="2491"/>
    <x v="113"/>
    <s v="High"/>
    <n v="0.02"/>
    <n v="28.15"/>
    <n v="6.17"/>
    <s v="Regular Air"/>
    <s v="Consumer"/>
    <s v="Office Supplies"/>
    <s v="Pens &amp; Art Supplies"/>
    <s v="Small Pack"/>
    <s v="Boston Model 1800 Electric Pencil Sharpener, Gray"/>
    <n v="0.55000000000000004"/>
    <s v="United States"/>
    <s v="West"/>
    <s v="California"/>
    <s v="Los Angeles"/>
    <n v="90045"/>
    <d v="2015-04-09T00:00:00"/>
    <d v="2015-04-10T00:00:00"/>
    <n v="117.208"/>
    <n v="45"/>
    <n v="1339.42"/>
    <n v="14785"/>
    <n v="28.13"/>
    <x v="2"/>
  </r>
  <r>
    <n v="115"/>
    <x v="720"/>
    <s v="Low"/>
    <n v="7.0000000000000007E-2"/>
    <n v="2.12"/>
    <n v="1.99"/>
    <s v="Regular Air"/>
    <s v="Home Office"/>
    <s v="Technology"/>
    <s v="Computer Peripherals"/>
    <s v="Small Pack"/>
    <s v="Fuji Slim Jewel Case CD-R"/>
    <n v="0.55000000000000004"/>
    <s v="United States"/>
    <s v="West"/>
    <s v="Oregon"/>
    <s v="Mcminnville"/>
    <n v="97128"/>
    <d v="2015-04-09T00:00:00"/>
    <d v="2015-04-11T00:00:00"/>
    <n v="-55.84"/>
    <n v="12"/>
    <n v="26.07"/>
    <n v="89585"/>
    <n v="2.0500000000000003"/>
    <x v="2"/>
  </r>
  <r>
    <n v="117"/>
    <x v="20"/>
    <s v="Low"/>
    <n v="7.0000000000000007E-2"/>
    <n v="2.12"/>
    <n v="1.99"/>
    <s v="Regular Air"/>
    <s v="Home Office"/>
    <s v="Technology"/>
    <s v="Computer Peripherals"/>
    <s v="Small Pack"/>
    <s v="Fuji Slim Jewel Case CD-R"/>
    <n v="0.55000000000000004"/>
    <s v="United States"/>
    <s v="West"/>
    <s v="Washington"/>
    <s v="Seattle"/>
    <n v="98103"/>
    <d v="2015-04-09T00:00:00"/>
    <d v="2015-04-11T00:00:00"/>
    <n v="-55.84"/>
    <n v="46"/>
    <n v="99.94"/>
    <n v="58914"/>
    <n v="2.0500000000000003"/>
    <x v="2"/>
  </r>
  <r>
    <n v="2851"/>
    <x v="721"/>
    <s v="Low"/>
    <n v="0.05"/>
    <n v="115.99"/>
    <n v="8.99"/>
    <s v="Regular Air"/>
    <s v="Consumer"/>
    <s v="Technology"/>
    <s v="Telephones and Communication"/>
    <s v="Small Box"/>
    <s v="5185"/>
    <n v="0.57999999999999996"/>
    <s v="United States"/>
    <s v="Central"/>
    <s v="Texas"/>
    <s v="Odessa"/>
    <n v="79762"/>
    <d v="2015-04-09T00:00:00"/>
    <d v="2015-04-13T00:00:00"/>
    <n v="719.35260000000005"/>
    <n v="11"/>
    <n v="1042.54"/>
    <n v="86454"/>
    <n v="115.94"/>
    <x v="1"/>
  </r>
  <r>
    <n v="1271"/>
    <x v="722"/>
    <s v="Medium"/>
    <n v="7.0000000000000007E-2"/>
    <n v="125.99"/>
    <n v="7.69"/>
    <s v="Regular Air"/>
    <s v="Corporate"/>
    <s v="Technology"/>
    <s v="Telephones and Communication"/>
    <s v="Small Box"/>
    <s v="StarTAC 3000"/>
    <n v="0.59"/>
    <s v="United States"/>
    <s v="West"/>
    <s v="California"/>
    <s v="La Mesa"/>
    <n v="91941"/>
    <d v="2015-04-09T00:00:00"/>
    <d v="2015-04-10T00:00:00"/>
    <n v="588.24570000000006"/>
    <n v="8"/>
    <n v="852.53"/>
    <n v="88410"/>
    <n v="125.92"/>
    <x v="2"/>
  </r>
  <r>
    <n v="191"/>
    <x v="342"/>
    <s v="Not Specified"/>
    <n v="0.05"/>
    <n v="3.8"/>
    <n v="1.49"/>
    <s v="Regular Air"/>
    <s v="Corporate"/>
    <s v="Office Supplies"/>
    <s v="Binders and Binder Accessories"/>
    <s v="Small Box"/>
    <s v="Durable Pressboard Binders"/>
    <n v="0.38"/>
    <s v="United States"/>
    <s v="Central"/>
    <s v="Illinois"/>
    <s v="Aurora"/>
    <n v="60505"/>
    <d v="2015-04-09T00:00:00"/>
    <d v="2015-04-11T00:00:00"/>
    <n v="14.467000000000001"/>
    <n v="14"/>
    <n v="53.26"/>
    <n v="89093"/>
    <n v="3.75"/>
    <x v="1"/>
  </r>
  <r>
    <n v="191"/>
    <x v="342"/>
    <s v="Not Specified"/>
    <n v="0.09"/>
    <n v="30.73"/>
    <n v="4"/>
    <s v="Regular Air"/>
    <s v="Corporate"/>
    <s v="Technology"/>
    <s v="Computer Peripherals"/>
    <s v="Small Box"/>
    <s v="Fellowes 17-key keypad for PS/2 interface"/>
    <n v="0.75"/>
    <s v="United States"/>
    <s v="Central"/>
    <s v="Illinois"/>
    <s v="Aurora"/>
    <n v="60505"/>
    <d v="2015-04-09T00:00:00"/>
    <d v="2015-04-09T00:00:00"/>
    <n v="-99.986400000000003"/>
    <n v="7"/>
    <n v="203.49"/>
    <n v="89093"/>
    <n v="30.64"/>
    <x v="1"/>
  </r>
  <r>
    <n v="191"/>
    <x v="342"/>
    <s v="Not Specified"/>
    <n v="0"/>
    <n v="125.99"/>
    <n v="8.08"/>
    <s v="Regular Air"/>
    <s v="Corporate"/>
    <s v="Technology"/>
    <s v="Telephones and Communication"/>
    <s v="Small Box"/>
    <s v="StarTAC ST7762"/>
    <n v="0.56999999999999995"/>
    <s v="United States"/>
    <s v="Central"/>
    <s v="Illinois"/>
    <s v="Aurora"/>
    <n v="60505"/>
    <d v="2015-04-09T00:00:00"/>
    <d v="2015-04-10T00:00:00"/>
    <n v="1348.59672"/>
    <n v="22"/>
    <n v="2356.0100000000002"/>
    <n v="89093"/>
    <n v="125.99"/>
    <x v="1"/>
  </r>
  <r>
    <n v="1634"/>
    <x v="723"/>
    <s v="Not Specified"/>
    <n v="0.08"/>
    <n v="100.97"/>
    <n v="14"/>
    <s v="Delivery Truck"/>
    <s v="Home Office"/>
    <s v="Technology"/>
    <s v="Office Machines"/>
    <s v="Jumbo Drum"/>
    <s v="Hewlett-Packard Deskjet 3820 Color Inkjet Printer"/>
    <n v="0.37"/>
    <s v="United States"/>
    <s v="South"/>
    <s v="Mississippi"/>
    <s v="Jackson"/>
    <n v="39212"/>
    <d v="2015-04-09T00:00:00"/>
    <d v="2015-04-10T00:00:00"/>
    <n v="-73.494119999999995"/>
    <n v="15"/>
    <n v="1483.16"/>
    <n v="90532"/>
    <n v="100.89"/>
    <x v="0"/>
  </r>
  <r>
    <n v="2334"/>
    <x v="692"/>
    <s v="Not Specified"/>
    <n v="0.05"/>
    <n v="14.81"/>
    <n v="13.32"/>
    <s v="Regular Air"/>
    <s v="Small Business"/>
    <s v="Office Supplies"/>
    <s v="Appliances"/>
    <s v="Small Box"/>
    <s v="Holmes Replacement Filter for HEPA Air Cleaner, Large Room"/>
    <n v="0.43"/>
    <s v="United States"/>
    <s v="Central"/>
    <s v="Wisconsin"/>
    <s v="Greenfield"/>
    <n v="53220"/>
    <d v="2015-04-09T00:00:00"/>
    <d v="2015-04-11T00:00:00"/>
    <n v="-190.49"/>
    <n v="8"/>
    <n v="115.99"/>
    <n v="89609"/>
    <n v="14.76"/>
    <x v="1"/>
  </r>
  <r>
    <n v="2334"/>
    <x v="692"/>
    <s v="Not Specified"/>
    <n v="0.08"/>
    <n v="2.78"/>
    <n v="1.25"/>
    <s v="Regular Air"/>
    <s v="Small Business"/>
    <s v="Office Supplies"/>
    <s v="Pens &amp; Art Supplies"/>
    <s v="Wrap Bag"/>
    <s v="Newell 318"/>
    <n v="0.59"/>
    <s v="United States"/>
    <s v="Central"/>
    <s v="Wisconsin"/>
    <s v="Greenfield"/>
    <n v="53220"/>
    <d v="2015-04-09T00:00:00"/>
    <d v="2015-04-10T00:00:00"/>
    <n v="-8.77"/>
    <n v="7"/>
    <n v="19.46"/>
    <n v="89609"/>
    <n v="2.6999999999999997"/>
    <x v="1"/>
  </r>
  <r>
    <n v="2847"/>
    <x v="724"/>
    <s v="Not Specified"/>
    <n v="0.04"/>
    <n v="90.48"/>
    <n v="19.989999999999998"/>
    <s v="Regular Air"/>
    <s v="Corporate"/>
    <s v="Office Supplies"/>
    <s v="Envelopes"/>
    <s v="Small Box"/>
    <s v="Tyvek® Side-Opening Peel &amp; Seel® Expanding Envelopes"/>
    <n v="0.4"/>
    <s v="United States"/>
    <s v="South"/>
    <s v="Tennessee"/>
    <s v="Collierville"/>
    <n v="38017"/>
    <d v="2015-04-09T00:00:00"/>
    <d v="2015-04-11T00:00:00"/>
    <n v="55.555199999999999"/>
    <n v="3"/>
    <n v="268.64"/>
    <n v="85928"/>
    <n v="90.44"/>
    <x v="0"/>
  </r>
  <r>
    <n v="2847"/>
    <x v="724"/>
    <s v="Not Specified"/>
    <n v="0.02"/>
    <n v="9.77"/>
    <n v="6.02"/>
    <s v="Regular Air"/>
    <s v="Corporate"/>
    <s v="Furniture"/>
    <s v="Office Furnishings"/>
    <s v="Medium Box"/>
    <s v="DAX Solid Wood Frames"/>
    <n v="0.48"/>
    <s v="United States"/>
    <s v="South"/>
    <s v="Tennessee"/>
    <s v="Collierville"/>
    <n v="38017"/>
    <d v="2015-04-09T00:00:00"/>
    <d v="2015-04-10T00:00:00"/>
    <n v="-535.33199999999999"/>
    <n v="9"/>
    <n v="87.68"/>
    <n v="85928"/>
    <n v="9.75"/>
    <x v="0"/>
  </r>
  <r>
    <n v="2847"/>
    <x v="724"/>
    <s v="Not Specified"/>
    <n v="0.09"/>
    <n v="34.99"/>
    <n v="7.73"/>
    <s v="Regular Air"/>
    <s v="Corporate"/>
    <s v="Office Supplies"/>
    <s v="Pens &amp; Art Supplies"/>
    <s v="Small Box"/>
    <s v="Hunt Boston® Vacuum Mount KS Pencil Sharpener"/>
    <n v="0.59"/>
    <s v="United States"/>
    <s v="South"/>
    <s v="Tennessee"/>
    <s v="Collierville"/>
    <n v="38017"/>
    <d v="2015-04-09T00:00:00"/>
    <d v="2015-04-11T00:00:00"/>
    <n v="-208.72040000000001"/>
    <n v="1"/>
    <n v="37.619999999999997"/>
    <n v="85928"/>
    <n v="34.9"/>
    <x v="0"/>
  </r>
  <r>
    <n v="1602"/>
    <x v="725"/>
    <s v="Critical"/>
    <n v="0.1"/>
    <n v="9.11"/>
    <n v="2.15"/>
    <s v="Regular Air"/>
    <s v="Home Office"/>
    <s v="Office Supplies"/>
    <s v="Paper"/>
    <s v="Wrap Bag"/>
    <s v="Black Print Carbonless Snap-Off® Rapid Letter, 8 1/2&quot; x 7&quot;"/>
    <n v="0.4"/>
    <s v="United States"/>
    <s v="East"/>
    <s v="Maryland"/>
    <s v="Waldorf"/>
    <n v="20601"/>
    <d v="2015-04-10T00:00:00"/>
    <d v="2015-04-12T00:00:00"/>
    <n v="-3.9312"/>
    <n v="2"/>
    <n v="17.420000000000002"/>
    <n v="89680"/>
    <n v="9.01"/>
    <x v="3"/>
  </r>
  <r>
    <n v="451"/>
    <x v="42"/>
    <s v="High"/>
    <n v="0.03"/>
    <n v="15.99"/>
    <n v="11.28"/>
    <s v="Regular Air"/>
    <s v="Home Office"/>
    <s v="Technology"/>
    <s v="Office Machines"/>
    <s v="Medium Box"/>
    <s v="210 Trimline Phone, White"/>
    <n v="0.38"/>
    <s v="United States"/>
    <s v="West"/>
    <s v="California"/>
    <s v="Los Altos"/>
    <n v="94024"/>
    <d v="2015-04-10T00:00:00"/>
    <d v="2015-04-11T00:00:00"/>
    <n v="-53.296199999999999"/>
    <n v="2"/>
    <n v="35.479999999999997"/>
    <n v="86010"/>
    <n v="15.96"/>
    <x v="2"/>
  </r>
  <r>
    <n v="3191"/>
    <x v="562"/>
    <s v="High"/>
    <n v="0.09"/>
    <n v="35.94"/>
    <n v="6.66"/>
    <s v="Regular Air"/>
    <s v="Corporate"/>
    <s v="Office Supplies"/>
    <s v="Envelopes"/>
    <s v="Small Box"/>
    <s v="Tyvek ® Top-Opening Peel &amp; Seel ® Envelopes, Gray"/>
    <n v="0.4"/>
    <s v="United States"/>
    <s v="Central"/>
    <s v="Wisconsin"/>
    <s v="Stevens Point"/>
    <n v="54481"/>
    <d v="2015-04-10T00:00:00"/>
    <d v="2015-04-12T00:00:00"/>
    <n v="172.56440000000001"/>
    <n v="9"/>
    <n v="312.22000000000003"/>
    <n v="86448"/>
    <n v="35.849999999999994"/>
    <x v="1"/>
  </r>
  <r>
    <n v="2684"/>
    <x v="374"/>
    <s v="Low"/>
    <n v="7.0000000000000007E-2"/>
    <n v="4.97"/>
    <n v="5.71"/>
    <s v="Regular Air"/>
    <s v="Small Business"/>
    <s v="Furniture"/>
    <s v="Office Furnishings"/>
    <s v="Medium Box"/>
    <s v="DAX Value U-Channel Document Frames, Easel Back"/>
    <n v="0.54"/>
    <s v="United States"/>
    <s v="South"/>
    <s v="Florida"/>
    <s v="Port Charlotte"/>
    <n v="33952"/>
    <d v="2015-04-10T00:00:00"/>
    <d v="2015-04-15T00:00:00"/>
    <n v="-180.15199999999999"/>
    <n v="5"/>
    <n v="26.66"/>
    <n v="89148"/>
    <n v="4.8999999999999995"/>
    <x v="0"/>
  </r>
  <r>
    <n v="2684"/>
    <x v="374"/>
    <s v="Low"/>
    <n v="0.09"/>
    <n v="2.62"/>
    <n v="0.8"/>
    <s v="Regular Air"/>
    <s v="Small Business"/>
    <s v="Office Supplies"/>
    <s v="Rubber Bands"/>
    <s v="Wrap Bag"/>
    <s v="Staples Metal Binder Clips"/>
    <n v="0.39"/>
    <s v="United States"/>
    <s v="South"/>
    <s v="Florida"/>
    <s v="Port Charlotte"/>
    <n v="33952"/>
    <d v="2015-04-10T00:00:00"/>
    <d v="2015-04-12T00:00:00"/>
    <n v="8.3879999999999999"/>
    <n v="12"/>
    <n v="29.55"/>
    <n v="89148"/>
    <n v="2.5300000000000002"/>
    <x v="0"/>
  </r>
  <r>
    <n v="2684"/>
    <x v="374"/>
    <s v="Low"/>
    <n v="0.03"/>
    <n v="65.989999999999995"/>
    <n v="8.8000000000000007"/>
    <s v="Regular Air"/>
    <s v="Small Business"/>
    <s v="Technology"/>
    <s v="Telephones and Communication"/>
    <s v="Small Box"/>
    <s v="6120"/>
    <n v="0.57999999999999996"/>
    <s v="United States"/>
    <s v="South"/>
    <s v="Florida"/>
    <s v="Port Charlotte"/>
    <n v="33952"/>
    <d v="2015-04-10T00:00:00"/>
    <d v="2015-04-10T00:00:00"/>
    <n v="9.9398999999999997"/>
    <n v="21"/>
    <n v="1237.4000000000001"/>
    <n v="89148"/>
    <n v="65.959999999999994"/>
    <x v="0"/>
  </r>
  <r>
    <n v="1103"/>
    <x v="726"/>
    <s v="Not Specified"/>
    <n v="0.05"/>
    <n v="328.14"/>
    <n v="91.05"/>
    <s v="Delivery Truck"/>
    <s v="Home Office"/>
    <s v="Office Supplies"/>
    <s v="Appliances"/>
    <s v="Jumbo Drum"/>
    <s v="Sanyo Counter Height Refrigerator with Crisper, 3.6 Cubic Foot, Stainless Steel/Black"/>
    <n v="0.56999999999999995"/>
    <s v="United States"/>
    <s v="Central"/>
    <s v="Nebraska"/>
    <s v="Omaha"/>
    <n v="68046"/>
    <d v="2015-04-10T00:00:00"/>
    <d v="2015-04-11T00:00:00"/>
    <n v="772.04"/>
    <n v="7"/>
    <n v="2291.39"/>
    <n v="90977"/>
    <n v="328.09"/>
    <x v="1"/>
  </r>
  <r>
    <n v="1104"/>
    <x v="727"/>
    <s v="Not Specified"/>
    <n v="0.05"/>
    <n v="328.14"/>
    <n v="91.05"/>
    <s v="Delivery Truck"/>
    <s v="Home Office"/>
    <s v="Office Supplies"/>
    <s v="Appliances"/>
    <s v="Jumbo Drum"/>
    <s v="Sanyo Counter Height Refrigerator with Crisper, 3.6 Cubic Foot, Stainless Steel/Black"/>
    <n v="0.56999999999999995"/>
    <s v="United States"/>
    <s v="East"/>
    <s v="New York"/>
    <s v="New York City"/>
    <n v="10282"/>
    <d v="2015-04-10T00:00:00"/>
    <d v="2015-04-11T00:00:00"/>
    <n v="772.04"/>
    <n v="29"/>
    <n v="9492.92"/>
    <n v="27456"/>
    <n v="328.09"/>
    <x v="3"/>
  </r>
  <r>
    <n v="1185"/>
    <x v="591"/>
    <s v="Not Specified"/>
    <n v="0.08"/>
    <n v="11.7"/>
    <n v="6.96"/>
    <s v="Regular Air"/>
    <s v="Consumer"/>
    <s v="Office Supplies"/>
    <s v="Appliances"/>
    <s v="Medium Box"/>
    <s v="Harmony HEPA Quiet Air Purifiers"/>
    <n v="0.5"/>
    <s v="United States"/>
    <s v="South"/>
    <s v="Alabama"/>
    <s v="Madison"/>
    <n v="35756"/>
    <d v="2015-04-10T00:00:00"/>
    <d v="2015-04-13T00:00:00"/>
    <n v="28.565999999999999"/>
    <n v="8"/>
    <n v="87.8"/>
    <n v="85940"/>
    <n v="11.62"/>
    <x v="0"/>
  </r>
  <r>
    <n v="2430"/>
    <x v="615"/>
    <s v="Not Specified"/>
    <n v="0.04"/>
    <n v="7.08"/>
    <n v="2.35"/>
    <s v="Regular Air"/>
    <s v="Home Office"/>
    <s v="Office Supplies"/>
    <s v="Pens &amp; Art Supplies"/>
    <s v="Wrap Bag"/>
    <s v="SANFORD Major Accent™ Highlighters"/>
    <n v="0.47"/>
    <s v="United States"/>
    <s v="Central"/>
    <s v="Texas"/>
    <s v="Killeen"/>
    <n v="76541"/>
    <d v="2015-04-10T00:00:00"/>
    <d v="2015-04-11T00:00:00"/>
    <n v="24.59"/>
    <n v="7"/>
    <n v="49.1"/>
    <n v="91109"/>
    <n v="7.04"/>
    <x v="1"/>
  </r>
  <r>
    <n v="2999"/>
    <x v="728"/>
    <s v="Not Specified"/>
    <n v="0.03"/>
    <n v="10.98"/>
    <n v="3.37"/>
    <s v="Regular Air"/>
    <s v="Consumer"/>
    <s v="Office Supplies"/>
    <s v="Scissors, Rulers and Trimmers"/>
    <s v="Small Pack"/>
    <s v="Fiskars® Softgrip Scissors"/>
    <n v="0.56999999999999995"/>
    <s v="United States"/>
    <s v="Central"/>
    <s v="Michigan"/>
    <s v="Oak Park"/>
    <n v="48237"/>
    <d v="2015-04-10T00:00:00"/>
    <d v="2015-04-11T00:00:00"/>
    <n v="11.82"/>
    <n v="5"/>
    <n v="56.19"/>
    <n v="87041"/>
    <n v="10.950000000000001"/>
    <x v="1"/>
  </r>
  <r>
    <n v="2363"/>
    <x v="729"/>
    <s v="High"/>
    <n v="0"/>
    <n v="5.77"/>
    <n v="5.92"/>
    <s v="Regular Air"/>
    <s v="Home Office"/>
    <s v="Furniture"/>
    <s v="Office Furnishings"/>
    <s v="Medium Box"/>
    <s v="DAX Cubicle Frames - 8x10"/>
    <n v="0.55000000000000004"/>
    <s v="United States"/>
    <s v="East"/>
    <s v="Ohio"/>
    <s v="Medina"/>
    <n v="44256"/>
    <d v="2015-04-11T00:00:00"/>
    <d v="2015-04-13T00:00:00"/>
    <n v="-61.5276"/>
    <n v="11"/>
    <n v="69.89"/>
    <n v="90040"/>
    <n v="5.77"/>
    <x v="3"/>
  </r>
  <r>
    <n v="2862"/>
    <x v="730"/>
    <s v="High"/>
    <n v="0"/>
    <n v="12.22"/>
    <n v="2.85"/>
    <s v="Regular Air"/>
    <s v="Corporate"/>
    <s v="Furniture"/>
    <s v="Office Furnishings"/>
    <s v="Small Pack"/>
    <s v="Aluminum Document Frame"/>
    <n v="0.55000000000000004"/>
    <s v="United States"/>
    <s v="Central"/>
    <s v="Nebraska"/>
    <s v="La Vista"/>
    <n v="68128"/>
    <d v="2015-04-11T00:00:00"/>
    <d v="2015-04-12T00:00:00"/>
    <n v="76.389899999999997"/>
    <n v="9"/>
    <n v="110.71"/>
    <n v="88278"/>
    <n v="12.22"/>
    <x v="1"/>
  </r>
  <r>
    <n v="369"/>
    <x v="731"/>
    <s v="Low"/>
    <n v="0.09"/>
    <n v="19.23"/>
    <n v="6.15"/>
    <s v="Express Air"/>
    <s v="Corporate"/>
    <s v="Furniture"/>
    <s v="Office Furnishings"/>
    <s v="Small Pack"/>
    <s v="Executive Impressions 13&quot; Clairmont Wall Clock"/>
    <n v="0.44"/>
    <s v="United States"/>
    <s v="West"/>
    <s v="California"/>
    <s v="Oakland"/>
    <n v="94601"/>
    <d v="2015-04-11T00:00:00"/>
    <d v="2015-04-13T00:00:00"/>
    <n v="211.232"/>
    <n v="21"/>
    <n v="394.1"/>
    <n v="90292"/>
    <n v="19.14"/>
    <x v="2"/>
  </r>
  <r>
    <n v="1712"/>
    <x v="732"/>
    <s v="Low"/>
    <n v="0.03"/>
    <n v="11.66"/>
    <n v="7.95"/>
    <s v="Regular Air"/>
    <s v="Corporate"/>
    <s v="Office Supplies"/>
    <s v="Pens &amp; Art Supplies"/>
    <s v="Small Pack"/>
    <s v="Hunt BOSTON® Vista® Battery-Operated Pencil Sharpener, Black"/>
    <n v="0.57999999999999996"/>
    <s v="United States"/>
    <s v="South"/>
    <s v="Georgia"/>
    <s v="Martinez"/>
    <n v="30907"/>
    <d v="2015-04-11T00:00:00"/>
    <d v="2015-04-20T00:00:00"/>
    <n v="-31.094000000000001"/>
    <n v="22"/>
    <n v="267.32"/>
    <n v="87749"/>
    <n v="11.63"/>
    <x v="0"/>
  </r>
  <r>
    <n v="721"/>
    <x v="733"/>
    <s v="Medium"/>
    <n v="0.01"/>
    <n v="7.28"/>
    <n v="11.15"/>
    <s v="Regular Air"/>
    <s v="Corporate"/>
    <s v="Office Supplies"/>
    <s v="Paper"/>
    <s v="Small Box"/>
    <s v="Array® Parchment Paper, Assorted Colors"/>
    <n v="0.37"/>
    <s v="United States"/>
    <s v="Central"/>
    <s v="Indiana"/>
    <s v="Frankfort"/>
    <n v="46041"/>
    <d v="2015-04-11T00:00:00"/>
    <d v="2015-04-13T00:00:00"/>
    <n v="-24.245999999999999"/>
    <n v="1"/>
    <n v="11.21"/>
    <n v="91054"/>
    <n v="7.2700000000000005"/>
    <x v="1"/>
  </r>
  <r>
    <n v="445"/>
    <x v="734"/>
    <s v="Not Specified"/>
    <n v="0.03"/>
    <n v="48.04"/>
    <n v="19.989999999999998"/>
    <s v="Regular Air"/>
    <s v="Small Business"/>
    <s v="Office Supplies"/>
    <s v="Paper"/>
    <s v="Small Box"/>
    <s v="14-7/8 x 11 Blue Bar Computer Printout Paper"/>
    <n v="0.37"/>
    <s v="United States"/>
    <s v="Central"/>
    <s v="Nebraska"/>
    <s v="Norfolk"/>
    <n v="68701"/>
    <d v="2015-04-11T00:00:00"/>
    <d v="2015-04-13T00:00:00"/>
    <n v="-4.46"/>
    <n v="2"/>
    <n v="101.71"/>
    <n v="88083"/>
    <n v="48.01"/>
    <x v="1"/>
  </r>
  <r>
    <n v="918"/>
    <x v="735"/>
    <s v="High"/>
    <n v="0.05"/>
    <n v="35.51"/>
    <n v="6.31"/>
    <s v="Regular Air"/>
    <s v="Consumer"/>
    <s v="Office Supplies"/>
    <s v="Storage &amp; Organization"/>
    <s v="Small Box"/>
    <s v="Steel Personal Filing/Posting Tote"/>
    <n v="0.57999999999999996"/>
    <s v="United States"/>
    <s v="West"/>
    <s v="California"/>
    <s v="Rancho Cucamonga"/>
    <n v="91730"/>
    <d v="2015-04-12T00:00:00"/>
    <d v="2015-04-14T00:00:00"/>
    <n v="6.11"/>
    <n v="2"/>
    <n v="73.099999999999994"/>
    <n v="90492"/>
    <n v="35.46"/>
    <x v="2"/>
  </r>
  <r>
    <n v="919"/>
    <x v="736"/>
    <s v="High"/>
    <n v="0.1"/>
    <n v="8.34"/>
    <n v="2.64"/>
    <s v="Regular Air"/>
    <s v="Consumer"/>
    <s v="Office Supplies"/>
    <s v="Scissors, Rulers and Trimmers"/>
    <s v="Small Pack"/>
    <s v="Acme® Elite Stainless Steel Scissors"/>
    <n v="0.59"/>
    <s v="United States"/>
    <s v="West"/>
    <s v="California"/>
    <s v="Redding"/>
    <n v="96003"/>
    <d v="2015-04-12T00:00:00"/>
    <d v="2015-04-12T00:00:00"/>
    <n v="-6.34"/>
    <n v="6"/>
    <n v="47.95"/>
    <n v="90492"/>
    <n v="8.24"/>
    <x v="2"/>
  </r>
  <r>
    <n v="920"/>
    <x v="629"/>
    <s v="High"/>
    <n v="0.03"/>
    <n v="8.0399999999999991"/>
    <n v="8.94"/>
    <s v="Regular Air"/>
    <s v="Consumer"/>
    <s v="Office Supplies"/>
    <s v="Binders and Binder Accessories"/>
    <s v="Small Box"/>
    <s v="Fellowes Twister Kit, Gray/Clear, 3/pkg"/>
    <n v="0.4"/>
    <s v="United States"/>
    <s v="West"/>
    <s v="California"/>
    <s v="Redlands"/>
    <n v="92374"/>
    <d v="2015-04-12T00:00:00"/>
    <d v="2015-04-14T00:00:00"/>
    <n v="-160.27549999999999"/>
    <n v="9"/>
    <n v="76.77"/>
    <n v="90492"/>
    <n v="8.01"/>
    <x v="2"/>
  </r>
  <r>
    <n v="754"/>
    <x v="737"/>
    <s v="Low"/>
    <n v="0.06"/>
    <n v="119.99"/>
    <n v="14"/>
    <s v="Delivery Truck"/>
    <s v="Consumer"/>
    <s v="Technology"/>
    <s v="Office Machines"/>
    <s v="Jumbo Drum"/>
    <s v="Epson C82 Color Inkjet Printer"/>
    <n v="0.36"/>
    <s v="United States"/>
    <s v="West"/>
    <s v="Arizona"/>
    <s v="Prescott Valley"/>
    <n v="86314"/>
    <d v="2015-04-12T00:00:00"/>
    <d v="2015-04-19T00:00:00"/>
    <n v="-207.679788"/>
    <n v="2"/>
    <n v="243.86"/>
    <n v="90439"/>
    <n v="119.92999999999999"/>
    <x v="2"/>
  </r>
  <r>
    <n v="3221"/>
    <x v="738"/>
    <s v="Not Specified"/>
    <n v="0.03"/>
    <n v="6.68"/>
    <n v="1.5"/>
    <s v="Regular Air"/>
    <s v="Corporate"/>
    <s v="Office Supplies"/>
    <s v="Pens &amp; Art Supplies"/>
    <s v="Wrap Bag"/>
    <s v="Sanford Liquid Accent Highlighters"/>
    <n v="0.48"/>
    <s v="United States"/>
    <s v="South"/>
    <s v="Florida"/>
    <s v="Sunrise"/>
    <n v="33322"/>
    <d v="2015-04-12T00:00:00"/>
    <d v="2015-04-13T00:00:00"/>
    <n v="-577.30399999999997"/>
    <n v="7"/>
    <n v="48.32"/>
    <n v="90815"/>
    <n v="6.6499999999999995"/>
    <x v="0"/>
  </r>
  <r>
    <n v="171"/>
    <x v="739"/>
    <s v="Critical"/>
    <n v="0.05"/>
    <n v="1.88"/>
    <n v="1.49"/>
    <s v="Regular Air"/>
    <s v="Corporate"/>
    <s v="Office Supplies"/>
    <s v="Binders and Binder Accessories"/>
    <s v="Small Box"/>
    <s v="Staples® General Use 3-Ring Binders"/>
    <n v="0.37"/>
    <s v="United States"/>
    <s v="East"/>
    <s v="New Jersey"/>
    <s v="Fort Lee"/>
    <n v="7024"/>
    <d v="2015-04-13T00:00:00"/>
    <d v="2015-04-15T00:00:00"/>
    <n v="-2.9095"/>
    <n v="1"/>
    <n v="3.42"/>
    <n v="87464"/>
    <n v="1.8299999999999998"/>
    <x v="3"/>
  </r>
  <r>
    <n v="1561"/>
    <x v="465"/>
    <s v="Critical"/>
    <n v="0.05"/>
    <n v="12.2"/>
    <n v="6.02"/>
    <s v="Regular Air"/>
    <s v="Corporate"/>
    <s v="Furniture"/>
    <s v="Office Furnishings"/>
    <s v="Small Pack"/>
    <s v="Advantus Panel Wall Certificate Holder - 8.5x11"/>
    <n v="0.43"/>
    <s v="United States"/>
    <s v="Central"/>
    <s v="Texas"/>
    <s v="Mansfield"/>
    <n v="76063"/>
    <d v="2015-04-13T00:00:00"/>
    <d v="2015-04-14T00:00:00"/>
    <n v="-6.6420000000000003"/>
    <n v="5"/>
    <n v="63.93"/>
    <n v="88094"/>
    <n v="12.149999999999999"/>
    <x v="1"/>
  </r>
  <r>
    <n v="2738"/>
    <x v="740"/>
    <s v="Critical"/>
    <n v="0.02"/>
    <n v="33.979999999999997"/>
    <n v="1.99"/>
    <s v="Regular Air"/>
    <s v="Small Business"/>
    <s v="Technology"/>
    <s v="Computer Peripherals"/>
    <s v="Small Pack"/>
    <s v="Imation Neon 80 Minute CD-R Spindle, 50/Pack"/>
    <n v="0.45"/>
    <s v="United States"/>
    <s v="East"/>
    <s v="Vermont"/>
    <s v="South Burlington"/>
    <n v="5403"/>
    <d v="2015-04-13T00:00:00"/>
    <d v="2015-04-15T00:00:00"/>
    <n v="164.06129999999999"/>
    <n v="7"/>
    <n v="237.77"/>
    <n v="89017"/>
    <n v="33.959999999999994"/>
    <x v="3"/>
  </r>
  <r>
    <n v="3169"/>
    <x v="741"/>
    <s v="Critical"/>
    <n v="0.08"/>
    <n v="7.28"/>
    <n v="11.15"/>
    <s v="Express Air"/>
    <s v="Small Business"/>
    <s v="Office Supplies"/>
    <s v="Paper"/>
    <s v="Small Box"/>
    <s v="Array® Parchment Paper, Assorted Colors"/>
    <n v="0.37"/>
    <s v="United States"/>
    <s v="South"/>
    <s v="Florida"/>
    <s v="Port Orange"/>
    <n v="32127"/>
    <d v="2015-04-13T00:00:00"/>
    <d v="2015-04-14T00:00:00"/>
    <n v="-44.414999999999999"/>
    <n v="1"/>
    <n v="14.66"/>
    <n v="86490"/>
    <n v="7.2"/>
    <x v="0"/>
  </r>
  <r>
    <n v="2973"/>
    <x v="742"/>
    <s v="High"/>
    <n v="0.01"/>
    <n v="30.97"/>
    <n v="4"/>
    <s v="Regular Air"/>
    <s v="Home Office"/>
    <s v="Technology"/>
    <s v="Computer Peripherals"/>
    <s v="Small Box"/>
    <s v="Microsoft Multimedia Keyboard"/>
    <n v="0.74"/>
    <s v="United States"/>
    <s v="Central"/>
    <s v="Wisconsin"/>
    <s v="New Berlin"/>
    <n v="53151"/>
    <d v="2015-04-13T00:00:00"/>
    <d v="2015-04-15T00:00:00"/>
    <n v="17.102799999999998"/>
    <n v="17"/>
    <n v="523.05999999999995"/>
    <n v="87186"/>
    <n v="30.959999999999997"/>
    <x v="1"/>
  </r>
  <r>
    <n v="2973"/>
    <x v="742"/>
    <s v="High"/>
    <n v="0.08"/>
    <n v="125.99"/>
    <n v="7.69"/>
    <s v="Regular Air"/>
    <s v="Home Office"/>
    <s v="Technology"/>
    <s v="Telephones and Communication"/>
    <s v="Small Box"/>
    <s v="Timeport L7089"/>
    <n v="0.57999999999999996"/>
    <s v="United States"/>
    <s v="Central"/>
    <s v="Wisconsin"/>
    <s v="New Berlin"/>
    <n v="53151"/>
    <d v="2015-04-13T00:00:00"/>
    <d v="2015-04-15T00:00:00"/>
    <n v="1269.3819599999999"/>
    <n v="23"/>
    <n v="2424.6799999999998"/>
    <n v="87186"/>
    <n v="125.91"/>
    <x v="1"/>
  </r>
  <r>
    <n v="2250"/>
    <x v="743"/>
    <s v="Low"/>
    <n v="0"/>
    <n v="2.08"/>
    <n v="5.33"/>
    <s v="Regular Air"/>
    <s v="Home Office"/>
    <s v="Furniture"/>
    <s v="Office Furnishings"/>
    <s v="Small Box"/>
    <s v="Eldon® Wave Desk Accessories"/>
    <n v="0.43"/>
    <s v="United States"/>
    <s v="East"/>
    <s v="Pennsylvania"/>
    <s v="State College"/>
    <n v="16801"/>
    <d v="2015-04-13T00:00:00"/>
    <d v="2015-04-20T00:00:00"/>
    <n v="-192.5532"/>
    <n v="22"/>
    <n v="51.41"/>
    <n v="86699"/>
    <n v="2.08"/>
    <x v="3"/>
  </r>
  <r>
    <n v="940"/>
    <x v="744"/>
    <s v="Low"/>
    <n v="0.09"/>
    <n v="100.98"/>
    <n v="35.840000000000003"/>
    <s v="Delivery Truck"/>
    <s v="Home Office"/>
    <s v="Furniture"/>
    <s v="Bookcases"/>
    <s v="Jumbo Box"/>
    <s v="Bush Westfield Collection Bookcases, Fully Assembled"/>
    <n v="0.62"/>
    <s v="United States"/>
    <s v="East"/>
    <s v="Connecticut"/>
    <s v="New Milford"/>
    <n v="6776"/>
    <d v="2015-04-14T00:00:00"/>
    <d v="2015-04-19T00:00:00"/>
    <n v="-193.58"/>
    <n v="4"/>
    <n v="396.19"/>
    <n v="90844"/>
    <n v="100.89"/>
    <x v="3"/>
  </r>
  <r>
    <n v="329"/>
    <x v="745"/>
    <s v="Medium"/>
    <n v="0.06"/>
    <n v="296.18"/>
    <n v="54.12"/>
    <s v="Delivery Truck"/>
    <s v="Home Office"/>
    <s v="Furniture"/>
    <s v="Tables"/>
    <s v="Jumbo Box"/>
    <s v="Hon 94000 Series Round Tables"/>
    <n v="0.76"/>
    <s v="United States"/>
    <s v="East"/>
    <s v="Maine"/>
    <s v="Sanford"/>
    <n v="4073"/>
    <d v="2015-04-14T00:00:00"/>
    <d v="2015-04-15T00:00:00"/>
    <n v="-715.77820599999995"/>
    <n v="5"/>
    <n v="1170.21"/>
    <n v="89726"/>
    <n v="296.12"/>
    <x v="3"/>
  </r>
  <r>
    <n v="331"/>
    <x v="746"/>
    <s v="Medium"/>
    <n v="0.01"/>
    <n v="29.1"/>
    <n v="4"/>
    <s v="Express Air"/>
    <s v="Home Office"/>
    <s v="Technology"/>
    <s v="Computer Peripherals"/>
    <s v="Small Box"/>
    <s v="Acco Keyboard-In-A-Box®"/>
    <n v="0.78"/>
    <s v="United States"/>
    <s v="East"/>
    <s v="New Hampshire"/>
    <s v="Goffstown"/>
    <n v="3045"/>
    <d v="2015-04-14T00:00:00"/>
    <d v="2015-04-16T00:00:00"/>
    <n v="-22.82"/>
    <n v="8"/>
    <n v="243.32"/>
    <n v="89726"/>
    <n v="29.09"/>
    <x v="3"/>
  </r>
  <r>
    <n v="1559"/>
    <x v="747"/>
    <s v="Critical"/>
    <n v="0.1"/>
    <n v="226.67"/>
    <n v="28.16"/>
    <s v="Delivery Truck"/>
    <s v="Consumer"/>
    <s v="Furniture"/>
    <s v="Chairs &amp; Chairmats"/>
    <s v="Jumbo Drum"/>
    <s v="Hon GuestStacker Chair"/>
    <n v="0.59"/>
    <s v="United States"/>
    <s v="South"/>
    <s v="Virginia"/>
    <s v="Blacksburg"/>
    <n v="24060"/>
    <d v="2015-04-15T00:00:00"/>
    <d v="2015-04-17T00:00:00"/>
    <n v="-390.76799999999997"/>
    <n v="5"/>
    <n v="1088.26"/>
    <n v="87424"/>
    <n v="226.57"/>
    <x v="0"/>
  </r>
  <r>
    <n v="1632"/>
    <x v="133"/>
    <s v="High"/>
    <n v="0.02"/>
    <n v="25.99"/>
    <n v="5.37"/>
    <s v="Regular Air"/>
    <s v="Home Office"/>
    <s v="Office Supplies"/>
    <s v="Pens &amp; Art Supplies"/>
    <s v="Small Box"/>
    <s v="BOSTON® Ranger® #55 Pencil Sharpener, Black"/>
    <n v="0.56000000000000005"/>
    <s v="United States"/>
    <s v="South"/>
    <s v="Mississippi"/>
    <s v="Hattiesburg"/>
    <n v="39401"/>
    <d v="2015-04-15T00:00:00"/>
    <d v="2015-04-17T00:00:00"/>
    <n v="-88.158000000000001"/>
    <n v="9"/>
    <n v="243.24"/>
    <n v="90533"/>
    <n v="25.97"/>
    <x v="0"/>
  </r>
  <r>
    <n v="553"/>
    <x v="243"/>
    <s v="Low"/>
    <n v="0.01"/>
    <n v="4.9800000000000004"/>
    <n v="7.44"/>
    <s v="Regular Air"/>
    <s v="Corporate"/>
    <s v="Office Supplies"/>
    <s v="Paper"/>
    <s v="Small Box"/>
    <s v="Xerox 1922"/>
    <n v="0.36"/>
    <s v="United States"/>
    <s v="West"/>
    <s v="California"/>
    <s v="Los Angeles"/>
    <n v="90008"/>
    <d v="2015-04-15T00:00:00"/>
    <d v="2015-04-24T00:00:00"/>
    <n v="-179.59200000000001"/>
    <n v="63"/>
    <n v="330.21"/>
    <n v="8165"/>
    <n v="4.9700000000000006"/>
    <x v="2"/>
  </r>
  <r>
    <n v="555"/>
    <x v="406"/>
    <s v="Low"/>
    <n v="0.01"/>
    <n v="4.9800000000000004"/>
    <n v="7.44"/>
    <s v="Regular Air"/>
    <s v="Corporate"/>
    <s v="Office Supplies"/>
    <s v="Paper"/>
    <s v="Small Box"/>
    <s v="Xerox 1922"/>
    <n v="0.36"/>
    <s v="United States"/>
    <s v="West"/>
    <s v="Utah"/>
    <s v="Pleasant Grove"/>
    <n v="84062"/>
    <d v="2015-04-15T00:00:00"/>
    <d v="2015-04-24T00:00:00"/>
    <n v="-161.6328"/>
    <n v="16"/>
    <n v="83.86"/>
    <n v="86191"/>
    <n v="4.9700000000000006"/>
    <x v="2"/>
  </r>
  <r>
    <n v="2952"/>
    <x v="748"/>
    <s v="Medium"/>
    <n v="0.08"/>
    <n v="5.74"/>
    <n v="5.01"/>
    <s v="Express Air"/>
    <s v="Corporate"/>
    <s v="Office Supplies"/>
    <s v="Binders and Binder Accessories"/>
    <s v="Small Box"/>
    <s v="Binder Posts"/>
    <n v="0.39"/>
    <s v="United States"/>
    <s v="East"/>
    <s v="Ohio"/>
    <s v="Grove City"/>
    <n v="43123"/>
    <d v="2015-04-15T00:00:00"/>
    <d v="2015-04-17T00:00:00"/>
    <n v="-61.628039999999999"/>
    <n v="12"/>
    <n v="70.03"/>
    <n v="91398"/>
    <n v="5.66"/>
    <x v="3"/>
  </r>
  <r>
    <n v="568"/>
    <x v="477"/>
    <s v="Not Specified"/>
    <n v="0.09"/>
    <n v="70.97"/>
    <n v="3.5"/>
    <s v="Regular Air"/>
    <s v="Consumer"/>
    <s v="Office Supplies"/>
    <s v="Appliances"/>
    <s v="Small Box"/>
    <s v="Tripp Lite Isotel 8 Ultra 8 Outlet Metal Surge"/>
    <n v="0.59"/>
    <s v="United States"/>
    <s v="South"/>
    <s v="Mississippi"/>
    <s v="Columbus"/>
    <n v="39701"/>
    <d v="2015-04-15T00:00:00"/>
    <d v="2015-04-15T00:00:00"/>
    <n v="-99.567999999999998"/>
    <n v="12"/>
    <n v="805.99"/>
    <n v="88880"/>
    <n v="70.88"/>
    <x v="0"/>
  </r>
  <r>
    <n v="1607"/>
    <x v="310"/>
    <s v="Not Specified"/>
    <n v="0.01"/>
    <n v="15.16"/>
    <n v="15.09"/>
    <s v="Regular Air"/>
    <s v="Home Office"/>
    <s v="Office Supplies"/>
    <s v="Binders and Binder Accessories"/>
    <s v="Small Box"/>
    <s v="GBC Clear Cover, 8-1/2 x 11, unpunched, 25 covers per pack"/>
    <n v="0.39"/>
    <s v="United States"/>
    <s v="East"/>
    <s v="New York"/>
    <s v="Freeport"/>
    <n v="11520"/>
    <d v="2015-04-15T00:00:00"/>
    <d v="2015-04-15T00:00:00"/>
    <n v="-200.85900000000001"/>
    <n v="7"/>
    <n v="110.93"/>
    <n v="87994"/>
    <n v="15.15"/>
    <x v="3"/>
  </r>
  <r>
    <n v="1818"/>
    <x v="749"/>
    <s v="Not Specified"/>
    <n v="0.06"/>
    <n v="17.98"/>
    <n v="8.51"/>
    <s v="Regular Air"/>
    <s v="Consumer"/>
    <s v="Technology"/>
    <s v="Office Machines"/>
    <s v="Medium Box"/>
    <s v="Canon P1-DHIII Palm Printing Calculator"/>
    <n v="0.4"/>
    <s v="United States"/>
    <s v="Central"/>
    <s v="Michigan"/>
    <s v="Dearborn"/>
    <n v="48126"/>
    <d v="2015-04-15T00:00:00"/>
    <d v="2015-04-17T00:00:00"/>
    <n v="-47.243088"/>
    <n v="3"/>
    <n v="56.38"/>
    <n v="85991"/>
    <n v="17.920000000000002"/>
    <x v="1"/>
  </r>
  <r>
    <n v="1818"/>
    <x v="749"/>
    <s v="Not Specified"/>
    <n v="0.1"/>
    <n v="9.99"/>
    <n v="4.78"/>
    <s v="Express Air"/>
    <s v="Consumer"/>
    <s v="Office Supplies"/>
    <s v="Paper"/>
    <s v="Small Box"/>
    <s v="Xerox 1896"/>
    <n v="0.4"/>
    <s v="United States"/>
    <s v="Central"/>
    <s v="Michigan"/>
    <s v="Dearborn"/>
    <n v="48126"/>
    <d v="2015-04-15T00:00:00"/>
    <d v="2015-04-18T00:00:00"/>
    <n v="9.1539999999999999"/>
    <n v="12"/>
    <n v="119.13"/>
    <n v="85991"/>
    <n v="9.89"/>
    <x v="1"/>
  </r>
  <r>
    <n v="1821"/>
    <x v="297"/>
    <s v="Not Specified"/>
    <n v="7.0000000000000007E-2"/>
    <n v="18.649999999999999"/>
    <n v="3.77"/>
    <s v="Regular Air"/>
    <s v="Consumer"/>
    <s v="Furniture"/>
    <s v="Office Furnishings"/>
    <s v="Small Pack"/>
    <s v="3M Polarizing Light Filter Sleeves"/>
    <n v="0.39"/>
    <s v="United States"/>
    <s v="East"/>
    <s v="New York"/>
    <s v="New York City"/>
    <n v="10177"/>
    <d v="2015-04-15T00:00:00"/>
    <d v="2015-04-16T00:00:00"/>
    <n v="149.72"/>
    <n v="34"/>
    <n v="643.64"/>
    <n v="47108"/>
    <n v="18.579999999999998"/>
    <x v="3"/>
  </r>
  <r>
    <n v="1821"/>
    <x v="297"/>
    <s v="Not Specified"/>
    <n v="0.06"/>
    <n v="17.98"/>
    <n v="8.51"/>
    <s v="Regular Air"/>
    <s v="Consumer"/>
    <s v="Technology"/>
    <s v="Office Machines"/>
    <s v="Medium Box"/>
    <s v="Canon P1-DHIII Palm Printing Calculator"/>
    <n v="0.4"/>
    <s v="United States"/>
    <s v="East"/>
    <s v="New York"/>
    <s v="New York City"/>
    <n v="10177"/>
    <d v="2015-04-15T00:00:00"/>
    <d v="2015-04-17T00:00:00"/>
    <n v="-52.492319999999999"/>
    <n v="13"/>
    <n v="244.31"/>
    <n v="47108"/>
    <n v="17.920000000000002"/>
    <x v="3"/>
  </r>
  <r>
    <n v="1821"/>
    <x v="297"/>
    <s v="Not Specified"/>
    <n v="0.1"/>
    <n v="9.99"/>
    <n v="4.78"/>
    <s v="Express Air"/>
    <s v="Consumer"/>
    <s v="Office Supplies"/>
    <s v="Paper"/>
    <s v="Small Box"/>
    <s v="Xerox 1896"/>
    <n v="0.4"/>
    <s v="United States"/>
    <s v="East"/>
    <s v="New York"/>
    <s v="New York City"/>
    <n v="10177"/>
    <d v="2015-04-15T00:00:00"/>
    <d v="2015-04-18T00:00:00"/>
    <n v="7.96"/>
    <n v="47"/>
    <n v="466.58"/>
    <n v="47108"/>
    <n v="9.89"/>
    <x v="3"/>
  </r>
  <r>
    <n v="1821"/>
    <x v="297"/>
    <s v="Not Specified"/>
    <n v="0.08"/>
    <n v="175.99"/>
    <n v="8.99"/>
    <s v="Express Air"/>
    <s v="Consumer"/>
    <s v="Technology"/>
    <s v="Telephones and Communication"/>
    <s v="Small Box"/>
    <s v="2180"/>
    <n v="0.56999999999999995"/>
    <s v="United States"/>
    <s v="East"/>
    <s v="New York"/>
    <s v="New York City"/>
    <n v="10177"/>
    <d v="2015-04-15T00:00:00"/>
    <d v="2015-04-16T00:00:00"/>
    <n v="-459.08280000000002"/>
    <n v="16"/>
    <n v="2290.69"/>
    <n v="47108"/>
    <n v="175.91"/>
    <x v="3"/>
  </r>
  <r>
    <n v="2139"/>
    <x v="750"/>
    <s v="Critical"/>
    <n v="0.05"/>
    <n v="2550.14"/>
    <n v="29.7"/>
    <s v="Delivery Truck"/>
    <s v="Corporate"/>
    <s v="Technology"/>
    <s v="Office Machines"/>
    <s v="Jumbo Drum"/>
    <s v="Epson DFX-8500 Dot Matrix Printer"/>
    <n v="0.56999999999999995"/>
    <s v="United States"/>
    <s v="Central"/>
    <s v="Wisconsin"/>
    <s v="Watertown"/>
    <n v="53094"/>
    <d v="2015-04-16T00:00:00"/>
    <d v="2015-04-17T00:00:00"/>
    <n v="-3971.0628000000002"/>
    <n v="2"/>
    <n v="4845.2700000000004"/>
    <n v="86003"/>
    <n v="2550.0899999999997"/>
    <x v="1"/>
  </r>
  <r>
    <n v="1916"/>
    <x v="442"/>
    <s v="High"/>
    <n v="0.01"/>
    <n v="125.99"/>
    <n v="8.99"/>
    <s v="Regular Air"/>
    <s v="Home Office"/>
    <s v="Technology"/>
    <s v="Telephones and Communication"/>
    <s v="Small Box"/>
    <s v="SC7868i"/>
    <n v="0.55000000000000004"/>
    <s v="United States"/>
    <s v="South"/>
    <s v="Arkansas"/>
    <s v="Little Rock"/>
    <n v="72209"/>
    <d v="2015-04-16T00:00:00"/>
    <d v="2015-04-18T00:00:00"/>
    <n v="-45.472000000000001"/>
    <n v="9"/>
    <n v="1011.44"/>
    <n v="85895"/>
    <n v="125.97999999999999"/>
    <x v="0"/>
  </r>
  <r>
    <n v="653"/>
    <x v="751"/>
    <s v="Not Specified"/>
    <n v="0"/>
    <n v="2.78"/>
    <n v="1.49"/>
    <s v="Express Air"/>
    <s v="Consumer"/>
    <s v="Office Supplies"/>
    <s v="Binders and Binder Accessories"/>
    <s v="Small Box"/>
    <s v="Wilson Jones Suede Grain Vinyl Binders"/>
    <n v="0.36"/>
    <s v="United States"/>
    <s v="West"/>
    <s v="California"/>
    <s v="Rancho Cucamonga"/>
    <n v="91730"/>
    <d v="2015-04-16T00:00:00"/>
    <d v="2015-04-17T00:00:00"/>
    <n v="20.6448"/>
    <n v="9"/>
    <n v="29.92"/>
    <n v="91213"/>
    <n v="2.78"/>
    <x v="2"/>
  </r>
  <r>
    <n v="1041"/>
    <x v="752"/>
    <s v="Critical"/>
    <n v="0.06"/>
    <n v="55.94"/>
    <n v="4"/>
    <s v="Regular Air"/>
    <s v="Small Business"/>
    <s v="Technology"/>
    <s v="Computer Peripherals"/>
    <s v="Small Box"/>
    <s v="Fellowes Smart Design 104-Key Enhanced Keyboard, PS/2 Adapter, Platinum"/>
    <n v="0.74"/>
    <s v="United States"/>
    <s v="West"/>
    <s v="California"/>
    <s v="Woodland"/>
    <n v="95695"/>
    <d v="2015-04-17T00:00:00"/>
    <d v="2015-04-18T00:00:00"/>
    <n v="-13.77"/>
    <n v="6"/>
    <n v="322.77"/>
    <n v="87846"/>
    <n v="55.879999999999995"/>
    <x v="2"/>
  </r>
  <r>
    <n v="1041"/>
    <x v="752"/>
    <s v="Critical"/>
    <n v="7.0000000000000007E-2"/>
    <n v="6.3"/>
    <n v="0.5"/>
    <s v="Regular Air"/>
    <s v="Small Business"/>
    <s v="Office Supplies"/>
    <s v="Labels"/>
    <s v="Small Box"/>
    <s v="Avery 48"/>
    <n v="0.39"/>
    <s v="United States"/>
    <s v="West"/>
    <s v="California"/>
    <s v="Woodland"/>
    <n v="95695"/>
    <d v="2015-04-17T00:00:00"/>
    <d v="2015-04-17T00:00:00"/>
    <n v="44.912100000000002"/>
    <n v="11"/>
    <n v="65.09"/>
    <n v="87846"/>
    <n v="6.2299999999999995"/>
    <x v="2"/>
  </r>
  <r>
    <n v="1350"/>
    <x v="753"/>
    <s v="High"/>
    <n v="0"/>
    <n v="12.2"/>
    <n v="6.02"/>
    <s v="Express Air"/>
    <s v="Home Office"/>
    <s v="Furniture"/>
    <s v="Office Furnishings"/>
    <s v="Small Pack"/>
    <s v="Advantus Panel Wall Certificate Holder - 8.5x11"/>
    <n v="0.43"/>
    <s v="United States"/>
    <s v="South"/>
    <s v="Florida"/>
    <s v="Carol City"/>
    <n v="33055"/>
    <d v="2015-04-17T00:00:00"/>
    <d v="2015-04-18T00:00:00"/>
    <n v="-172.298"/>
    <n v="4"/>
    <n v="56.24"/>
    <n v="88233"/>
    <n v="12.2"/>
    <x v="0"/>
  </r>
  <r>
    <n v="2867"/>
    <x v="754"/>
    <s v="High"/>
    <n v="0.01"/>
    <n v="125.99"/>
    <n v="8.99"/>
    <s v="Regular Air"/>
    <s v="Corporate"/>
    <s v="Technology"/>
    <s v="Telephones and Communication"/>
    <s v="Small Box"/>
    <s v="M70"/>
    <n v="0.59"/>
    <s v="United States"/>
    <s v="East"/>
    <s v="District of Columbia"/>
    <s v="Washington"/>
    <n v="20016"/>
    <d v="2015-04-17T00:00:00"/>
    <d v="2015-04-18T00:00:00"/>
    <n v="-582.64800000000002"/>
    <n v="2"/>
    <n v="226.88"/>
    <n v="11013"/>
    <n v="125.97999999999999"/>
    <x v="3"/>
  </r>
  <r>
    <n v="2868"/>
    <x v="71"/>
    <s v="High"/>
    <n v="0.01"/>
    <n v="125.99"/>
    <n v="8.99"/>
    <s v="Regular Air"/>
    <s v="Corporate"/>
    <s v="Technology"/>
    <s v="Telephones and Communication"/>
    <s v="Small Box"/>
    <s v="M70"/>
    <n v="0.59"/>
    <s v="United States"/>
    <s v="West"/>
    <s v="Washington"/>
    <s v="Edmonds"/>
    <n v="98026"/>
    <d v="2015-04-17T00:00:00"/>
    <d v="2015-04-18T00:00:00"/>
    <n v="-582.64800000000002"/>
    <n v="1"/>
    <n v="113.44"/>
    <n v="85827"/>
    <n v="125.97999999999999"/>
    <x v="2"/>
  </r>
  <r>
    <n v="1889"/>
    <x v="755"/>
    <s v="Low"/>
    <n v="0.09"/>
    <n v="78.8"/>
    <n v="35"/>
    <s v="Regular Air"/>
    <s v="Home Office"/>
    <s v="Office Supplies"/>
    <s v="Storage &amp; Organization"/>
    <s v="Large Box"/>
    <s v="Space Solutions™ Industrial Galvanized Steel Shelving."/>
    <n v="0.83"/>
    <s v="United States"/>
    <s v="East"/>
    <s v="Ohio"/>
    <s v="Kettering"/>
    <n v="45429"/>
    <d v="2015-04-17T00:00:00"/>
    <d v="2015-04-21T00:00:00"/>
    <n v="-1025.0172"/>
    <n v="14"/>
    <n v="1059.3800000000001"/>
    <n v="90631"/>
    <n v="78.709999999999994"/>
    <x v="3"/>
  </r>
  <r>
    <n v="2593"/>
    <x v="516"/>
    <s v="Low"/>
    <n v="0.02"/>
    <n v="419.19"/>
    <n v="19.989999999999998"/>
    <s v="Regular Air"/>
    <s v="Corporate"/>
    <s v="Office Supplies"/>
    <s v="Storage &amp; Organization"/>
    <s v="Small Box"/>
    <s v="Smead Adjustable Mobile File Trolley with Lockable Top"/>
    <n v="0.57999999999999996"/>
    <s v="United States"/>
    <s v="South"/>
    <s v="Georgia"/>
    <s v="Athens"/>
    <n v="30605"/>
    <d v="2015-04-17T00:00:00"/>
    <d v="2015-04-17T00:00:00"/>
    <n v="-39.606000000000002"/>
    <n v="10"/>
    <n v="4354.55"/>
    <n v="87772"/>
    <n v="419.17"/>
    <x v="0"/>
  </r>
  <r>
    <n v="377"/>
    <x v="756"/>
    <s v="Medium"/>
    <n v="0.03"/>
    <n v="25.98"/>
    <n v="5.37"/>
    <s v="Regular Air"/>
    <s v="Consumer"/>
    <s v="Office Supplies"/>
    <s v="Appliances"/>
    <s v="Medium Box"/>
    <s v="3M Office Air Cleaner"/>
    <n v="0.5"/>
    <s v="United States"/>
    <s v="Central"/>
    <s v="Illinois"/>
    <s v="Batavia"/>
    <n v="60510"/>
    <d v="2015-04-17T00:00:00"/>
    <d v="2015-04-17T00:00:00"/>
    <n v="250.0376"/>
    <n v="17"/>
    <n v="460.87"/>
    <n v="89579"/>
    <n v="25.95"/>
    <x v="1"/>
  </r>
  <r>
    <n v="2004"/>
    <x v="757"/>
    <s v="Medium"/>
    <n v="0.06"/>
    <n v="4.24"/>
    <n v="5.41"/>
    <s v="Regular Air"/>
    <s v="Home Office"/>
    <s v="Office Supplies"/>
    <s v="Binders and Binder Accessories"/>
    <s v="Small Box"/>
    <s v="Storex DuraTech Recycled Plastic Frosted Binders"/>
    <n v="0.35"/>
    <s v="United States"/>
    <s v="West"/>
    <s v="Montana"/>
    <s v="Bozeman"/>
    <n v="59715"/>
    <d v="2015-04-17T00:00:00"/>
    <d v="2015-04-19T00:00:00"/>
    <n v="-78.916679999999999"/>
    <n v="10"/>
    <n v="45"/>
    <n v="91277"/>
    <n v="4.1800000000000006"/>
    <x v="2"/>
  </r>
  <r>
    <n v="2004"/>
    <x v="757"/>
    <s v="Medium"/>
    <n v="0.04"/>
    <n v="6783.02"/>
    <n v="24.49"/>
    <s v="Regular Air"/>
    <s v="Home Office"/>
    <s v="Technology"/>
    <s v="Office Machines"/>
    <s v="Large Box"/>
    <s v="Polycom ViewStation™ ISDN Videoconferencing Unit"/>
    <n v="0.39"/>
    <s v="United States"/>
    <s v="West"/>
    <s v="Montana"/>
    <s v="Bozeman"/>
    <n v="59715"/>
    <d v="2015-04-17T00:00:00"/>
    <d v="2015-04-19T00:00:00"/>
    <n v="-13562.637408000001"/>
    <n v="1"/>
    <n v="6569.07"/>
    <n v="91277"/>
    <n v="6782.9800000000005"/>
    <x v="2"/>
  </r>
  <r>
    <n v="507"/>
    <x v="758"/>
    <s v="Critical"/>
    <n v="0.01"/>
    <n v="55.98"/>
    <n v="4.8600000000000003"/>
    <s v="Express Air"/>
    <s v="Corporate"/>
    <s v="Office Supplies"/>
    <s v="Paper"/>
    <s v="Small Box"/>
    <s v="Xerox 1908"/>
    <n v="0.36"/>
    <s v="United States"/>
    <s v="South"/>
    <s v="Kentucky"/>
    <s v="Bowling Green"/>
    <n v="42104"/>
    <d v="2015-04-18T00:00:00"/>
    <d v="2015-04-20T00:00:00"/>
    <n v="32.940899999999999"/>
    <n v="11"/>
    <n v="646.97"/>
    <n v="87357"/>
    <n v="55.97"/>
    <x v="0"/>
  </r>
  <r>
    <n v="507"/>
    <x v="758"/>
    <s v="Critical"/>
    <n v="0.04"/>
    <n v="65.989999999999995"/>
    <n v="8.99"/>
    <s v="Regular Air"/>
    <s v="Corporate"/>
    <s v="Technology"/>
    <s v="Telephones and Communication"/>
    <s v="Small Box"/>
    <s v="Talkabout T8367"/>
    <n v="0.56000000000000005"/>
    <s v="United States"/>
    <s v="South"/>
    <s v="Kentucky"/>
    <s v="Bowling Green"/>
    <n v="42104"/>
    <d v="2015-04-18T00:00:00"/>
    <d v="2015-04-19T00:00:00"/>
    <n v="131.334"/>
    <n v="17"/>
    <n v="946.29"/>
    <n v="87357"/>
    <n v="65.949999999999989"/>
    <x v="0"/>
  </r>
  <r>
    <n v="665"/>
    <x v="142"/>
    <s v="Critical"/>
    <n v="0.02"/>
    <n v="130.97999999999999"/>
    <n v="30"/>
    <s v="Delivery Truck"/>
    <s v="Corporate"/>
    <s v="Furniture"/>
    <s v="Chairs &amp; Chairmats"/>
    <s v="Jumbo Drum"/>
    <s v="Office Star - Contemporary Task Swivel chair with 2-way adjustable arms, Plum"/>
    <n v="0.78"/>
    <s v="United States"/>
    <s v="South"/>
    <s v="Tennessee"/>
    <s v="Murfreesboro"/>
    <n v="37130"/>
    <d v="2015-04-18T00:00:00"/>
    <d v="2015-04-19T00:00:00"/>
    <n v="90.762"/>
    <n v="6"/>
    <n v="793.39"/>
    <n v="88678"/>
    <n v="130.95999999999998"/>
    <x v="0"/>
  </r>
  <r>
    <n v="1959"/>
    <x v="193"/>
    <s v="Low"/>
    <n v="0.02"/>
    <n v="9.99"/>
    <n v="11.59"/>
    <s v="Regular Air"/>
    <s v="Home Office"/>
    <s v="Office Supplies"/>
    <s v="Paper"/>
    <s v="Small Box"/>
    <s v="Hammermill Color Copier Paper (28Lb. and 96 Bright)"/>
    <n v="0.4"/>
    <s v="United States"/>
    <s v="South"/>
    <s v="Florida"/>
    <s v="Miami"/>
    <n v="33916"/>
    <d v="2015-04-18T00:00:00"/>
    <d v="2015-04-27T00:00:00"/>
    <n v="-171.15770000000001"/>
    <n v="43"/>
    <n v="475.42"/>
    <n v="26342"/>
    <n v="9.9700000000000006"/>
    <x v="0"/>
  </r>
  <r>
    <n v="1959"/>
    <x v="193"/>
    <s v="Low"/>
    <n v="0.02"/>
    <n v="48.04"/>
    <n v="5.79"/>
    <s v="Regular Air"/>
    <s v="Home Office"/>
    <s v="Office Supplies"/>
    <s v="Paper"/>
    <s v="Small Box"/>
    <s v="Xerox 1937"/>
    <n v="0.37"/>
    <s v="United States"/>
    <s v="South"/>
    <s v="Florida"/>
    <s v="Miami"/>
    <n v="33916"/>
    <d v="2015-04-18T00:00:00"/>
    <d v="2015-04-23T00:00:00"/>
    <n v="624.23900000000003"/>
    <n v="74"/>
    <n v="3598.82"/>
    <n v="26342"/>
    <n v="48.019999999999996"/>
    <x v="0"/>
  </r>
  <r>
    <n v="1959"/>
    <x v="193"/>
    <s v="Low"/>
    <n v="0.04"/>
    <n v="6.68"/>
    <n v="4.91"/>
    <s v="Regular Air"/>
    <s v="Home Office"/>
    <s v="Office Supplies"/>
    <s v="Paper"/>
    <s v="Small Box"/>
    <s v="Xerox 1986"/>
    <n v="0.37"/>
    <s v="United States"/>
    <s v="South"/>
    <s v="Florida"/>
    <s v="Miami"/>
    <n v="33916"/>
    <d v="2015-04-18T00:00:00"/>
    <d v="2015-04-25T00:00:00"/>
    <n v="-14.3241"/>
    <n v="5"/>
    <n v="41.22"/>
    <n v="26342"/>
    <n v="6.64"/>
    <x v="0"/>
  </r>
  <r>
    <n v="1962"/>
    <x v="759"/>
    <s v="Low"/>
    <n v="0.02"/>
    <n v="48.04"/>
    <n v="5.79"/>
    <s v="Regular Air"/>
    <s v="Home Office"/>
    <s v="Office Supplies"/>
    <s v="Paper"/>
    <s v="Small Box"/>
    <s v="Xerox 1937"/>
    <n v="0.37"/>
    <s v="United States"/>
    <s v="Central"/>
    <s v="Michigan"/>
    <s v="Saginaw"/>
    <n v="48601"/>
    <d v="2015-04-18T00:00:00"/>
    <d v="2015-04-23T00:00:00"/>
    <n v="604.01909999999998"/>
    <n v="18"/>
    <n v="875.39"/>
    <n v="88857"/>
    <n v="48.019999999999996"/>
    <x v="1"/>
  </r>
  <r>
    <n v="1962"/>
    <x v="759"/>
    <s v="Low"/>
    <n v="0.04"/>
    <n v="6.68"/>
    <n v="4.91"/>
    <s v="Regular Air"/>
    <s v="Home Office"/>
    <s v="Office Supplies"/>
    <s v="Paper"/>
    <s v="Small Box"/>
    <s v="Xerox 1986"/>
    <n v="0.37"/>
    <s v="United States"/>
    <s v="Central"/>
    <s v="Michigan"/>
    <s v="Saginaw"/>
    <n v="48601"/>
    <d v="2015-04-18T00:00:00"/>
    <d v="2015-04-25T00:00:00"/>
    <n v="-11.631600000000001"/>
    <n v="1"/>
    <n v="8.24"/>
    <n v="88857"/>
    <n v="6.64"/>
    <x v="1"/>
  </r>
  <r>
    <n v="1826"/>
    <x v="760"/>
    <s v="Medium"/>
    <n v="0.1"/>
    <n v="52.99"/>
    <n v="19.989999999999998"/>
    <s v="Express Air"/>
    <s v="Corporate"/>
    <s v="Office Supplies"/>
    <s v="Storage &amp; Organization"/>
    <s v="Small Box"/>
    <s v="Gould Plastics 9-Pocket Panel Bin, 18-3/8w x 5-1/4d x 20-1/2h, Black"/>
    <n v="0.81"/>
    <s v="United States"/>
    <s v="Central"/>
    <s v="Iowa"/>
    <s v="Bettendorf"/>
    <n v="52722"/>
    <d v="2015-04-18T00:00:00"/>
    <d v="2015-04-19T00:00:00"/>
    <n v="-517.16999999999996"/>
    <n v="7"/>
    <n v="337.59"/>
    <n v="86958"/>
    <n v="52.89"/>
    <x v="1"/>
  </r>
  <r>
    <n v="1827"/>
    <x v="395"/>
    <s v="Medium"/>
    <n v="7.0000000000000007E-2"/>
    <n v="100.98"/>
    <n v="57.38"/>
    <s v="Delivery Truck"/>
    <s v="Corporate"/>
    <s v="Furniture"/>
    <s v="Bookcases"/>
    <s v="Jumbo Box"/>
    <s v="Bush Westfield Collection Bookcases, Dark Cherry Finish, Fully Assembled"/>
    <n v="0.78"/>
    <s v="United States"/>
    <s v="Central"/>
    <s v="Iowa"/>
    <s v="Burlington"/>
    <n v="52601"/>
    <d v="2015-04-18T00:00:00"/>
    <d v="2015-04-21T00:00:00"/>
    <n v="-429.86"/>
    <n v="2"/>
    <n v="215.32"/>
    <n v="86958"/>
    <n v="100.91000000000001"/>
    <x v="1"/>
  </r>
  <r>
    <n v="1827"/>
    <x v="395"/>
    <s v="Medium"/>
    <n v="0.03"/>
    <n v="85.99"/>
    <n v="0.99"/>
    <s v="Regular Air"/>
    <s v="Corporate"/>
    <s v="Technology"/>
    <s v="Telephones and Communication"/>
    <s v="Wrap Bag"/>
    <s v="Accessory34"/>
    <n v="0.55000000000000004"/>
    <s v="United States"/>
    <s v="Central"/>
    <s v="Iowa"/>
    <s v="Burlington"/>
    <n v="52601"/>
    <d v="2015-04-18T00:00:00"/>
    <d v="2015-04-20T00:00:00"/>
    <n v="264.16649999999998"/>
    <n v="5"/>
    <n v="382.85"/>
    <n v="86958"/>
    <n v="85.96"/>
    <x v="1"/>
  </r>
  <r>
    <n v="2097"/>
    <x v="761"/>
    <s v="Medium"/>
    <n v="0.1"/>
    <n v="300.97000000000003"/>
    <n v="7.18"/>
    <s v="Regular Air"/>
    <s v="Home Office"/>
    <s v="Technology"/>
    <s v="Computer Peripherals"/>
    <s v="Small Box"/>
    <s v="Gyration Ultra Professional Cordless Optical Suite"/>
    <n v="0.48"/>
    <s v="United States"/>
    <s v="South"/>
    <s v="South Carolina"/>
    <s v="Hilton Head Island"/>
    <n v="29915"/>
    <d v="2015-04-18T00:00:00"/>
    <d v="2015-04-19T00:00:00"/>
    <n v="138.018"/>
    <n v="4"/>
    <n v="1094.33"/>
    <n v="87889"/>
    <n v="300.87"/>
    <x v="0"/>
  </r>
  <r>
    <n v="2098"/>
    <x v="762"/>
    <s v="Medium"/>
    <n v="0.06"/>
    <n v="39.89"/>
    <n v="3.04"/>
    <s v="Regular Air"/>
    <s v="Home Office"/>
    <s v="Furniture"/>
    <s v="Office Furnishings"/>
    <s v="Wrap Bag"/>
    <s v="Ultra Commercial Grade Dual Valve Door Closer"/>
    <n v="0.53"/>
    <s v="United States"/>
    <s v="South"/>
    <s v="South Carolina"/>
    <s v="Mount Pleasant"/>
    <n v="29464"/>
    <d v="2015-04-18T00:00:00"/>
    <d v="2015-04-20T00:00:00"/>
    <n v="38.874000000000002"/>
    <n v="10"/>
    <n v="389.97"/>
    <n v="87889"/>
    <n v="39.83"/>
    <x v="0"/>
  </r>
  <r>
    <n v="2655"/>
    <x v="709"/>
    <s v="Medium"/>
    <n v="0.09"/>
    <n v="89.99"/>
    <n v="42"/>
    <s v="Delivery Truck"/>
    <s v="Consumer"/>
    <s v="Furniture"/>
    <s v="Chairs &amp; Chairmats"/>
    <s v="Jumbo Drum"/>
    <s v="Global Leather Task Chair, Black"/>
    <n v="0.66"/>
    <s v="United States"/>
    <s v="South"/>
    <s v="Georgia"/>
    <s v="Atlanta"/>
    <n v="30318"/>
    <d v="2015-04-18T00:00:00"/>
    <d v="2015-04-18T00:00:00"/>
    <n v="223.416"/>
    <n v="6"/>
    <n v="511.25"/>
    <n v="86063"/>
    <n v="89.899999999999991"/>
    <x v="0"/>
  </r>
  <r>
    <n v="3155"/>
    <x v="171"/>
    <s v="Critical"/>
    <n v="0.05"/>
    <n v="159.99"/>
    <n v="5.5"/>
    <s v="Regular Air"/>
    <s v="Consumer"/>
    <s v="Technology"/>
    <s v="Computer Peripherals"/>
    <s v="Small Box"/>
    <s v="Gyration RF Keyboard"/>
    <n v="0.49"/>
    <s v="United States"/>
    <s v="South"/>
    <s v="Florida"/>
    <s v="Sanford"/>
    <n v="32771"/>
    <d v="2015-04-19T00:00:00"/>
    <d v="2015-04-21T00:00:00"/>
    <n v="12.263999999999999"/>
    <n v="23"/>
    <n v="3600.65"/>
    <n v="86902"/>
    <n v="159.94"/>
    <x v="0"/>
  </r>
  <r>
    <n v="1836"/>
    <x v="763"/>
    <s v="High"/>
    <n v="0.01"/>
    <n v="155.99"/>
    <n v="8.99"/>
    <s v="Express Air"/>
    <s v="Corporate"/>
    <s v="Technology"/>
    <s v="Telephones and Communication"/>
    <s v="Small Box"/>
    <s v="CF 688"/>
    <n v="0.57999999999999996"/>
    <s v="United States"/>
    <s v="West"/>
    <s v="California"/>
    <s v="San Francisco"/>
    <n v="94110"/>
    <d v="2015-04-19T00:00:00"/>
    <d v="2015-04-20T00:00:00"/>
    <n v="-219.07908"/>
    <n v="5"/>
    <n v="675.83"/>
    <n v="86600"/>
    <n v="155.98000000000002"/>
    <x v="2"/>
  </r>
  <r>
    <n v="1837"/>
    <x v="764"/>
    <s v="High"/>
    <n v="0.01"/>
    <n v="5.98"/>
    <n v="5.46"/>
    <s v="Regular Air"/>
    <s v="Corporate"/>
    <s v="Office Supplies"/>
    <s v="Paper"/>
    <s v="Small Box"/>
    <s v="Xerox 1983"/>
    <n v="0.36"/>
    <s v="United States"/>
    <s v="West"/>
    <s v="California"/>
    <s v="San Gabriel"/>
    <n v="91776"/>
    <d v="2015-04-19T00:00:00"/>
    <d v="2015-04-21T00:00:00"/>
    <n v="-18.878399999999999"/>
    <n v="4"/>
    <n v="28"/>
    <n v="86600"/>
    <n v="5.9700000000000006"/>
    <x v="2"/>
  </r>
  <r>
    <n v="2212"/>
    <x v="765"/>
    <s v="High"/>
    <n v="0.09"/>
    <n v="199.99"/>
    <n v="24.49"/>
    <s v="Express Air"/>
    <s v="Home Office"/>
    <s v="Technology"/>
    <s v="Copiers and Fax"/>
    <s v="Large Box"/>
    <s v="Canon PC-428 Personal Copier"/>
    <n v="0.46"/>
    <s v="United States"/>
    <s v="East"/>
    <s v="Maryland"/>
    <s v="Catonsville"/>
    <n v="21228"/>
    <d v="2015-04-19T00:00:00"/>
    <d v="2015-04-21T00:00:00"/>
    <n v="631.33000000000004"/>
    <n v="5"/>
    <n v="990.25"/>
    <n v="88029"/>
    <n v="199.9"/>
    <x v="3"/>
  </r>
  <r>
    <n v="152"/>
    <x v="128"/>
    <s v="Low"/>
    <n v="0.01"/>
    <n v="79.52"/>
    <n v="48.2"/>
    <s v="Regular Air"/>
    <s v="Home Office"/>
    <s v="Furniture"/>
    <s v="Office Furnishings"/>
    <s v="Medium Box"/>
    <s v="Eldon Cleatmat Plus™ Chair Mats for High Pile Carpets"/>
    <n v="0.74"/>
    <s v="United States"/>
    <s v="South"/>
    <s v="Tennessee"/>
    <s v="Knoxville"/>
    <n v="37918"/>
    <d v="2015-04-19T00:00:00"/>
    <d v="2015-04-26T00:00:00"/>
    <n v="-40.683999999999997"/>
    <n v="8"/>
    <n v="667.84"/>
    <n v="89522"/>
    <n v="79.509999999999991"/>
    <x v="0"/>
  </r>
  <r>
    <n v="1933"/>
    <x v="766"/>
    <s v="Low"/>
    <n v="0.06"/>
    <n v="3.58"/>
    <n v="1.63"/>
    <s v="Regular Air"/>
    <s v="Corporate"/>
    <s v="Office Supplies"/>
    <s v="Rubber Bands"/>
    <s v="Wrap Bag"/>
    <s v="OIC Colored Binder Clips, Assorted Sizes"/>
    <n v="0.36"/>
    <s v="United States"/>
    <s v="Central"/>
    <s v="Texas"/>
    <s v="Garland"/>
    <n v="75043"/>
    <d v="2015-04-19T00:00:00"/>
    <d v="2015-04-23T00:00:00"/>
    <n v="14"/>
    <n v="10"/>
    <n v="34.76"/>
    <n v="86687"/>
    <n v="3.52"/>
    <x v="1"/>
  </r>
  <r>
    <n v="1940"/>
    <x v="596"/>
    <s v="Low"/>
    <n v="0"/>
    <n v="78.650000000000006"/>
    <n v="13.99"/>
    <s v="Regular Air"/>
    <s v="Corporate"/>
    <s v="Office Supplies"/>
    <s v="Appliances"/>
    <s v="Medium Box"/>
    <s v="Honeywell Quietcare HEPA Air Cleaner"/>
    <n v="0.52"/>
    <s v="United States"/>
    <s v="West"/>
    <s v="Utah"/>
    <s v="Draper"/>
    <n v="84020"/>
    <d v="2015-04-19T00:00:00"/>
    <d v="2015-04-26T00:00:00"/>
    <n v="386.00670000000002"/>
    <n v="7"/>
    <n v="559.42999999999995"/>
    <n v="88871"/>
    <n v="78.650000000000006"/>
    <x v="2"/>
  </r>
  <r>
    <n v="1940"/>
    <x v="596"/>
    <s v="Low"/>
    <n v="0.08"/>
    <n v="122.99"/>
    <n v="70.2"/>
    <s v="Delivery Truck"/>
    <s v="Corporate"/>
    <s v="Furniture"/>
    <s v="Chairs &amp; Chairmats"/>
    <s v="Jumbo Drum"/>
    <s v="Global High-Back Leather Tilter, Burgundy"/>
    <n v="0.74"/>
    <s v="United States"/>
    <s v="West"/>
    <s v="Utah"/>
    <s v="Draper"/>
    <n v="84020"/>
    <d v="2015-04-19T00:00:00"/>
    <d v="2015-04-24T00:00:00"/>
    <n v="-1867.97"/>
    <n v="10"/>
    <n v="1216.52"/>
    <n v="88871"/>
    <n v="122.91"/>
    <x v="2"/>
  </r>
  <r>
    <n v="2066"/>
    <x v="626"/>
    <s v="Low"/>
    <n v="0.1"/>
    <n v="4.24"/>
    <n v="5.41"/>
    <s v="Regular Air"/>
    <s v="Corporate"/>
    <s v="Office Supplies"/>
    <s v="Binders and Binder Accessories"/>
    <s v="Small Box"/>
    <s v="Storex DuraTech Recycled Plastic Frosted Binders"/>
    <n v="0.35"/>
    <s v="United States"/>
    <s v="South"/>
    <s v="North Carolina"/>
    <s v="Indian Trail"/>
    <n v="28079"/>
    <d v="2015-04-19T00:00:00"/>
    <d v="2015-04-23T00:00:00"/>
    <n v="-61.6"/>
    <n v="8"/>
    <n v="34.159999999999997"/>
    <n v="85835"/>
    <n v="4.1400000000000006"/>
    <x v="0"/>
  </r>
  <r>
    <n v="2547"/>
    <x v="767"/>
    <s v="Low"/>
    <n v="7.0000000000000007E-2"/>
    <n v="6.48"/>
    <n v="9.5399999999999991"/>
    <s v="Regular Air"/>
    <s v="Small Business"/>
    <s v="Office Supplies"/>
    <s v="Paper"/>
    <s v="Small Box"/>
    <s v="Xerox 1905"/>
    <n v="0.37"/>
    <s v="United States"/>
    <s v="South"/>
    <s v="Virginia"/>
    <s v="Virginia Beach"/>
    <n v="23464"/>
    <d v="2015-04-19T00:00:00"/>
    <d v="2015-04-19T00:00:00"/>
    <n v="2.2320000000000002"/>
    <n v="1"/>
    <n v="10.86"/>
    <n v="87916"/>
    <n v="6.41"/>
    <x v="0"/>
  </r>
  <r>
    <n v="3380"/>
    <x v="768"/>
    <s v="Critical"/>
    <n v="0.03"/>
    <n v="315.98"/>
    <n v="19.989999999999998"/>
    <s v="Regular Air"/>
    <s v="Home Office"/>
    <s v="Office Supplies"/>
    <s v="Binders and Binder Accessories"/>
    <s v="Small Box"/>
    <s v="GBC ProClick™ 150 Presentation Binding System"/>
    <n v="0.38"/>
    <s v="United States"/>
    <s v="South"/>
    <s v="Georgia"/>
    <s v="La Grange"/>
    <n v="30240"/>
    <d v="2015-04-20T00:00:00"/>
    <d v="2015-04-22T00:00:00"/>
    <n v="-4.4800000000000004"/>
    <n v="18"/>
    <n v="5572.18"/>
    <n v="88838"/>
    <n v="315.95000000000005"/>
    <x v="0"/>
  </r>
  <r>
    <n v="3380"/>
    <x v="768"/>
    <s v="Critical"/>
    <n v="0.03"/>
    <n v="63.94"/>
    <n v="14.48"/>
    <s v="Regular Air"/>
    <s v="Home Office"/>
    <s v="Furniture"/>
    <s v="Office Furnishings"/>
    <s v="Small Box"/>
    <s v="Howard Miller 16&quot; Diameter Gallery Wall Clock"/>
    <n v="0.46"/>
    <s v="United States"/>
    <s v="South"/>
    <s v="Georgia"/>
    <s v="La Grange"/>
    <n v="30240"/>
    <d v="2015-04-20T00:00:00"/>
    <d v="2015-04-21T00:00:00"/>
    <n v="43.691699999999997"/>
    <n v="8"/>
    <n v="522.46"/>
    <n v="88838"/>
    <n v="63.91"/>
    <x v="0"/>
  </r>
  <r>
    <n v="151"/>
    <x v="191"/>
    <s v="High"/>
    <n v="0.09"/>
    <n v="5.98"/>
    <n v="2.5"/>
    <s v="Regular Air"/>
    <s v="Home Office"/>
    <s v="Office Supplies"/>
    <s v="Envelopes"/>
    <s v="Small Box"/>
    <s v="Wausau Papers Astrobrights® Colored Envelopes"/>
    <n v="0.36"/>
    <s v="United States"/>
    <s v="South"/>
    <s v="Tennessee"/>
    <s v="Kingsport"/>
    <n v="37664"/>
    <d v="2015-04-20T00:00:00"/>
    <d v="2015-04-22T00:00:00"/>
    <n v="13.896000000000001"/>
    <n v="5"/>
    <n v="28.11"/>
    <n v="89523"/>
    <n v="5.8900000000000006"/>
    <x v="0"/>
  </r>
  <r>
    <n v="1259"/>
    <x v="769"/>
    <s v="High"/>
    <n v="0.03"/>
    <n v="3.69"/>
    <n v="2.5"/>
    <s v="Express Air"/>
    <s v="Home Office"/>
    <s v="Office Supplies"/>
    <s v="Envelopes"/>
    <s v="Small Box"/>
    <s v="Colored Envelopes"/>
    <n v="0.39"/>
    <s v="United States"/>
    <s v="South"/>
    <s v="Kentucky"/>
    <s v="Danville"/>
    <n v="40422"/>
    <d v="2015-04-20T00:00:00"/>
    <d v="2015-04-20T00:00:00"/>
    <n v="-2196.6840000000002"/>
    <n v="9"/>
    <n v="38.65"/>
    <n v="86534"/>
    <n v="3.66"/>
    <x v="0"/>
  </r>
  <r>
    <n v="2117"/>
    <x v="770"/>
    <s v="High"/>
    <n v="0.03"/>
    <n v="320.98"/>
    <n v="24.49"/>
    <s v="Regular Air"/>
    <s v="Home Office"/>
    <s v="Furniture"/>
    <s v="Chairs &amp; Chairmats"/>
    <s v="Large Box"/>
    <s v="Hon Pagoda™ Stacking Chairs"/>
    <n v="0.55000000000000004"/>
    <s v="United States"/>
    <s v="Central"/>
    <s v="Texas"/>
    <s v="Greenville"/>
    <n v="75401"/>
    <d v="2015-04-20T00:00:00"/>
    <d v="2015-04-22T00:00:00"/>
    <n v="4554.4346999999998"/>
    <n v="20"/>
    <n v="6600.63"/>
    <n v="90891"/>
    <n v="320.95000000000005"/>
    <x v="1"/>
  </r>
  <r>
    <n v="2117"/>
    <x v="770"/>
    <s v="High"/>
    <n v="0.06"/>
    <n v="125.99"/>
    <n v="8.8000000000000007"/>
    <s v="Regular Air"/>
    <s v="Home Office"/>
    <s v="Technology"/>
    <s v="Telephones and Communication"/>
    <s v="Small Box"/>
    <s v="StarTAC 6500"/>
    <n v="0.59"/>
    <s v="United States"/>
    <s v="Central"/>
    <s v="Texas"/>
    <s v="Greenville"/>
    <n v="75401"/>
    <d v="2015-04-20T00:00:00"/>
    <d v="2015-04-21T00:00:00"/>
    <n v="618.19308000000001"/>
    <n v="18"/>
    <n v="1811.99"/>
    <n v="90891"/>
    <n v="125.92999999999999"/>
    <x v="1"/>
  </r>
  <r>
    <n v="3084"/>
    <x v="771"/>
    <s v="High"/>
    <n v="0"/>
    <n v="65.989999999999995"/>
    <n v="5.99"/>
    <s v="Express Air"/>
    <s v="Small Business"/>
    <s v="Technology"/>
    <s v="Telephones and Communication"/>
    <s v="Small Box"/>
    <s v="i1000"/>
    <n v="0.57999999999999996"/>
    <s v="United States"/>
    <s v="West"/>
    <s v="Washington"/>
    <s v="Lacey"/>
    <n v="98503"/>
    <d v="2015-04-20T00:00:00"/>
    <d v="2015-04-22T00:00:00"/>
    <n v="313.81200000000001"/>
    <n v="14"/>
    <n v="798.89"/>
    <n v="89879"/>
    <n v="65.989999999999995"/>
    <x v="2"/>
  </r>
  <r>
    <n v="56"/>
    <x v="772"/>
    <s v="Medium"/>
    <n v="0.06"/>
    <n v="3.8"/>
    <n v="1.49"/>
    <s v="Regular Air"/>
    <s v="Consumer"/>
    <s v="Office Supplies"/>
    <s v="Binders and Binder Accessories"/>
    <s v="Small Box"/>
    <s v="Durable Pressboard Binders"/>
    <n v="0.38"/>
    <s v="United States"/>
    <s v="East"/>
    <s v="New York"/>
    <s v="Tonawanda"/>
    <n v="14150"/>
    <d v="2015-04-20T00:00:00"/>
    <d v="2015-04-21T00:00:00"/>
    <n v="19.6282"/>
    <n v="20"/>
    <n v="73.55"/>
    <n v="88075"/>
    <n v="3.7399999999999998"/>
    <x v="3"/>
  </r>
  <r>
    <n v="56"/>
    <x v="772"/>
    <s v="Medium"/>
    <n v="0.06"/>
    <n v="1.76"/>
    <n v="0.7"/>
    <s v="Regular Air"/>
    <s v="Consumer"/>
    <s v="Office Supplies"/>
    <s v="Pens &amp; Art Supplies"/>
    <s v="Wrap Bag"/>
    <s v="Newell 310"/>
    <n v="0.56000000000000005"/>
    <s v="United States"/>
    <s v="East"/>
    <s v="New York"/>
    <s v="Tonawanda"/>
    <n v="14150"/>
    <d v="2015-04-20T00:00:00"/>
    <d v="2015-04-21T00:00:00"/>
    <n v="-1.6524000000000001"/>
    <n v="17"/>
    <n v="29.57"/>
    <n v="88075"/>
    <n v="1.7"/>
    <x v="3"/>
  </r>
  <r>
    <n v="240"/>
    <x v="773"/>
    <s v="Medium"/>
    <n v="0.1"/>
    <n v="19.98"/>
    <n v="5.77"/>
    <s v="Express Air"/>
    <s v="Small Business"/>
    <s v="Office Supplies"/>
    <s v="Paper"/>
    <s v="Small Box"/>
    <s v="Xerox Blank Computer Paper"/>
    <n v="0.38"/>
    <s v="United States"/>
    <s v="West"/>
    <s v="Colorado"/>
    <s v="Fountain"/>
    <n v="80817"/>
    <d v="2015-04-20T00:00:00"/>
    <d v="2015-04-20T00:00:00"/>
    <n v="35.090000000000003"/>
    <n v="3"/>
    <n v="57.41"/>
    <n v="90479"/>
    <n v="19.88"/>
    <x v="2"/>
  </r>
  <r>
    <n v="241"/>
    <x v="774"/>
    <s v="Medium"/>
    <n v="0.06"/>
    <n v="259.70999999999998"/>
    <n v="66.67"/>
    <s v="Delivery Truck"/>
    <s v="Small Business"/>
    <s v="Furniture"/>
    <s v="Tables"/>
    <s v="Jumbo Box"/>
    <s v="Bevis Round Bullnose 29&quot; High Table Top"/>
    <n v="0.61"/>
    <s v="United States"/>
    <s v="West"/>
    <s v="Colorado"/>
    <s v="Grand Junction"/>
    <n v="81503"/>
    <d v="2015-04-20T00:00:00"/>
    <d v="2015-04-21T00:00:00"/>
    <n v="785.63"/>
    <n v="11"/>
    <n v="2809.87"/>
    <n v="90479"/>
    <n v="259.64999999999998"/>
    <x v="2"/>
  </r>
  <r>
    <n v="970"/>
    <x v="775"/>
    <s v="Medium"/>
    <n v="0"/>
    <n v="170.98"/>
    <n v="35.89"/>
    <s v="Delivery Truck"/>
    <s v="Consumer"/>
    <s v="Furniture"/>
    <s v="Bookcases"/>
    <s v="Jumbo Box"/>
    <s v="Rush Hierlooms Collection 1&quot; Thick Stackable Bookcases"/>
    <n v="0.66"/>
    <s v="United States"/>
    <s v="South"/>
    <s v="Virginia"/>
    <s v="Rose Hill"/>
    <n v="24281"/>
    <d v="2015-04-20T00:00:00"/>
    <d v="2015-04-21T00:00:00"/>
    <n v="-102.66200000000001"/>
    <n v="8"/>
    <n v="1452.18"/>
    <n v="86173"/>
    <n v="170.98"/>
    <x v="0"/>
  </r>
  <r>
    <n v="3283"/>
    <x v="776"/>
    <s v="Critical"/>
    <n v="0.05"/>
    <n v="363.25"/>
    <n v="19.989999999999998"/>
    <s v="Express Air"/>
    <s v="Corporate"/>
    <s v="Office Supplies"/>
    <s v="Appliances"/>
    <s v="Small Box"/>
    <s v="Hoover WindTunnel™ Plus Canister Vacuum"/>
    <n v="0.56999999999999995"/>
    <s v="United States"/>
    <s v="South"/>
    <s v="Florida"/>
    <s v="Kendall"/>
    <n v="33156"/>
    <d v="2015-04-21T00:00:00"/>
    <d v="2015-04-21T00:00:00"/>
    <n v="-269.75549999999998"/>
    <n v="5"/>
    <n v="1867.04"/>
    <n v="90752"/>
    <n v="363.2"/>
    <x v="0"/>
  </r>
  <r>
    <n v="2038"/>
    <x v="777"/>
    <s v="High"/>
    <n v="0.06"/>
    <n v="40.99"/>
    <n v="17.48"/>
    <s v="Regular Air"/>
    <s v="Small Business"/>
    <s v="Office Supplies"/>
    <s v="Paper"/>
    <s v="Small Box"/>
    <s v="Xerox 1893"/>
    <n v="0.36"/>
    <s v="United States"/>
    <s v="East"/>
    <s v="New York"/>
    <s v="Mount Vernon"/>
    <n v="10550"/>
    <d v="2015-04-21T00:00:00"/>
    <d v="2015-04-21T00:00:00"/>
    <n v="109.16"/>
    <n v="7"/>
    <n v="277.12"/>
    <n v="89334"/>
    <n v="40.93"/>
    <x v="3"/>
  </r>
  <r>
    <n v="2260"/>
    <x v="371"/>
    <s v="High"/>
    <n v="0.08"/>
    <n v="4.9800000000000004"/>
    <n v="0.49"/>
    <s v="Regular Air"/>
    <s v="Corporate"/>
    <s v="Office Supplies"/>
    <s v="Labels"/>
    <s v="Small Box"/>
    <s v="Avery White Multi-Purpose Labels"/>
    <n v="0.39"/>
    <s v="United States"/>
    <s v="South"/>
    <s v="Georgia"/>
    <s v="Rome"/>
    <n v="30161"/>
    <d v="2015-04-21T00:00:00"/>
    <d v="2015-04-22T00:00:00"/>
    <n v="4949.9160000000002"/>
    <n v="1"/>
    <n v="4.95"/>
    <n v="89602"/>
    <n v="4.9000000000000004"/>
    <x v="0"/>
  </r>
  <r>
    <n v="2260"/>
    <x v="371"/>
    <s v="High"/>
    <n v="0.09"/>
    <n v="119.99"/>
    <n v="14"/>
    <s v="Delivery Truck"/>
    <s v="Corporate"/>
    <s v="Technology"/>
    <s v="Office Machines"/>
    <s v="Jumbo Drum"/>
    <s v="Epson C82 Color Inkjet Printer"/>
    <n v="0.36"/>
    <s v="United States"/>
    <s v="South"/>
    <s v="Georgia"/>
    <s v="Rome"/>
    <n v="30161"/>
    <d v="2015-04-21T00:00:00"/>
    <d v="2015-04-23T00:00:00"/>
    <n v="1055.604"/>
    <n v="4"/>
    <n v="461.24"/>
    <n v="89602"/>
    <n v="119.89999999999999"/>
    <x v="0"/>
  </r>
  <r>
    <n v="2964"/>
    <x v="778"/>
    <s v="High"/>
    <n v="0.06"/>
    <n v="42.98"/>
    <n v="4.62"/>
    <s v="Regular Air"/>
    <s v="Consumer"/>
    <s v="Office Supplies"/>
    <s v="Appliances"/>
    <s v="Small Box"/>
    <s v="Belkin F9M820V08 8 Outlet Surge"/>
    <n v="0.56000000000000005"/>
    <s v="United States"/>
    <s v="East"/>
    <s v="Ohio"/>
    <s v="Mount Vernon"/>
    <n v="43050"/>
    <d v="2015-04-21T00:00:00"/>
    <d v="2015-04-23T00:00:00"/>
    <n v="-24.63"/>
    <n v="1"/>
    <n v="47.04"/>
    <n v="88610"/>
    <n v="42.919999999999995"/>
    <x v="3"/>
  </r>
  <r>
    <n v="535"/>
    <x v="779"/>
    <s v="Low"/>
    <n v="0"/>
    <n v="15.99"/>
    <n v="13.18"/>
    <s v="Regular Air"/>
    <s v="Corporate"/>
    <s v="Office Supplies"/>
    <s v="Binders and Binder Accessories"/>
    <s v="Small Box"/>
    <s v="GBC Pre-Punched Binding Paper, Plastic, White, 8-1/2&quot; x 11&quot;"/>
    <n v="0.37"/>
    <s v="United States"/>
    <s v="South"/>
    <s v="Virginia"/>
    <s v="Montclair"/>
    <n v="22025"/>
    <d v="2015-04-21T00:00:00"/>
    <d v="2015-04-25T00:00:00"/>
    <n v="46.488"/>
    <n v="23"/>
    <n v="403.25"/>
    <n v="88511"/>
    <n v="15.99"/>
    <x v="0"/>
  </r>
  <r>
    <n v="2548"/>
    <x v="668"/>
    <s v="Low"/>
    <n v="0.05"/>
    <n v="30.98"/>
    <n v="9.18"/>
    <s v="Express Air"/>
    <s v="Small Business"/>
    <s v="Office Supplies"/>
    <s v="Paper"/>
    <s v="Small Box"/>
    <s v="Xerox 1951"/>
    <n v="0.4"/>
    <s v="United States"/>
    <s v="West"/>
    <s v="California"/>
    <s v="Los Angeles"/>
    <n v="90068"/>
    <d v="2015-04-21T00:00:00"/>
    <d v="2015-04-21T00:00:00"/>
    <n v="61.47"/>
    <n v="12"/>
    <n v="382.29"/>
    <n v="40997"/>
    <n v="30.93"/>
    <x v="2"/>
  </r>
  <r>
    <n v="2548"/>
    <x v="668"/>
    <s v="Low"/>
    <n v="0.05"/>
    <n v="22.99"/>
    <n v="8.99"/>
    <s v="Regular Air"/>
    <s v="Small Business"/>
    <s v="Office Supplies"/>
    <s v="Pens &amp; Art Supplies"/>
    <s v="Small Pack"/>
    <s v="Boston KS Multi-Size Manual Pencil Sharpener"/>
    <n v="0.56999999999999995"/>
    <s v="United States"/>
    <s v="West"/>
    <s v="California"/>
    <s v="Los Angeles"/>
    <n v="90068"/>
    <d v="2015-04-21T00:00:00"/>
    <d v="2015-04-28T00:00:00"/>
    <n v="18.27"/>
    <n v="37"/>
    <n v="881.74"/>
    <n v="40997"/>
    <n v="22.939999999999998"/>
    <x v="2"/>
  </r>
  <r>
    <n v="2548"/>
    <x v="668"/>
    <s v="Low"/>
    <n v="0.04"/>
    <n v="212.6"/>
    <n v="110.2"/>
    <s v="Delivery Truck"/>
    <s v="Small Business"/>
    <s v="Furniture"/>
    <s v="Tables"/>
    <s v="Jumbo Box"/>
    <s v="Bush Advantage Collection® Round Conference Table"/>
    <n v="0.73"/>
    <s v="United States"/>
    <s v="West"/>
    <s v="California"/>
    <s v="Los Angeles"/>
    <n v="90068"/>
    <d v="2015-04-21T00:00:00"/>
    <d v="2015-04-25T00:00:00"/>
    <n v="-513.79042000000004"/>
    <n v="33"/>
    <n v="7384.18"/>
    <n v="40997"/>
    <n v="212.56"/>
    <x v="2"/>
  </r>
  <r>
    <n v="2549"/>
    <x v="780"/>
    <s v="Low"/>
    <n v="0.05"/>
    <n v="30.98"/>
    <n v="9.18"/>
    <s v="Express Air"/>
    <s v="Small Business"/>
    <s v="Office Supplies"/>
    <s v="Paper"/>
    <s v="Small Box"/>
    <s v="Xerox 1951"/>
    <n v="0.4"/>
    <s v="United States"/>
    <s v="East"/>
    <s v="Ohio"/>
    <s v="Whitehall"/>
    <n v="43213"/>
    <d v="2015-04-21T00:00:00"/>
    <d v="2015-04-21T00:00:00"/>
    <n v="61.47"/>
    <n v="3"/>
    <n v="95.57"/>
    <n v="88657"/>
    <n v="30.93"/>
    <x v="3"/>
  </r>
  <r>
    <n v="2549"/>
    <x v="780"/>
    <s v="Low"/>
    <n v="0.05"/>
    <n v="22.99"/>
    <n v="8.99"/>
    <s v="Regular Air"/>
    <s v="Small Business"/>
    <s v="Office Supplies"/>
    <s v="Pens &amp; Art Supplies"/>
    <s v="Small Pack"/>
    <s v="Boston KS Multi-Size Manual Pencil Sharpener"/>
    <n v="0.56999999999999995"/>
    <s v="United States"/>
    <s v="East"/>
    <s v="Ohio"/>
    <s v="Whitehall"/>
    <n v="43213"/>
    <d v="2015-04-21T00:00:00"/>
    <d v="2015-04-28T00:00:00"/>
    <n v="18.27"/>
    <n v="9"/>
    <n v="214.48"/>
    <n v="88657"/>
    <n v="22.939999999999998"/>
    <x v="3"/>
  </r>
  <r>
    <n v="2549"/>
    <x v="780"/>
    <s v="Low"/>
    <n v="0.04"/>
    <n v="212.6"/>
    <n v="110.2"/>
    <s v="Delivery Truck"/>
    <s v="Small Business"/>
    <s v="Furniture"/>
    <s v="Tables"/>
    <s v="Jumbo Box"/>
    <s v="Bush Advantage Collection® Round Conference Table"/>
    <n v="0.73"/>
    <s v="United States"/>
    <s v="East"/>
    <s v="Ohio"/>
    <s v="Whitehall"/>
    <n v="43213"/>
    <d v="2015-04-21T00:00:00"/>
    <d v="2015-04-25T00:00:00"/>
    <n v="-513.79042000000004"/>
    <n v="8"/>
    <n v="1790.1"/>
    <n v="88657"/>
    <n v="212.56"/>
    <x v="3"/>
  </r>
  <r>
    <n v="627"/>
    <x v="781"/>
    <s v="Medium"/>
    <n v="0.02"/>
    <n v="419.19"/>
    <n v="19.989999999999998"/>
    <s v="Regular Air"/>
    <s v="Corporate"/>
    <s v="Office Supplies"/>
    <s v="Storage &amp; Organization"/>
    <s v="Small Box"/>
    <s v="Smead Adjustable Mobile File Trolley with Lockable Top"/>
    <n v="0.57999999999999996"/>
    <s v="United States"/>
    <s v="East"/>
    <s v="Ohio"/>
    <s v="Steubenville"/>
    <n v="43952"/>
    <d v="2015-04-21T00:00:00"/>
    <d v="2015-04-22T00:00:00"/>
    <n v="6610.2"/>
    <n v="22"/>
    <n v="9580"/>
    <n v="90469"/>
    <n v="419.17"/>
    <x v="3"/>
  </r>
  <r>
    <n v="2668"/>
    <x v="634"/>
    <s v="Not Specified"/>
    <n v="0.06"/>
    <n v="3.93"/>
    <n v="0.99"/>
    <s v="Regular Air"/>
    <s v="Home Office"/>
    <s v="Office Supplies"/>
    <s v="Rubber Bands"/>
    <s v="Wrap Bag"/>
    <s v="Staples Vinyl Coated Paper Clips"/>
    <n v="0.39"/>
    <s v="United States"/>
    <s v="Central"/>
    <s v="South Dakota"/>
    <s v="Rapid City"/>
    <n v="57701"/>
    <d v="2015-04-21T00:00:00"/>
    <d v="2015-04-23T00:00:00"/>
    <n v="10.782400000000001"/>
    <n v="6"/>
    <n v="24.18"/>
    <n v="87832"/>
    <n v="3.87"/>
    <x v="1"/>
  </r>
  <r>
    <n v="2932"/>
    <x v="782"/>
    <s v="High"/>
    <n v="0.01"/>
    <n v="35.44"/>
    <n v="19.989999999999998"/>
    <s v="Regular Air"/>
    <s v="Small Business"/>
    <s v="Office Supplies"/>
    <s v="Paper"/>
    <s v="Small Box"/>
    <s v="Xerox 1880"/>
    <n v="0.38"/>
    <s v="United States"/>
    <s v="East"/>
    <s v="Connecticut"/>
    <s v="Stratford"/>
    <n v="6614"/>
    <d v="2015-04-22T00:00:00"/>
    <d v="2015-04-23T00:00:00"/>
    <n v="-52.822800000000001"/>
    <n v="1"/>
    <n v="55.43"/>
    <n v="87620"/>
    <n v="35.43"/>
    <x v="3"/>
  </r>
  <r>
    <n v="2938"/>
    <x v="783"/>
    <s v="High"/>
    <n v="0.03"/>
    <n v="47.9"/>
    <n v="5.86"/>
    <s v="Regular Air"/>
    <s v="Small Business"/>
    <s v="Office Supplies"/>
    <s v="Paper"/>
    <s v="Small Box"/>
    <s v="Xerox 1938"/>
    <n v="0.37"/>
    <s v="United States"/>
    <s v="East"/>
    <s v="Massachusetts"/>
    <s v="Stoneham"/>
    <n v="2180"/>
    <d v="2015-04-22T00:00:00"/>
    <d v="2015-04-25T00:00:00"/>
    <n v="642.99030000000005"/>
    <n v="20"/>
    <n v="931.87"/>
    <n v="87620"/>
    <n v="47.87"/>
    <x v="3"/>
  </r>
  <r>
    <n v="666"/>
    <x v="784"/>
    <s v="Low"/>
    <n v="0.02"/>
    <n v="4.57"/>
    <n v="5.42"/>
    <s v="Regular Air"/>
    <s v="Corporate"/>
    <s v="Office Supplies"/>
    <s v="Binders and Binder Accessories"/>
    <s v="Small Box"/>
    <s v="Newell® 3-Hole Punched Plastic Slotted Magazine Holders for Binders"/>
    <n v="0.37"/>
    <s v="United States"/>
    <s v="South"/>
    <s v="Tennessee"/>
    <s v="Nashville"/>
    <n v="37211"/>
    <d v="2015-04-22T00:00:00"/>
    <d v="2015-04-26T00:00:00"/>
    <n v="-352.81400000000002"/>
    <n v="11"/>
    <n v="54.04"/>
    <n v="88679"/>
    <n v="4.5500000000000007"/>
    <x v="0"/>
  </r>
  <r>
    <n v="667"/>
    <x v="143"/>
    <s v="Low"/>
    <n v="0.02"/>
    <n v="4.57"/>
    <n v="5.42"/>
    <s v="Regular Air"/>
    <s v="Corporate"/>
    <s v="Office Supplies"/>
    <s v="Binders and Binder Accessories"/>
    <s v="Small Box"/>
    <s v="Newell® 3-Hole Punched Plastic Slotted Magazine Holders for Binders"/>
    <n v="0.37"/>
    <s v="United States"/>
    <s v="Central"/>
    <s v="Texas"/>
    <s v="Dallas"/>
    <n v="75203"/>
    <d v="2015-04-22T00:00:00"/>
    <d v="2015-04-26T00:00:00"/>
    <n v="-124.2805"/>
    <n v="45"/>
    <n v="221.06"/>
    <n v="48257"/>
    <n v="4.5500000000000007"/>
    <x v="1"/>
  </r>
  <r>
    <n v="1777"/>
    <x v="29"/>
    <s v="Low"/>
    <n v="7.0000000000000007E-2"/>
    <n v="5.43"/>
    <n v="0.95"/>
    <s v="Regular Air"/>
    <s v="Consumer"/>
    <s v="Office Supplies"/>
    <s v="Paper"/>
    <s v="Wrap Bag"/>
    <s v="Wirebound Message Book, 4 per Page"/>
    <n v="0.36"/>
    <s v="United States"/>
    <s v="Central"/>
    <s v="Indiana"/>
    <s v="Valparaiso"/>
    <n v="46383"/>
    <d v="2015-04-22T00:00:00"/>
    <d v="2015-04-26T00:00:00"/>
    <n v="26.5029"/>
    <n v="7"/>
    <n v="38.409999999999997"/>
    <n v="89939"/>
    <n v="5.3599999999999994"/>
    <x v="1"/>
  </r>
  <r>
    <n v="678"/>
    <x v="785"/>
    <s v="Medium"/>
    <n v="0.04"/>
    <n v="15.42"/>
    <n v="10.68"/>
    <s v="Express Air"/>
    <s v="Corporate"/>
    <s v="Office Supplies"/>
    <s v="Storage &amp; Organization"/>
    <s v="Small Box"/>
    <s v="Decoflex Hanging Personal Folder File, Blue"/>
    <n v="0.57999999999999996"/>
    <s v="United States"/>
    <s v="South"/>
    <s v="Virginia"/>
    <s v="Rose Hill"/>
    <n v="24281"/>
    <d v="2015-04-22T00:00:00"/>
    <d v="2015-04-23T00:00:00"/>
    <n v="-109.70399999999999"/>
    <n v="5"/>
    <n v="81.14"/>
    <n v="88889"/>
    <n v="15.38"/>
    <x v="0"/>
  </r>
  <r>
    <n v="2760"/>
    <x v="786"/>
    <s v="Medium"/>
    <n v="0.08"/>
    <n v="22.01"/>
    <n v="5.53"/>
    <s v="Regular Air"/>
    <s v="Corporate"/>
    <s v="Office Supplies"/>
    <s v="Pens &amp; Art Supplies"/>
    <s v="Small Pack"/>
    <s v="Boston 16801 Nautilus™ Battery Pencil Sharpener"/>
    <n v="0.59"/>
    <s v="United States"/>
    <s v="East"/>
    <s v="Connecticut"/>
    <s v="Waterbury"/>
    <n v="6708"/>
    <d v="2015-04-22T00:00:00"/>
    <d v="2015-04-24T00:00:00"/>
    <n v="105.7"/>
    <n v="11"/>
    <n v="241.97"/>
    <n v="90724"/>
    <n v="21.930000000000003"/>
    <x v="3"/>
  </r>
  <r>
    <n v="2764"/>
    <x v="787"/>
    <s v="Medium"/>
    <n v="0.02"/>
    <n v="29.74"/>
    <n v="6.64"/>
    <s v="Regular Air"/>
    <s v="Corporate"/>
    <s v="Office Supplies"/>
    <s v="Storage &amp; Organization"/>
    <s v="Small Box"/>
    <s v="Acco Perma® 2700 Stacking Storage Drawers"/>
    <n v="0.7"/>
    <s v="United States"/>
    <s v="East"/>
    <s v="New Jersey"/>
    <s v="Hackensack"/>
    <n v="7601"/>
    <d v="2015-04-22T00:00:00"/>
    <d v="2015-04-22T00:00:00"/>
    <n v="-21.06"/>
    <n v="4"/>
    <n v="120.81"/>
    <n v="90724"/>
    <n v="29.72"/>
    <x v="3"/>
  </r>
  <r>
    <n v="2737"/>
    <x v="788"/>
    <s v="Not Specified"/>
    <n v="0.05"/>
    <n v="100.98"/>
    <n v="7.18"/>
    <s v="Regular Air"/>
    <s v="Small Business"/>
    <s v="Technology"/>
    <s v="Computer Peripherals"/>
    <s v="Small Box"/>
    <s v="Logitech Cordless Elite Duo"/>
    <n v="0.4"/>
    <s v="United States"/>
    <s v="East"/>
    <s v="Vermont"/>
    <s v="Rutland"/>
    <n v="5701"/>
    <d v="2015-04-22T00:00:00"/>
    <d v="2015-04-24T00:00:00"/>
    <n v="566.60730000000001"/>
    <n v="8"/>
    <n v="821.17"/>
    <n v="89018"/>
    <n v="100.93"/>
    <x v="3"/>
  </r>
  <r>
    <n v="2114"/>
    <x v="435"/>
    <s v="Critical"/>
    <n v="0.08"/>
    <n v="2.89"/>
    <n v="0.49"/>
    <s v="Regular Air"/>
    <s v="Corporate"/>
    <s v="Office Supplies"/>
    <s v="Labels"/>
    <s v="Small Box"/>
    <s v="*Staples* Packaging Labels"/>
    <n v="0.38"/>
    <s v="United States"/>
    <s v="South"/>
    <s v="Virginia"/>
    <s v="Norfolk"/>
    <n v="23518"/>
    <d v="2015-04-23T00:00:00"/>
    <d v="2015-04-23T00:00:00"/>
    <n v="38.405999999999999"/>
    <n v="1"/>
    <n v="3.07"/>
    <n v="88404"/>
    <n v="2.81"/>
    <x v="0"/>
  </r>
  <r>
    <n v="1253"/>
    <x v="789"/>
    <s v="Low"/>
    <n v="0.02"/>
    <n v="46.89"/>
    <n v="5.0999999999999996"/>
    <s v="Regular Air"/>
    <s v="Home Office"/>
    <s v="Office Supplies"/>
    <s v="Appliances"/>
    <s v="Medium Box"/>
    <s v="Bionaire Personal Warm Mist Humidifier/Vaporizer"/>
    <n v="0.46"/>
    <s v="United States"/>
    <s v="Central"/>
    <s v="Texas"/>
    <s v="Cedar Park"/>
    <n v="78613"/>
    <d v="2015-04-23T00:00:00"/>
    <d v="2015-04-23T00:00:00"/>
    <n v="421.3485"/>
    <n v="13"/>
    <n v="610.65"/>
    <n v="89981"/>
    <n v="46.87"/>
    <x v="1"/>
  </r>
  <r>
    <n v="1253"/>
    <x v="789"/>
    <s v="Low"/>
    <n v="0.05"/>
    <n v="140.97999999999999"/>
    <n v="36.090000000000003"/>
    <s v="Delivery Truck"/>
    <s v="Home Office"/>
    <s v="Furniture"/>
    <s v="Bookcases"/>
    <s v="Jumbo Box"/>
    <s v="Sauder Forest Hills Library, Woodland Oak Finish"/>
    <n v="0.77"/>
    <s v="United States"/>
    <s v="Central"/>
    <s v="Texas"/>
    <s v="Cedar Park"/>
    <n v="78613"/>
    <d v="2015-04-23T00:00:00"/>
    <d v="2015-04-25T00:00:00"/>
    <n v="-373.09"/>
    <n v="5"/>
    <n v="699.24"/>
    <n v="89981"/>
    <n v="140.92999999999998"/>
    <x v="1"/>
  </r>
  <r>
    <n v="1253"/>
    <x v="789"/>
    <s v="Low"/>
    <n v="0.1"/>
    <n v="212.6"/>
    <n v="110.2"/>
    <s v="Delivery Truck"/>
    <s v="Home Office"/>
    <s v="Furniture"/>
    <s v="Tables"/>
    <s v="Jumbo Box"/>
    <s v="Bush Advantage Collection® Round Conference Table"/>
    <n v="0.73"/>
    <s v="United States"/>
    <s v="Central"/>
    <s v="Texas"/>
    <s v="Cedar Park"/>
    <n v="78613"/>
    <d v="2015-04-23T00:00:00"/>
    <d v="2015-04-25T00:00:00"/>
    <n v="-3465.0720000000001"/>
    <n v="12"/>
    <n v="2346.0300000000002"/>
    <n v="89981"/>
    <n v="212.5"/>
    <x v="1"/>
  </r>
  <r>
    <n v="146"/>
    <x v="518"/>
    <s v="Medium"/>
    <n v="0.06"/>
    <n v="180.98"/>
    <n v="26.2"/>
    <s v="Delivery Truck"/>
    <s v="Corporate"/>
    <s v="Furniture"/>
    <s v="Chairs &amp; Chairmats"/>
    <s v="Jumbo Drum"/>
    <s v="Global Ergonomic Managers Chair"/>
    <n v="0.59"/>
    <s v="United States"/>
    <s v="Central"/>
    <s v="Texas"/>
    <s v="Watauga"/>
    <n v="76148"/>
    <d v="2015-04-23T00:00:00"/>
    <d v="2015-04-24T00:00:00"/>
    <n v="251.4084"/>
    <n v="5"/>
    <n v="929.57"/>
    <n v="91090"/>
    <n v="180.92"/>
    <x v="1"/>
  </r>
  <r>
    <n v="699"/>
    <x v="247"/>
    <s v="Medium"/>
    <n v="0.03"/>
    <n v="5.28"/>
    <n v="5.61"/>
    <s v="Regular Air"/>
    <s v="Consumer"/>
    <s v="Office Supplies"/>
    <s v="Paper"/>
    <s v="Small Box"/>
    <s v="Xerox 1954"/>
    <n v="0.4"/>
    <s v="United States"/>
    <s v="West"/>
    <s v="California"/>
    <s v="Los Angeles"/>
    <n v="90041"/>
    <d v="2015-04-23T00:00:00"/>
    <d v="2015-04-24T00:00:00"/>
    <n v="-16.670000000000002"/>
    <n v="5"/>
    <n v="32.5"/>
    <n v="44517"/>
    <n v="5.25"/>
    <x v="2"/>
  </r>
  <r>
    <n v="702"/>
    <x v="790"/>
    <s v="Medium"/>
    <n v="0.03"/>
    <n v="5.28"/>
    <n v="5.61"/>
    <s v="Regular Air"/>
    <s v="Consumer"/>
    <s v="Office Supplies"/>
    <s v="Paper"/>
    <s v="Small Box"/>
    <s v="Xerox 1954"/>
    <n v="0.4"/>
    <s v="United States"/>
    <s v="West"/>
    <s v="California"/>
    <s v="Santa Rosa"/>
    <n v="95404"/>
    <d v="2015-04-23T00:00:00"/>
    <d v="2015-04-24T00:00:00"/>
    <n v="-16.670000000000002"/>
    <n v="1"/>
    <n v="6.5"/>
    <n v="87977"/>
    <n v="5.25"/>
    <x v="2"/>
  </r>
  <r>
    <n v="1304"/>
    <x v="791"/>
    <s v="Medium"/>
    <n v="0.08"/>
    <n v="2.88"/>
    <n v="0.5"/>
    <s v="Regular Air"/>
    <s v="Consumer"/>
    <s v="Office Supplies"/>
    <s v="Labels"/>
    <s v="Small Box"/>
    <s v="Avery 507"/>
    <n v="0.39"/>
    <s v="United States"/>
    <s v="West"/>
    <s v="Utah"/>
    <s v="West Jordan"/>
    <n v="84084"/>
    <d v="2015-04-23T00:00:00"/>
    <d v="2015-04-24T00:00:00"/>
    <n v="6.0305999999999997"/>
    <n v="3"/>
    <n v="8.74"/>
    <n v="87004"/>
    <n v="2.8"/>
    <x v="2"/>
  </r>
  <r>
    <n v="483"/>
    <x v="231"/>
    <s v="Not Specified"/>
    <n v="0.06"/>
    <n v="3.36"/>
    <n v="6.27"/>
    <s v="Regular Air"/>
    <s v="Corporate"/>
    <s v="Office Supplies"/>
    <s v="Binders and Binder Accessories"/>
    <s v="Small Box"/>
    <s v="Cardinal Poly Pocket Divider Pockets for Ring Binders"/>
    <n v="0.4"/>
    <s v="United States"/>
    <s v="Central"/>
    <s v="Illinois"/>
    <s v="Oswego"/>
    <n v="60543"/>
    <d v="2015-04-23T00:00:00"/>
    <d v="2015-04-24T00:00:00"/>
    <n v="-24.057539999999999"/>
    <n v="2"/>
    <n v="8.82"/>
    <n v="90354"/>
    <n v="3.3"/>
    <x v="1"/>
  </r>
  <r>
    <n v="483"/>
    <x v="231"/>
    <s v="Not Specified"/>
    <n v="7.0000000000000007E-2"/>
    <n v="699.99"/>
    <n v="24.49"/>
    <s v="Regular Air"/>
    <s v="Corporate"/>
    <s v="Technology"/>
    <s v="Copiers and Fax"/>
    <s v="Large Box"/>
    <s v="Canon PC1060 Personal Laser Copier"/>
    <n v="0.41"/>
    <s v="United States"/>
    <s v="Central"/>
    <s v="Illinois"/>
    <s v="Oswego"/>
    <n v="60543"/>
    <d v="2015-04-23T00:00:00"/>
    <d v="2015-04-25T00:00:00"/>
    <n v="2583.5614799999998"/>
    <n v="9"/>
    <n v="5976.09"/>
    <n v="90354"/>
    <n v="699.92"/>
    <x v="1"/>
  </r>
  <r>
    <n v="1257"/>
    <x v="792"/>
    <s v="Critical"/>
    <n v="0.04"/>
    <n v="2.52"/>
    <n v="1.92"/>
    <s v="Regular Air"/>
    <s v="Home Office"/>
    <s v="Office Supplies"/>
    <s v="Scissors, Rulers and Trimmers"/>
    <s v="Wrap Bag"/>
    <s v="Letter Slitter"/>
    <n v="0.82"/>
    <s v="United States"/>
    <s v="West"/>
    <s v="Colorado"/>
    <s v="Aurora"/>
    <n v="80013"/>
    <d v="2015-04-24T00:00:00"/>
    <d v="2015-04-24T00:00:00"/>
    <n v="-8.2080000000000002"/>
    <n v="1"/>
    <n v="3.13"/>
    <n v="86536"/>
    <n v="2.48"/>
    <x v="2"/>
  </r>
  <r>
    <n v="3325"/>
    <x v="793"/>
    <s v="Critical"/>
    <n v="7.0000000000000007E-2"/>
    <n v="5.58"/>
    <n v="1.99"/>
    <s v="Regular Air"/>
    <s v="Consumer"/>
    <s v="Office Supplies"/>
    <s v="Pens &amp; Art Supplies"/>
    <s v="Wrap Bag"/>
    <s v="DIXON Ticonderoga® Erasable Checking Pencils"/>
    <n v="0.46"/>
    <s v="United States"/>
    <s v="West"/>
    <s v="Oregon"/>
    <s v="Coos Bay"/>
    <n v="97420"/>
    <d v="2015-04-24T00:00:00"/>
    <d v="2015-04-26T00:00:00"/>
    <n v="23.045999999999999"/>
    <n v="23"/>
    <n v="121.46"/>
    <n v="90987"/>
    <n v="5.51"/>
    <x v="2"/>
  </r>
  <r>
    <n v="1085"/>
    <x v="46"/>
    <s v="High"/>
    <n v="0.04"/>
    <n v="9.06"/>
    <n v="9.86"/>
    <s v="Regular Air"/>
    <s v="Home Office"/>
    <s v="Office Supplies"/>
    <s v="Paper"/>
    <s v="Small Box"/>
    <s v="Southworth 25% Cotton Linen-Finish Paper &amp; Envelopes"/>
    <n v="0.4"/>
    <s v="United States"/>
    <s v="East"/>
    <s v="New York"/>
    <s v="Deer Park"/>
    <n v="11729"/>
    <d v="2015-04-24T00:00:00"/>
    <d v="2015-04-25T00:00:00"/>
    <n v="-53.25"/>
    <n v="3"/>
    <n v="30.87"/>
    <n v="86123"/>
    <n v="9.0200000000000014"/>
    <x v="3"/>
  </r>
  <r>
    <n v="1086"/>
    <x v="794"/>
    <s v="High"/>
    <n v="0.04"/>
    <n v="14.27"/>
    <n v="7.27"/>
    <s v="Regular Air"/>
    <s v="Home Office"/>
    <s v="Office Supplies"/>
    <s v="Binders and Binder Accessories"/>
    <s v="Small Box"/>
    <s v="GBC Laser Imprintable Binding System Covers, Desert Sand"/>
    <n v="0.38"/>
    <s v="United States"/>
    <s v="East"/>
    <s v="New York"/>
    <s v="Dix Hills"/>
    <n v="11746"/>
    <d v="2015-04-24T00:00:00"/>
    <d v="2015-04-25T00:00:00"/>
    <n v="2.125"/>
    <n v="3"/>
    <n v="45.24"/>
    <n v="86123"/>
    <n v="14.23"/>
    <x v="3"/>
  </r>
  <r>
    <n v="1670"/>
    <x v="795"/>
    <s v="Low"/>
    <n v="0.03"/>
    <n v="35.409999999999997"/>
    <n v="1.99"/>
    <s v="Regular Air"/>
    <s v="Small Business"/>
    <s v="Technology"/>
    <s v="Computer Peripherals"/>
    <s v="Small Pack"/>
    <s v="Imation DVD-RAM discs"/>
    <n v="0.43"/>
    <s v="United States"/>
    <s v="South"/>
    <s v="Virginia"/>
    <s v="Blacksburg"/>
    <n v="24060"/>
    <d v="2015-04-24T00:00:00"/>
    <d v="2015-04-26T00:00:00"/>
    <n v="1912.422"/>
    <n v="10"/>
    <n v="367.52"/>
    <n v="86722"/>
    <n v="35.379999999999995"/>
    <x v="0"/>
  </r>
  <r>
    <n v="1670"/>
    <x v="795"/>
    <s v="Low"/>
    <n v="0"/>
    <n v="142.86000000000001"/>
    <n v="19.989999999999998"/>
    <s v="Regular Air"/>
    <s v="Small Business"/>
    <s v="Office Supplies"/>
    <s v="Storage &amp; Organization"/>
    <s v="Small Box"/>
    <s v="Letter Size Cart"/>
    <n v="0.56000000000000005"/>
    <s v="United States"/>
    <s v="South"/>
    <s v="Virginia"/>
    <s v="Blacksburg"/>
    <n v="24060"/>
    <d v="2015-04-24T00:00:00"/>
    <d v="2015-05-03T00:00:00"/>
    <n v="-739.32600000000002"/>
    <n v="11"/>
    <n v="1576.35"/>
    <n v="86722"/>
    <n v="142.86000000000001"/>
    <x v="0"/>
  </r>
  <r>
    <n v="1391"/>
    <x v="796"/>
    <s v="Not Specified"/>
    <n v="0"/>
    <n v="2.88"/>
    <n v="0.7"/>
    <s v="Express Air"/>
    <s v="Consumer"/>
    <s v="Office Supplies"/>
    <s v="Pens &amp; Art Supplies"/>
    <s v="Wrap Bag"/>
    <s v="Newell 340"/>
    <n v="0.56000000000000005"/>
    <s v="United States"/>
    <s v="West"/>
    <s v="California"/>
    <s v="Sunnyvale"/>
    <n v="94086"/>
    <d v="2015-04-24T00:00:00"/>
    <d v="2015-04-24T00:00:00"/>
    <n v="-0.11"/>
    <n v="1"/>
    <n v="7.96"/>
    <n v="88727"/>
    <n v="2.88"/>
    <x v="2"/>
  </r>
  <r>
    <n v="2570"/>
    <x v="797"/>
    <s v="Critical"/>
    <n v="0"/>
    <n v="4.37"/>
    <n v="5.15"/>
    <s v="Regular Air"/>
    <s v="Consumer"/>
    <s v="Office Supplies"/>
    <s v="Appliances"/>
    <s v="Small Box"/>
    <s v="Eureka Sanitaire ® Multi-Pro Heavy-Duty Upright, Disposable Bags"/>
    <n v="0.59"/>
    <s v="United States"/>
    <s v="West"/>
    <s v="California"/>
    <s v="Davis"/>
    <n v="95616"/>
    <d v="2015-04-25T00:00:00"/>
    <d v="2015-04-27T00:00:00"/>
    <n v="-150.2604"/>
    <n v="19"/>
    <n v="87.85"/>
    <n v="90327"/>
    <n v="4.37"/>
    <x v="2"/>
  </r>
  <r>
    <n v="2570"/>
    <x v="797"/>
    <s v="Critical"/>
    <n v="0.01"/>
    <n v="500.98"/>
    <n v="56"/>
    <s v="Delivery Truck"/>
    <s v="Consumer"/>
    <s v="Furniture"/>
    <s v="Chairs &amp; Chairmats"/>
    <s v="Jumbo Drum"/>
    <s v="Global Troy™ Executive Leather Low-Back Tilter"/>
    <n v="0.6"/>
    <s v="United States"/>
    <s v="West"/>
    <s v="California"/>
    <s v="Davis"/>
    <n v="95616"/>
    <d v="2015-04-25T00:00:00"/>
    <d v="2015-04-26T00:00:00"/>
    <n v="4899.1288000000004"/>
    <n v="14"/>
    <n v="7429.63"/>
    <n v="90327"/>
    <n v="500.97"/>
    <x v="2"/>
  </r>
  <r>
    <n v="2570"/>
    <x v="797"/>
    <s v="Critical"/>
    <n v="0.02"/>
    <n v="12.58"/>
    <n v="5.16"/>
    <s v="Regular Air"/>
    <s v="Consumer"/>
    <s v="Furniture"/>
    <s v="Office Furnishings"/>
    <s v="Small Box"/>
    <s v="DAX Copper Panel Document Frame, 5 x 7 Size"/>
    <n v="0.43"/>
    <s v="United States"/>
    <s v="West"/>
    <s v="California"/>
    <s v="Davis"/>
    <n v="95616"/>
    <d v="2015-04-25T00:00:00"/>
    <d v="2015-04-25T00:00:00"/>
    <n v="44.712000000000003"/>
    <n v="18"/>
    <n v="224.29"/>
    <n v="90327"/>
    <n v="12.56"/>
    <x v="2"/>
  </r>
  <r>
    <n v="2570"/>
    <x v="797"/>
    <s v="Critical"/>
    <n v="0.1"/>
    <n v="7.7"/>
    <n v="3.68"/>
    <s v="Regular Air"/>
    <s v="Consumer"/>
    <s v="Furniture"/>
    <s v="Office Furnishings"/>
    <s v="Wrap Bag"/>
    <s v="Deflect-O® Glasstique™ Clear Desk Accessories"/>
    <n v="0.52"/>
    <s v="United States"/>
    <s v="West"/>
    <s v="California"/>
    <s v="Davis"/>
    <n v="95616"/>
    <d v="2015-04-25T00:00:00"/>
    <d v="2015-04-26T00:00:00"/>
    <n v="-22.626000000000001"/>
    <n v="7"/>
    <n v="51.2"/>
    <n v="90327"/>
    <n v="7.6000000000000005"/>
    <x v="2"/>
  </r>
  <r>
    <n v="2571"/>
    <x v="798"/>
    <s v="Critical"/>
    <n v="0.01"/>
    <n v="500.98"/>
    <n v="56"/>
    <s v="Delivery Truck"/>
    <s v="Consumer"/>
    <s v="Furniture"/>
    <s v="Chairs &amp; Chairmats"/>
    <s v="Jumbo Drum"/>
    <s v="Global Troy™ Executive Leather Low-Back Tilter"/>
    <n v="0.6"/>
    <s v="United States"/>
    <s v="East"/>
    <s v="New York"/>
    <s v="New York City"/>
    <n v="10165"/>
    <d v="2015-04-25T00:00:00"/>
    <d v="2015-04-26T00:00:00"/>
    <n v="4260.1120000000001"/>
    <n v="56"/>
    <n v="29718.53"/>
    <n v="50656"/>
    <n v="500.97"/>
    <x v="3"/>
  </r>
  <r>
    <n v="2571"/>
    <x v="798"/>
    <s v="Critical"/>
    <n v="0.1"/>
    <n v="7.7"/>
    <n v="3.68"/>
    <s v="Regular Air"/>
    <s v="Consumer"/>
    <s v="Furniture"/>
    <s v="Office Furnishings"/>
    <s v="Wrap Bag"/>
    <s v="Deflect-O® Glasstique™ Clear Desk Accessories"/>
    <n v="0.52"/>
    <s v="United States"/>
    <s v="East"/>
    <s v="New York"/>
    <s v="New York City"/>
    <n v="10165"/>
    <d v="2015-04-25T00:00:00"/>
    <d v="2015-04-26T00:00:00"/>
    <n v="-25.14"/>
    <n v="27"/>
    <n v="197.48"/>
    <n v="50656"/>
    <n v="7.6000000000000005"/>
    <x v="3"/>
  </r>
  <r>
    <n v="3379"/>
    <x v="625"/>
    <s v="Critical"/>
    <n v="0.05"/>
    <n v="3.14"/>
    <n v="1.92"/>
    <s v="Express Air"/>
    <s v="Home Office"/>
    <s v="Office Supplies"/>
    <s v="Scissors, Rulers and Trimmers"/>
    <s v="Wrap Bag"/>
    <s v="Serrated Blade or Curved Handle Hand Letter Openers"/>
    <n v="0.84"/>
    <s v="United States"/>
    <s v="South"/>
    <s v="Georgia"/>
    <s v="Kennesaw"/>
    <n v="30144"/>
    <d v="2015-04-25T00:00:00"/>
    <d v="2015-04-26T00:00:00"/>
    <n v="1628.37"/>
    <n v="18"/>
    <n v="59.22"/>
    <n v="88839"/>
    <n v="3.0900000000000003"/>
    <x v="0"/>
  </r>
  <r>
    <n v="731"/>
    <x v="799"/>
    <s v="High"/>
    <n v="0.09"/>
    <n v="101.41"/>
    <n v="35"/>
    <s v="Regular Air"/>
    <s v="Consumer"/>
    <s v="Office Supplies"/>
    <s v="Storage &amp; Organization"/>
    <s v="Large Box"/>
    <s v="Tennsco Regal Shelving Units"/>
    <n v="0.82"/>
    <s v="United States"/>
    <s v="East"/>
    <s v="Massachusetts"/>
    <s v="Burlington"/>
    <n v="1803"/>
    <d v="2015-04-26T00:00:00"/>
    <d v="2015-04-27T00:00:00"/>
    <n v="-801.15480000000002"/>
    <n v="12"/>
    <n v="1178.32"/>
    <n v="90362"/>
    <n v="101.32"/>
    <x v="3"/>
  </r>
  <r>
    <n v="1893"/>
    <x v="800"/>
    <s v="Low"/>
    <n v="0.03"/>
    <n v="180.98"/>
    <n v="26.2"/>
    <s v="Delivery Truck"/>
    <s v="Consumer"/>
    <s v="Furniture"/>
    <s v="Chairs &amp; Chairmats"/>
    <s v="Jumbo Drum"/>
    <s v="Global Ergonomic Managers Chair"/>
    <n v="0.59"/>
    <s v="United States"/>
    <s v="Central"/>
    <s v="Missouri"/>
    <s v="Webster Groves"/>
    <n v="63119"/>
    <d v="2015-04-26T00:00:00"/>
    <d v="2015-04-30T00:00:00"/>
    <n v="588.54"/>
    <n v="5"/>
    <n v="928.92"/>
    <n v="91262"/>
    <n v="180.95"/>
    <x v="1"/>
  </r>
  <r>
    <n v="2491"/>
    <x v="113"/>
    <s v="Low"/>
    <n v="0.06"/>
    <n v="4.28"/>
    <n v="0.94"/>
    <s v="Regular Air"/>
    <s v="Consumer"/>
    <s v="Office Supplies"/>
    <s v="Pens &amp; Art Supplies"/>
    <s v="Wrap Bag"/>
    <s v="Newell 336"/>
    <n v="0.56000000000000005"/>
    <s v="United States"/>
    <s v="West"/>
    <s v="California"/>
    <s v="Los Angeles"/>
    <n v="90045"/>
    <d v="2015-04-26T00:00:00"/>
    <d v="2015-04-28T00:00:00"/>
    <n v="0.37"/>
    <n v="9"/>
    <n v="38.96"/>
    <n v="11712"/>
    <n v="4.2200000000000006"/>
    <x v="2"/>
  </r>
  <r>
    <n v="2495"/>
    <x v="801"/>
    <s v="Low"/>
    <n v="0.06"/>
    <n v="4.28"/>
    <n v="0.94"/>
    <s v="Regular Air"/>
    <s v="Consumer"/>
    <s v="Office Supplies"/>
    <s v="Pens &amp; Art Supplies"/>
    <s v="Wrap Bag"/>
    <s v="Newell 336"/>
    <n v="0.56000000000000005"/>
    <s v="United States"/>
    <s v="West"/>
    <s v="Wyoming"/>
    <s v="Rock Springs"/>
    <n v="82901"/>
    <d v="2015-04-26T00:00:00"/>
    <d v="2015-04-28T00:00:00"/>
    <n v="0.37"/>
    <n v="2"/>
    <n v="8.66"/>
    <n v="86885"/>
    <n v="4.2200000000000006"/>
    <x v="2"/>
  </r>
  <r>
    <n v="2489"/>
    <x v="111"/>
    <s v="Medium"/>
    <n v="0.04"/>
    <n v="419.19"/>
    <n v="19.989999999999998"/>
    <s v="Regular Air"/>
    <s v="Home Office"/>
    <s v="Office Supplies"/>
    <s v="Storage &amp; Organization"/>
    <s v="Small Box"/>
    <s v="Smead Adjustable Mobile File Trolley with Lockable Top"/>
    <n v="0.57999999999999996"/>
    <s v="United States"/>
    <s v="West"/>
    <s v="California"/>
    <s v="Concord"/>
    <n v="94521"/>
    <d v="2015-04-26T00:00:00"/>
    <d v="2015-04-27T00:00:00"/>
    <n v="1388.3559"/>
    <n v="5"/>
    <n v="2012.11"/>
    <n v="86885"/>
    <n v="419.15"/>
    <x v="2"/>
  </r>
  <r>
    <n v="2491"/>
    <x v="113"/>
    <s v="Medium"/>
    <n v="0.04"/>
    <n v="419.19"/>
    <n v="19.989999999999998"/>
    <s v="Regular Air"/>
    <s v="Home Office"/>
    <s v="Office Supplies"/>
    <s v="Storage &amp; Organization"/>
    <s v="Small Box"/>
    <s v="Smead Adjustable Mobile File Trolley with Lockable Top"/>
    <n v="0.57999999999999996"/>
    <s v="United States"/>
    <s v="West"/>
    <s v="California"/>
    <s v="Los Angeles"/>
    <n v="90045"/>
    <d v="2015-04-26T00:00:00"/>
    <d v="2015-04-27T00:00:00"/>
    <n v="1947.67"/>
    <n v="20"/>
    <n v="8048.45"/>
    <n v="23042"/>
    <n v="419.15"/>
    <x v="2"/>
  </r>
  <r>
    <n v="2380"/>
    <x v="802"/>
    <s v="Not Specified"/>
    <n v="7.0000000000000007E-2"/>
    <n v="3.38"/>
    <n v="0.85"/>
    <s v="Regular Air"/>
    <s v="Small Business"/>
    <s v="Office Supplies"/>
    <s v="Pens &amp; Art Supplies"/>
    <s v="Wrap Bag"/>
    <s v="Avery Hi-Liter® Fluorescent Desk Style Markers"/>
    <n v="0.48"/>
    <s v="United States"/>
    <s v="Central"/>
    <s v="Michigan"/>
    <s v="Grand Rapids"/>
    <n v="49505"/>
    <d v="2015-04-26T00:00:00"/>
    <d v="2015-04-28T00:00:00"/>
    <n v="19.04"/>
    <n v="9"/>
    <n v="29.08"/>
    <n v="86654"/>
    <n v="3.31"/>
    <x v="1"/>
  </r>
  <r>
    <n v="2382"/>
    <x v="803"/>
    <s v="Not Specified"/>
    <n v="7.0000000000000007E-2"/>
    <n v="3.38"/>
    <n v="0.85"/>
    <s v="Regular Air"/>
    <s v="Small Business"/>
    <s v="Office Supplies"/>
    <s v="Pens &amp; Art Supplies"/>
    <s v="Wrap Bag"/>
    <s v="Avery Hi-Liter® Fluorescent Desk Style Markers"/>
    <n v="0.48"/>
    <s v="United States"/>
    <s v="East"/>
    <s v="New York"/>
    <s v="New York City"/>
    <n v="10024"/>
    <d v="2015-04-26T00:00:00"/>
    <d v="2015-04-28T00:00:00"/>
    <n v="19.04"/>
    <n v="34"/>
    <n v="109.86"/>
    <n v="13606"/>
    <n v="3.31"/>
    <x v="3"/>
  </r>
  <r>
    <n v="2468"/>
    <x v="524"/>
    <s v="Critical"/>
    <n v="0.09"/>
    <n v="58.1"/>
    <n v="1.49"/>
    <s v="Express Air"/>
    <s v="Home Office"/>
    <s v="Office Supplies"/>
    <s v="Binders and Binder Accessories"/>
    <s v="Small Box"/>
    <s v="Avery Arch Ring Binders"/>
    <n v="0.38"/>
    <s v="United States"/>
    <s v="South"/>
    <s v="North Carolina"/>
    <s v="Salisbury"/>
    <n v="28144"/>
    <d v="2015-04-27T00:00:00"/>
    <d v="2015-04-29T00:00:00"/>
    <n v="765.75"/>
    <n v="3"/>
    <n v="169.46"/>
    <n v="88135"/>
    <n v="58.01"/>
    <x v="0"/>
  </r>
  <r>
    <n v="983"/>
    <x v="804"/>
    <s v="Low"/>
    <n v="0.09"/>
    <n v="300.97000000000003"/>
    <n v="7.18"/>
    <s v="Regular Air"/>
    <s v="Corporate"/>
    <s v="Technology"/>
    <s v="Computer Peripherals"/>
    <s v="Small Box"/>
    <s v="Gyration Ultra Professional Cordless Optical Suite"/>
    <n v="0.48"/>
    <s v="United States"/>
    <s v="South"/>
    <s v="Arkansas"/>
    <s v="Searcy"/>
    <n v="72143"/>
    <d v="2015-04-27T00:00:00"/>
    <d v="2015-04-27T00:00:00"/>
    <n v="17.771999999999998"/>
    <n v="10"/>
    <n v="2848.38"/>
    <n v="90201"/>
    <n v="300.88000000000005"/>
    <x v="0"/>
  </r>
  <r>
    <n v="202"/>
    <x v="141"/>
    <s v="Not Specified"/>
    <n v="0.09"/>
    <n v="12.28"/>
    <n v="4.8600000000000003"/>
    <s v="Regular Air"/>
    <s v="Corporate"/>
    <s v="Office Supplies"/>
    <s v="Paper"/>
    <s v="Small Box"/>
    <s v="Xerox 1933"/>
    <n v="0.38"/>
    <s v="United States"/>
    <s v="Central"/>
    <s v="Oklahoma"/>
    <s v="Bartlesville"/>
    <n v="74006"/>
    <d v="2015-04-27T00:00:00"/>
    <d v="2015-04-28T00:00:00"/>
    <n v="1.73"/>
    <n v="3"/>
    <n v="34.65"/>
    <n v="88971"/>
    <n v="12.19"/>
    <x v="1"/>
  </r>
  <r>
    <n v="762"/>
    <x v="805"/>
    <s v="Not Specified"/>
    <n v="0"/>
    <n v="125.99"/>
    <n v="8.99"/>
    <s v="Regular Air"/>
    <s v="Small Business"/>
    <s v="Technology"/>
    <s v="Telephones and Communication"/>
    <s v="Small Box"/>
    <s v="5170i"/>
    <n v="0.56999999999999995"/>
    <s v="United States"/>
    <s v="West"/>
    <s v="Washington"/>
    <s v="Vancouver"/>
    <n v="98661"/>
    <d v="2015-04-27T00:00:00"/>
    <d v="2015-04-29T00:00:00"/>
    <n v="613.89576"/>
    <n v="12"/>
    <n v="1362.2"/>
    <n v="87525"/>
    <n v="125.99"/>
    <x v="2"/>
  </r>
  <r>
    <n v="3320"/>
    <x v="806"/>
    <s v="Not Specified"/>
    <n v="0.08"/>
    <n v="3.28"/>
    <n v="3.97"/>
    <s v="Regular Air"/>
    <s v="Small Business"/>
    <s v="Office Supplies"/>
    <s v="Pens &amp; Art Supplies"/>
    <s v="Wrap Bag"/>
    <s v="Newell 342"/>
    <n v="0.56000000000000005"/>
    <s v="United States"/>
    <s v="South"/>
    <s v="Tennessee"/>
    <s v="Jackson"/>
    <n v="38301"/>
    <d v="2015-04-27T00:00:00"/>
    <d v="2015-04-28T00:00:00"/>
    <n v="0.42659999999999998"/>
    <n v="18"/>
    <n v="57.24"/>
    <n v="90103"/>
    <n v="3.1999999999999997"/>
    <x v="0"/>
  </r>
  <r>
    <n v="3320"/>
    <x v="806"/>
    <s v="Not Specified"/>
    <n v="0.09"/>
    <n v="40.97"/>
    <n v="8.99"/>
    <s v="Express Air"/>
    <s v="Small Business"/>
    <s v="Office Supplies"/>
    <s v="Pens &amp; Art Supplies"/>
    <s v="Small Pack"/>
    <s v="Sanford 52201 APSCO Electric Pencil Sharpener"/>
    <n v="0.59"/>
    <s v="United States"/>
    <s v="South"/>
    <s v="Tennessee"/>
    <s v="Jackson"/>
    <n v="38301"/>
    <d v="2015-04-27T00:00:00"/>
    <d v="2015-04-29T00:00:00"/>
    <n v="66.215999999999994"/>
    <n v="22"/>
    <n v="824.7"/>
    <n v="90103"/>
    <n v="40.879999999999995"/>
    <x v="0"/>
  </r>
  <r>
    <n v="1439"/>
    <x v="807"/>
    <s v="Critical"/>
    <n v="0.05"/>
    <n v="6.48"/>
    <n v="6.22"/>
    <s v="Regular Air"/>
    <s v="Corporate"/>
    <s v="Office Supplies"/>
    <s v="Paper"/>
    <s v="Small Box"/>
    <s v="Xerox 1894"/>
    <n v="0.37"/>
    <s v="United States"/>
    <s v="East"/>
    <s v="Ohio"/>
    <s v="Euclid"/>
    <n v="44117"/>
    <d v="2015-04-28T00:00:00"/>
    <d v="2015-04-29T00:00:00"/>
    <n v="-29.07"/>
    <n v="3"/>
    <n v="21.46"/>
    <n v="90121"/>
    <n v="6.4300000000000006"/>
    <x v="3"/>
  </r>
  <r>
    <n v="3011"/>
    <x v="808"/>
    <s v="Critical"/>
    <n v="0.03"/>
    <n v="300.64999999999998"/>
    <n v="24.49"/>
    <s v="Regular Air"/>
    <s v="Corporate"/>
    <s v="Office Supplies"/>
    <s v="Appliances"/>
    <s v="Large Box"/>
    <s v="Honeywell Enviracaire Portable HEPA Air Cleaner for 17' x 22' Room"/>
    <n v="0.52"/>
    <s v="United States"/>
    <s v="East"/>
    <s v="Massachusetts"/>
    <s v="Boston"/>
    <n v="2113"/>
    <d v="2015-04-28T00:00:00"/>
    <d v="2015-04-30T00:00:00"/>
    <n v="1282.4960000000001"/>
    <n v="32"/>
    <n v="9705.4599999999991"/>
    <n v="7623"/>
    <n v="300.62"/>
    <x v="3"/>
  </r>
  <r>
    <n v="3011"/>
    <x v="808"/>
    <s v="Critical"/>
    <n v="0.06"/>
    <n v="49.99"/>
    <n v="19.989999999999998"/>
    <s v="Regular Air"/>
    <s v="Corporate"/>
    <s v="Technology"/>
    <s v="Computer Peripherals"/>
    <s v="Small Box"/>
    <s v="US Robotics 56K V.92 Internal PCI Faxmodem"/>
    <n v="0.45"/>
    <s v="United States"/>
    <s v="East"/>
    <s v="Massachusetts"/>
    <s v="Boston"/>
    <n v="2113"/>
    <d v="2015-04-28T00:00:00"/>
    <d v="2015-04-30T00:00:00"/>
    <n v="17.2"/>
    <n v="67"/>
    <n v="3247.54"/>
    <n v="7623"/>
    <n v="49.93"/>
    <x v="3"/>
  </r>
  <r>
    <n v="3011"/>
    <x v="808"/>
    <s v="Critical"/>
    <n v="0.1"/>
    <n v="104.85"/>
    <n v="4.6500000000000004"/>
    <s v="Regular Air"/>
    <s v="Corporate"/>
    <s v="Office Supplies"/>
    <s v="Paper"/>
    <s v="Small Box"/>
    <s v="Xerox 1941"/>
    <n v="0.37"/>
    <s v="United States"/>
    <s v="East"/>
    <s v="Massachusetts"/>
    <s v="Boston"/>
    <n v="2113"/>
    <d v="2015-04-28T00:00:00"/>
    <d v="2015-04-29T00:00:00"/>
    <n v="1184.1199999999999"/>
    <n v="58"/>
    <n v="5582.63"/>
    <n v="7623"/>
    <n v="104.75"/>
    <x v="3"/>
  </r>
  <r>
    <n v="3012"/>
    <x v="809"/>
    <s v="Critical"/>
    <n v="0.03"/>
    <n v="300.64999999999998"/>
    <n v="24.49"/>
    <s v="Regular Air"/>
    <s v="Corporate"/>
    <s v="Office Supplies"/>
    <s v="Appliances"/>
    <s v="Large Box"/>
    <s v="Honeywell Enviracaire Portable HEPA Air Cleaner for 17' x 22' Room"/>
    <n v="0.52"/>
    <s v="United States"/>
    <s v="East"/>
    <s v="New York"/>
    <s v="Rochester"/>
    <n v="14609"/>
    <d v="2015-04-28T00:00:00"/>
    <d v="2015-04-30T00:00:00"/>
    <n v="1474.8704"/>
    <n v="8"/>
    <n v="2426.36"/>
    <n v="86346"/>
    <n v="300.62"/>
    <x v="3"/>
  </r>
  <r>
    <n v="3012"/>
    <x v="809"/>
    <s v="Critical"/>
    <n v="0.06"/>
    <n v="49.99"/>
    <n v="19.989999999999998"/>
    <s v="Regular Air"/>
    <s v="Corporate"/>
    <s v="Technology"/>
    <s v="Computer Peripherals"/>
    <s v="Small Box"/>
    <s v="US Robotics 56K V.92 Internal PCI Faxmodem"/>
    <n v="0.45"/>
    <s v="United States"/>
    <s v="East"/>
    <s v="New York"/>
    <s v="Rochester"/>
    <n v="14609"/>
    <d v="2015-04-28T00:00:00"/>
    <d v="2015-04-30T00:00:00"/>
    <n v="19.78"/>
    <n v="17"/>
    <n v="824"/>
    <n v="86346"/>
    <n v="49.93"/>
    <x v="3"/>
  </r>
  <r>
    <n v="3012"/>
    <x v="809"/>
    <s v="Critical"/>
    <n v="0.1"/>
    <n v="104.85"/>
    <n v="4.6500000000000004"/>
    <s v="Regular Air"/>
    <s v="Corporate"/>
    <s v="Office Supplies"/>
    <s v="Paper"/>
    <s v="Small Box"/>
    <s v="Xerox 1941"/>
    <n v="0.37"/>
    <s v="United States"/>
    <s v="East"/>
    <s v="New York"/>
    <s v="Rochester"/>
    <n v="14609"/>
    <d v="2015-04-28T00:00:00"/>
    <d v="2015-04-29T00:00:00"/>
    <n v="929.79570000000001"/>
    <n v="14"/>
    <n v="1347.53"/>
    <n v="86346"/>
    <n v="104.75"/>
    <x v="3"/>
  </r>
  <r>
    <n v="2254"/>
    <x v="234"/>
    <s v="High"/>
    <n v="0.1"/>
    <n v="48.91"/>
    <n v="5.97"/>
    <s v="Regular Air"/>
    <s v="Corporate"/>
    <s v="Office Supplies"/>
    <s v="Paper"/>
    <s v="Small Box"/>
    <s v="Xerox 1917"/>
    <n v="0.38"/>
    <s v="United States"/>
    <s v="South"/>
    <s v="Kentucky"/>
    <s v="Paducah"/>
    <n v="42003"/>
    <d v="2015-04-28T00:00:00"/>
    <d v="2015-04-30T00:00:00"/>
    <n v="156.74340000000001"/>
    <n v="14"/>
    <n v="618.96"/>
    <n v="89279"/>
    <n v="48.809999999999995"/>
    <x v="0"/>
  </r>
  <r>
    <n v="2254"/>
    <x v="234"/>
    <s v="High"/>
    <n v="0.08"/>
    <n v="5.98"/>
    <n v="5.46"/>
    <s v="Regular Air"/>
    <s v="Corporate"/>
    <s v="Office Supplies"/>
    <s v="Paper"/>
    <s v="Small Box"/>
    <s v="Xerox 1983"/>
    <n v="0.36"/>
    <s v="United States"/>
    <s v="South"/>
    <s v="Kentucky"/>
    <s v="Paducah"/>
    <n v="42003"/>
    <d v="2015-04-28T00:00:00"/>
    <d v="2015-04-28T00:00:00"/>
    <n v="110.11799999999999"/>
    <n v="13"/>
    <n v="77.540000000000006"/>
    <n v="89279"/>
    <n v="5.9"/>
    <x v="0"/>
  </r>
  <r>
    <n v="2912"/>
    <x v="810"/>
    <s v="High"/>
    <n v="0.04"/>
    <n v="4.13"/>
    <n v="0.99"/>
    <s v="Express Air"/>
    <s v="Home Office"/>
    <s v="Office Supplies"/>
    <s v="Labels"/>
    <s v="Small Box"/>
    <s v="Avery 491"/>
    <n v="0.39"/>
    <s v="United States"/>
    <s v="Central"/>
    <s v="North Dakota"/>
    <s v="Grand Forks"/>
    <n v="58201"/>
    <d v="2015-04-28T00:00:00"/>
    <d v="2015-04-30T00:00:00"/>
    <n v="22.307700000000001"/>
    <n v="7"/>
    <n v="32.33"/>
    <n v="87396"/>
    <n v="4.09"/>
    <x v="1"/>
  </r>
  <r>
    <n v="2912"/>
    <x v="810"/>
    <s v="High"/>
    <n v="0.06"/>
    <n v="55.48"/>
    <n v="14.3"/>
    <s v="Regular Air"/>
    <s v="Home Office"/>
    <s v="Office Supplies"/>
    <s v="Paper"/>
    <s v="Small Box"/>
    <s v="Xerox 194"/>
    <n v="0.37"/>
    <s v="United States"/>
    <s v="Central"/>
    <s v="North Dakota"/>
    <s v="Grand Forks"/>
    <n v="58201"/>
    <d v="2015-04-28T00:00:00"/>
    <d v="2015-04-30T00:00:00"/>
    <n v="443.02140000000003"/>
    <n v="12"/>
    <n v="642.05999999999995"/>
    <n v="87396"/>
    <n v="55.419999999999995"/>
    <x v="1"/>
  </r>
  <r>
    <n v="3359"/>
    <x v="811"/>
    <s v="High"/>
    <n v="0.09"/>
    <n v="28.53"/>
    <n v="1.49"/>
    <s v="Regular Air"/>
    <s v="Home Office"/>
    <s v="Office Supplies"/>
    <s v="Binders and Binder Accessories"/>
    <s v="Small Box"/>
    <s v="Lock-Up Easel 'Spel-Binder'"/>
    <n v="0.38"/>
    <s v="United States"/>
    <s v="Central"/>
    <s v="Wisconsin"/>
    <s v="Wauwatosa"/>
    <n v="53213"/>
    <d v="2015-04-28T00:00:00"/>
    <d v="2015-04-30T00:00:00"/>
    <n v="107.45462000000001"/>
    <n v="6"/>
    <n v="157.33000000000001"/>
    <n v="91437"/>
    <n v="28.44"/>
    <x v="1"/>
  </r>
  <r>
    <n v="234"/>
    <x v="292"/>
    <s v="Low"/>
    <n v="0.06"/>
    <n v="3.34"/>
    <n v="7.49"/>
    <s v="Express Air"/>
    <s v="Small Business"/>
    <s v="Office Supplies"/>
    <s v="Pens &amp; Art Supplies"/>
    <s v="Wrap Bag"/>
    <s v="Eldon Spacemaker® Box, Quick-Snap Lid, Clear"/>
    <n v="0.54"/>
    <s v="United States"/>
    <s v="Central"/>
    <s v="Iowa"/>
    <s v="Newton"/>
    <n v="50208"/>
    <d v="2015-04-28T00:00:00"/>
    <d v="2015-04-30T00:00:00"/>
    <n v="-175.86"/>
    <n v="8"/>
    <n v="27.45"/>
    <n v="90239"/>
    <n v="3.28"/>
    <x v="1"/>
  </r>
  <r>
    <n v="1217"/>
    <x v="812"/>
    <s v="Medium"/>
    <n v="0.09"/>
    <n v="130.97999999999999"/>
    <n v="30"/>
    <s v="Delivery Truck"/>
    <s v="Small Business"/>
    <s v="Furniture"/>
    <s v="Chairs &amp; Chairmats"/>
    <s v="Jumbo Drum"/>
    <s v="Office Star - Contemporary Task Swivel chair with 2-way adjustable arms, Plum"/>
    <n v="0.78"/>
    <s v="United States"/>
    <s v="East"/>
    <s v="Massachusetts"/>
    <s v="Boston"/>
    <n v="2112"/>
    <d v="2015-04-28T00:00:00"/>
    <d v="2015-05-01T00:00:00"/>
    <n v="-421.76"/>
    <n v="41"/>
    <n v="5258.94"/>
    <n v="54595"/>
    <n v="130.88999999999999"/>
    <x v="3"/>
  </r>
  <r>
    <n v="1226"/>
    <x v="813"/>
    <s v="Medium"/>
    <n v="0.02"/>
    <n v="8.34"/>
    <n v="2.64"/>
    <s v="Regular Air"/>
    <s v="Small Business"/>
    <s v="Office Supplies"/>
    <s v="Scissors, Rulers and Trimmers"/>
    <s v="Small Pack"/>
    <s v="Acme® Elite Stainless Steel Scissors"/>
    <n v="0.59"/>
    <s v="United States"/>
    <s v="East"/>
    <s v="Rhode Island"/>
    <s v="Pawtucket"/>
    <n v="2861"/>
    <d v="2015-04-28T00:00:00"/>
    <d v="2015-04-30T00:00:00"/>
    <n v="6.79"/>
    <n v="8"/>
    <n v="66.739999999999995"/>
    <n v="90800"/>
    <n v="8.32"/>
    <x v="3"/>
  </r>
  <r>
    <n v="1227"/>
    <x v="814"/>
    <s v="Medium"/>
    <n v="0.09"/>
    <n v="130.97999999999999"/>
    <n v="30"/>
    <s v="Delivery Truck"/>
    <s v="Small Business"/>
    <s v="Furniture"/>
    <s v="Chairs &amp; Chairmats"/>
    <s v="Jumbo Drum"/>
    <s v="Office Star - Contemporary Task Swivel chair with 2-way adjustable arms, Plum"/>
    <n v="0.78"/>
    <s v="United States"/>
    <s v="East"/>
    <s v="Vermont"/>
    <s v="South Burlington"/>
    <n v="5403"/>
    <d v="2015-04-28T00:00:00"/>
    <d v="2015-05-01T00:00:00"/>
    <n v="-421.76"/>
    <n v="10"/>
    <n v="1282.67"/>
    <n v="90800"/>
    <n v="130.88999999999999"/>
    <x v="3"/>
  </r>
  <r>
    <n v="2353"/>
    <x v="815"/>
    <s v="Critical"/>
    <n v="0.04"/>
    <n v="5.98"/>
    <n v="0.96"/>
    <s v="Regular Air"/>
    <s v="Corporate"/>
    <s v="Office Supplies"/>
    <s v="Pens &amp; Art Supplies"/>
    <s v="Wrap Bag"/>
    <s v="Newell 315"/>
    <n v="0.6"/>
    <s v="United States"/>
    <s v="East"/>
    <s v="Maryland"/>
    <s v="Edgewood"/>
    <n v="21040"/>
    <d v="2015-04-29T00:00:00"/>
    <d v="2015-04-30T00:00:00"/>
    <n v="52.697600000000001"/>
    <n v="22"/>
    <n v="131.79"/>
    <n v="86164"/>
    <n v="5.94"/>
    <x v="3"/>
  </r>
  <r>
    <n v="2353"/>
    <x v="815"/>
    <s v="Critical"/>
    <n v="0.01"/>
    <n v="20.99"/>
    <n v="0.99"/>
    <s v="Regular Air"/>
    <s v="Corporate"/>
    <s v="Technology"/>
    <s v="Telephones and Communication"/>
    <s v="Wrap Bag"/>
    <s v="Accessory25"/>
    <n v="0.56999999999999995"/>
    <s v="United States"/>
    <s v="East"/>
    <s v="Maryland"/>
    <s v="Edgewood"/>
    <n v="21040"/>
    <d v="2015-04-29T00:00:00"/>
    <d v="2015-04-30T00:00:00"/>
    <n v="-78.194159999999997"/>
    <n v="2"/>
    <n v="35.33"/>
    <n v="86164"/>
    <n v="20.979999999999997"/>
    <x v="3"/>
  </r>
  <r>
    <n v="782"/>
    <x v="816"/>
    <s v="High"/>
    <n v="0.04"/>
    <n v="34.76"/>
    <n v="5.49"/>
    <s v="Regular Air"/>
    <s v="Small Business"/>
    <s v="Office Supplies"/>
    <s v="Storage &amp; Organization"/>
    <s v="Small Box"/>
    <s v="Home/Office Personal File Carts"/>
    <n v="0.6"/>
    <s v="United States"/>
    <s v="West"/>
    <s v="California"/>
    <s v="Whittier"/>
    <n v="90604"/>
    <d v="2015-04-29T00:00:00"/>
    <d v="2015-04-30T00:00:00"/>
    <n v="192.51689999999999"/>
    <n v="8"/>
    <n v="279.01"/>
    <n v="90962"/>
    <n v="34.72"/>
    <x v="2"/>
  </r>
  <r>
    <n v="803"/>
    <x v="817"/>
    <s v="Medium"/>
    <n v="0.03"/>
    <n v="35.99"/>
    <n v="5"/>
    <s v="Regular Air"/>
    <s v="Small Business"/>
    <s v="Technology"/>
    <s v="Telephones and Communication"/>
    <s v="Small Box"/>
    <s v="Accessory27"/>
    <n v="0.85"/>
    <s v="United States"/>
    <s v="South"/>
    <s v="Florida"/>
    <s v="New Smyrna Beach"/>
    <n v="32168"/>
    <d v="2015-04-29T00:00:00"/>
    <d v="2015-04-30T00:00:00"/>
    <n v="-184.548"/>
    <n v="3"/>
    <n v="93.82"/>
    <n v="90048"/>
    <n v="35.96"/>
    <x v="0"/>
  </r>
  <r>
    <n v="2115"/>
    <x v="818"/>
    <s v="Medium"/>
    <n v="0.02"/>
    <n v="95.95"/>
    <n v="74.349999999999994"/>
    <s v="Delivery Truck"/>
    <s v="Corporate"/>
    <s v="Furniture"/>
    <s v="Chairs &amp; Chairmats"/>
    <s v="Jumbo Drum"/>
    <s v="Bevis Steel Folding Chairs"/>
    <n v="0.56999999999999995"/>
    <s v="United States"/>
    <s v="South"/>
    <s v="Virginia"/>
    <s v="Oakton"/>
    <n v="22124"/>
    <d v="2015-04-29T00:00:00"/>
    <d v="2015-05-01T00:00:00"/>
    <n v="636.52200000000005"/>
    <n v="14"/>
    <n v="1377.46"/>
    <n v="88406"/>
    <n v="95.93"/>
    <x v="0"/>
  </r>
  <r>
    <n v="3381"/>
    <x v="605"/>
    <s v="Medium"/>
    <n v="0.02"/>
    <n v="28.53"/>
    <n v="1.49"/>
    <s v="Regular Air"/>
    <s v="Home Office"/>
    <s v="Office Supplies"/>
    <s v="Binders and Binder Accessories"/>
    <s v="Small Box"/>
    <s v="Lock-Up Easel 'Spel-Binder'"/>
    <n v="0.38"/>
    <s v="United States"/>
    <s v="South"/>
    <s v="Georgia"/>
    <s v="Macon"/>
    <n v="31204"/>
    <d v="2015-04-29T00:00:00"/>
    <d v="2015-04-29T00:00:00"/>
    <n v="1.992"/>
    <n v="18"/>
    <n v="513.33000000000004"/>
    <n v="88840"/>
    <n v="28.51"/>
    <x v="0"/>
  </r>
  <r>
    <n v="3393"/>
    <x v="361"/>
    <s v="Medium"/>
    <n v="0.08"/>
    <n v="125.99"/>
    <n v="7.69"/>
    <s v="Regular Air"/>
    <s v="Consumer"/>
    <s v="Technology"/>
    <s v="Telephones and Communication"/>
    <s v="Small Box"/>
    <s v="StarTAC 3000"/>
    <n v="0.59"/>
    <s v="United States"/>
    <s v="West"/>
    <s v="Washington"/>
    <s v="Pullman"/>
    <n v="99163"/>
    <d v="2015-04-29T00:00:00"/>
    <d v="2015-04-30T00:00:00"/>
    <n v="374.625"/>
    <n v="7"/>
    <n v="710.36"/>
    <n v="87908"/>
    <n v="125.91"/>
    <x v="2"/>
  </r>
  <r>
    <n v="617"/>
    <x v="819"/>
    <s v="Not Specified"/>
    <n v="0.02"/>
    <n v="15.57"/>
    <n v="1.39"/>
    <s v="Regular Air"/>
    <s v="Consumer"/>
    <s v="Office Supplies"/>
    <s v="Envelopes"/>
    <s v="Small Box"/>
    <s v="Park Ridge™ Embossed Executive Business Envelopes"/>
    <n v="0.38"/>
    <s v="United States"/>
    <s v="West"/>
    <s v="Colorado"/>
    <s v="Pueblo"/>
    <n v="81001"/>
    <d v="2015-04-29T00:00:00"/>
    <d v="2015-04-30T00:00:00"/>
    <n v="23.5428"/>
    <n v="3"/>
    <n v="46.23"/>
    <n v="88198"/>
    <n v="15.55"/>
    <x v="2"/>
  </r>
  <r>
    <n v="617"/>
    <x v="819"/>
    <s v="Not Specified"/>
    <n v="0.02"/>
    <n v="20.89"/>
    <n v="11.52"/>
    <s v="Regular Air"/>
    <s v="Consumer"/>
    <s v="Office Supplies"/>
    <s v="Storage &amp; Organization"/>
    <s v="Small Box"/>
    <s v="Iris® 3-Drawer Stacking Bin, Black"/>
    <n v="0.83"/>
    <s v="United States"/>
    <s v="West"/>
    <s v="Colorado"/>
    <s v="Pueblo"/>
    <n v="81001"/>
    <d v="2015-04-29T00:00:00"/>
    <d v="2015-04-30T00:00:00"/>
    <n v="-276.11279999999999"/>
    <n v="13"/>
    <n v="279.27999999999997"/>
    <n v="88198"/>
    <n v="20.87"/>
    <x v="2"/>
  </r>
  <r>
    <n v="618"/>
    <x v="606"/>
    <s v="Not Specified"/>
    <n v="0.06"/>
    <n v="5.38"/>
    <n v="5.24"/>
    <s v="Express Air"/>
    <s v="Consumer"/>
    <s v="Office Supplies"/>
    <s v="Binders and Binder Accessories"/>
    <s v="Small Box"/>
    <s v="Acco PRESSTEX® Data Binder with Storage Hooks, Dark Blue, 14 7/8&quot; X 11&quot;"/>
    <n v="0.36"/>
    <s v="United States"/>
    <s v="West"/>
    <s v="Colorado"/>
    <s v="Pueblo West"/>
    <n v="81007"/>
    <d v="2015-04-29T00:00:00"/>
    <d v="2015-04-30T00:00:00"/>
    <n v="-64.670940000000002"/>
    <n v="14"/>
    <n v="81.819999999999993"/>
    <n v="88198"/>
    <n v="5.32"/>
    <x v="2"/>
  </r>
  <r>
    <n v="618"/>
    <x v="606"/>
    <s v="Not Specified"/>
    <n v="0.03"/>
    <n v="7.35"/>
    <n v="5.96"/>
    <s v="Regular Air"/>
    <s v="Consumer"/>
    <s v="Office Supplies"/>
    <s v="Paper"/>
    <s v="Small Box"/>
    <s v="1/4 Fold Party Design Invitations &amp; White Envelopes, 24 8-1/2&quot; X 11&quot; Cards, 25 Env./Pack"/>
    <n v="0.38"/>
    <s v="United States"/>
    <s v="West"/>
    <s v="Colorado"/>
    <s v="Pueblo West"/>
    <n v="81007"/>
    <d v="2015-04-29T00:00:00"/>
    <d v="2015-04-30T00:00:00"/>
    <n v="-11.113200000000001"/>
    <n v="1"/>
    <n v="13.16"/>
    <n v="88198"/>
    <n v="7.3199999999999994"/>
    <x v="2"/>
  </r>
  <r>
    <n v="638"/>
    <x v="820"/>
    <s v="Critical"/>
    <n v="0.06"/>
    <n v="65.989999999999995"/>
    <n v="8.8000000000000007"/>
    <s v="Express Air"/>
    <s v="Consumer"/>
    <s v="Technology"/>
    <s v="Telephones and Communication"/>
    <s v="Small Box"/>
    <s v="6120"/>
    <n v="0.57999999999999996"/>
    <s v="United States"/>
    <s v="West"/>
    <s v="California"/>
    <s v="Santa Cruz"/>
    <n v="95062"/>
    <d v="2015-04-30T00:00:00"/>
    <d v="2015-05-01T00:00:00"/>
    <n v="288.08999999999997"/>
    <n v="9"/>
    <n v="506.38"/>
    <n v="87954"/>
    <n v="65.929999999999993"/>
    <x v="2"/>
  </r>
  <r>
    <n v="638"/>
    <x v="820"/>
    <s v="Critical"/>
    <n v="0"/>
    <n v="195.99"/>
    <n v="4.2"/>
    <s v="Express Air"/>
    <s v="Consumer"/>
    <s v="Technology"/>
    <s v="Telephones and Communication"/>
    <s v="Small Box"/>
    <s v="KH 688"/>
    <n v="0.56999999999999995"/>
    <s v="United States"/>
    <s v="West"/>
    <s v="California"/>
    <s v="Santa Cruz"/>
    <n v="95062"/>
    <d v="2015-04-30T00:00:00"/>
    <d v="2015-05-02T00:00:00"/>
    <n v="719.47680000000003"/>
    <n v="6"/>
    <n v="1042.72"/>
    <n v="87954"/>
    <n v="195.99"/>
    <x v="2"/>
  </r>
  <r>
    <n v="640"/>
    <x v="366"/>
    <s v="Critical"/>
    <n v="0.06"/>
    <n v="65.989999999999995"/>
    <n v="8.8000000000000007"/>
    <s v="Express Air"/>
    <s v="Consumer"/>
    <s v="Technology"/>
    <s v="Telephones and Communication"/>
    <s v="Small Box"/>
    <s v="6120"/>
    <n v="0.57999999999999996"/>
    <s v="United States"/>
    <s v="West"/>
    <s v="Washington"/>
    <s v="Seattle"/>
    <n v="98119"/>
    <d v="2015-04-30T00:00:00"/>
    <d v="2015-05-01T00:00:00"/>
    <n v="288.08999999999997"/>
    <n v="34"/>
    <n v="1912.98"/>
    <n v="45380"/>
    <n v="65.929999999999993"/>
    <x v="2"/>
  </r>
  <r>
    <n v="640"/>
    <x v="366"/>
    <s v="Critical"/>
    <n v="0"/>
    <n v="195.99"/>
    <n v="4.2"/>
    <s v="Express Air"/>
    <s v="Consumer"/>
    <s v="Technology"/>
    <s v="Telephones and Communication"/>
    <s v="Small Box"/>
    <s v="KH 688"/>
    <n v="0.56999999999999995"/>
    <s v="United States"/>
    <s v="West"/>
    <s v="Washington"/>
    <s v="Seattle"/>
    <n v="98119"/>
    <d v="2015-04-30T00:00:00"/>
    <d v="2015-05-02T00:00:00"/>
    <n v="1030.509"/>
    <n v="24"/>
    <n v="4170.87"/>
    <n v="45380"/>
    <n v="195.99"/>
    <x v="2"/>
  </r>
  <r>
    <n v="851"/>
    <x v="431"/>
    <s v="Critical"/>
    <n v="0.06"/>
    <n v="1.26"/>
    <n v="0.7"/>
    <s v="Regular Air"/>
    <s v="Corporate"/>
    <s v="Office Supplies"/>
    <s v="Rubber Bands"/>
    <s v="Wrap Bag"/>
    <s v="Bagged Rubber Bands"/>
    <n v="0.81"/>
    <s v="United States"/>
    <s v="West"/>
    <s v="California"/>
    <s v="Hacienda Heights"/>
    <n v="91745"/>
    <d v="2015-04-30T00:00:00"/>
    <d v="2015-04-30T00:00:00"/>
    <n v="-6.6096000000000004"/>
    <n v="4"/>
    <n v="5.28"/>
    <n v="88571"/>
    <n v="1.2"/>
    <x v="2"/>
  </r>
  <r>
    <n v="854"/>
    <x v="821"/>
    <s v="Critical"/>
    <n v="0.06"/>
    <n v="1.76"/>
    <n v="0.7"/>
    <s v="Regular Air"/>
    <s v="Corporate"/>
    <s v="Office Supplies"/>
    <s v="Pens &amp; Art Supplies"/>
    <s v="Wrap Bag"/>
    <s v="Newell 310"/>
    <n v="0.56000000000000005"/>
    <s v="United States"/>
    <s v="East"/>
    <s v="Connecticut"/>
    <s v="Branford"/>
    <n v="6405"/>
    <d v="2015-04-30T00:00:00"/>
    <d v="2015-05-02T00:00:00"/>
    <n v="1.2236"/>
    <n v="22"/>
    <n v="39.26"/>
    <n v="88571"/>
    <n v="1.7"/>
    <x v="3"/>
  </r>
  <r>
    <n v="855"/>
    <x v="822"/>
    <s v="Critical"/>
    <n v="0.02"/>
    <n v="24.98"/>
    <n v="8.7899999999999991"/>
    <s v="Regular Air"/>
    <s v="Corporate"/>
    <s v="Office Supplies"/>
    <s v="Storage &amp; Organization"/>
    <s v="Small Box"/>
    <s v="2300 Heavy-Duty Transfer File Systems by Perma"/>
    <n v="0.66"/>
    <s v="United States"/>
    <s v="East"/>
    <s v="Connecticut"/>
    <s v="Danbury"/>
    <n v="6810"/>
    <d v="2015-04-30T00:00:00"/>
    <d v="2015-05-01T00:00:00"/>
    <n v="4.3148"/>
    <n v="23"/>
    <n v="606.51"/>
    <n v="88571"/>
    <n v="24.96"/>
    <x v="3"/>
  </r>
  <r>
    <n v="858"/>
    <x v="823"/>
    <s v="Critical"/>
    <n v="0.05"/>
    <n v="35.99"/>
    <n v="5.99"/>
    <s v="Express Air"/>
    <s v="Corporate"/>
    <s v="Technology"/>
    <s v="Telephones and Communication"/>
    <s v="Wrap Bag"/>
    <s v="Accessory41"/>
    <n v="0.38"/>
    <s v="United States"/>
    <s v="East"/>
    <s v="Maine"/>
    <s v="Lewiston"/>
    <n v="4240"/>
    <d v="2015-04-30T00:00:00"/>
    <d v="2015-05-02T00:00:00"/>
    <n v="-125.83296"/>
    <n v="2"/>
    <n v="64.89"/>
    <n v="88571"/>
    <n v="35.940000000000005"/>
    <x v="3"/>
  </r>
  <r>
    <n v="2704"/>
    <x v="824"/>
    <s v="Critical"/>
    <n v="0.06"/>
    <n v="3.6"/>
    <n v="2.2000000000000002"/>
    <s v="Regular Air"/>
    <s v="Consumer"/>
    <s v="Office Supplies"/>
    <s v="Paper"/>
    <s v="Wrap Bag"/>
    <s v="Telephone Message Books with Fax/Mobile Section, 4 1/4&quot; x 6&quot;"/>
    <n v="0.39"/>
    <s v="United States"/>
    <s v="South"/>
    <s v="Florida"/>
    <s v="Pensacola"/>
    <n v="32503"/>
    <d v="2015-04-30T00:00:00"/>
    <d v="2015-05-02T00:00:00"/>
    <n v="2755.6421999999998"/>
    <n v="4"/>
    <n v="15.19"/>
    <n v="91407"/>
    <n v="3.54"/>
    <x v="0"/>
  </r>
  <r>
    <n v="1352"/>
    <x v="825"/>
    <s v="High"/>
    <n v="0.05"/>
    <n v="17.670000000000002"/>
    <n v="8.99"/>
    <s v="Regular Air"/>
    <s v="Home Office"/>
    <s v="Furniture"/>
    <s v="Office Furnishings"/>
    <s v="Small Pack"/>
    <s v="Executive Impressions 12&quot; Wall Clock"/>
    <n v="0.47"/>
    <s v="United States"/>
    <s v="East"/>
    <s v="Maryland"/>
    <s v="Camp Springs"/>
    <n v="20746"/>
    <d v="2015-04-30T00:00:00"/>
    <d v="2015-05-01T00:00:00"/>
    <n v="46.036799999999999"/>
    <n v="16"/>
    <n v="283.44"/>
    <n v="88234"/>
    <n v="17.62"/>
    <x v="3"/>
  </r>
  <r>
    <n v="1347"/>
    <x v="826"/>
    <s v="Low"/>
    <n v="0.1"/>
    <n v="2.62"/>
    <n v="0.8"/>
    <s v="Regular Air"/>
    <s v="Home Office"/>
    <s v="Office Supplies"/>
    <s v="Rubber Bands"/>
    <s v="Wrap Bag"/>
    <s v="Staples Metal Binder Clips"/>
    <n v="0.39"/>
    <s v="United States"/>
    <s v="South"/>
    <s v="Florida"/>
    <s v="Brandon"/>
    <n v="33511"/>
    <d v="2015-04-30T00:00:00"/>
    <d v="2015-05-06T00:00:00"/>
    <n v="-94.490899999999996"/>
    <n v="21"/>
    <n v="51.86"/>
    <n v="89686"/>
    <n v="2.52"/>
    <x v="0"/>
  </r>
  <r>
    <n v="2704"/>
    <x v="824"/>
    <s v="Low"/>
    <n v="0.03"/>
    <n v="13.48"/>
    <n v="4.51"/>
    <s v="Express Air"/>
    <s v="Consumer"/>
    <s v="Office Supplies"/>
    <s v="Storage &amp; Organization"/>
    <s v="Small Box"/>
    <s v="Tenex Personal Project File with Scoop Front Design, Black"/>
    <n v="0.59"/>
    <s v="United States"/>
    <s v="South"/>
    <s v="Florida"/>
    <s v="Pensacola"/>
    <n v="32503"/>
    <d v="2015-04-30T00:00:00"/>
    <d v="2015-05-04T00:00:00"/>
    <n v="-256.01799999999997"/>
    <n v="4"/>
    <n v="59.49"/>
    <n v="91408"/>
    <n v="13.450000000000001"/>
    <x v="0"/>
  </r>
  <r>
    <n v="2823"/>
    <x v="827"/>
    <s v="Low"/>
    <n v="0.02"/>
    <n v="21.98"/>
    <n v="2.87"/>
    <s v="Regular Air"/>
    <s v="Corporate"/>
    <s v="Office Supplies"/>
    <s v="Pens &amp; Art Supplies"/>
    <s v="Small Pack"/>
    <s v="Panasonic KP-310 Heavy-Duty Electric Pencil Sharpener"/>
    <n v="0.55000000000000004"/>
    <s v="United States"/>
    <s v="West"/>
    <s v="Nevada"/>
    <s v="North Las Vegas"/>
    <n v="89031"/>
    <d v="2015-04-30T00:00:00"/>
    <d v="2015-05-02T00:00:00"/>
    <n v="165.6345"/>
    <n v="11"/>
    <n v="240.05"/>
    <n v="87240"/>
    <n v="21.96"/>
    <x v="2"/>
  </r>
  <r>
    <n v="1989"/>
    <x v="188"/>
    <s v="Medium"/>
    <n v="0.1"/>
    <n v="1.6"/>
    <n v="1.29"/>
    <s v="Regular Air"/>
    <s v="Home Office"/>
    <s v="Office Supplies"/>
    <s v="Pens &amp; Art Supplies"/>
    <s v="Wrap Bag"/>
    <s v="Sanford Pocket Accent® Highlighters"/>
    <n v="0.42"/>
    <s v="United States"/>
    <s v="West"/>
    <s v="Utah"/>
    <s v="Holladay"/>
    <n v="84117"/>
    <d v="2015-04-30T00:00:00"/>
    <d v="2015-04-30T00:00:00"/>
    <n v="-14.990399999999999"/>
    <n v="11"/>
    <n v="16.88"/>
    <n v="90003"/>
    <n v="1.5"/>
    <x v="2"/>
  </r>
  <r>
    <n v="2394"/>
    <x v="828"/>
    <s v="Critical"/>
    <n v="0.01"/>
    <n v="11.7"/>
    <n v="5.63"/>
    <s v="Regular Air"/>
    <s v="Corporate"/>
    <s v="Office Supplies"/>
    <s v="Binders and Binder Accessories"/>
    <s v="Small Box"/>
    <s v="Fellowes Binding Cases"/>
    <n v="0.4"/>
    <s v="United States"/>
    <s v="South"/>
    <s v="Georgia"/>
    <s v="Sandy Springs"/>
    <n v="30328"/>
    <d v="2015-05-01T00:00:00"/>
    <d v="2015-05-03T00:00:00"/>
    <n v="39.21"/>
    <n v="16"/>
    <n v="196.69"/>
    <n v="86949"/>
    <n v="11.69"/>
    <x v="0"/>
  </r>
  <r>
    <n v="2394"/>
    <x v="828"/>
    <s v="Critical"/>
    <n v="0.03"/>
    <n v="4.55"/>
    <n v="1.49"/>
    <s v="Regular Air"/>
    <s v="Corporate"/>
    <s v="Office Supplies"/>
    <s v="Binders and Binder Accessories"/>
    <s v="Small Box"/>
    <s v="Presstex Flexible Ring Binders"/>
    <n v="0.35"/>
    <s v="United States"/>
    <s v="South"/>
    <s v="Georgia"/>
    <s v="Sandy Springs"/>
    <n v="30328"/>
    <d v="2015-05-01T00:00:00"/>
    <d v="2015-05-01T00:00:00"/>
    <n v="100.38"/>
    <n v="9"/>
    <n v="40.28"/>
    <n v="86949"/>
    <n v="4.5199999999999996"/>
    <x v="0"/>
  </r>
  <r>
    <n v="2724"/>
    <x v="829"/>
    <s v="Critical"/>
    <n v="0.06"/>
    <n v="4.9800000000000004"/>
    <n v="7.44"/>
    <s v="Regular Air"/>
    <s v="Home Office"/>
    <s v="Office Supplies"/>
    <s v="Paper"/>
    <s v="Small Box"/>
    <s v="Xerox 1922"/>
    <n v="0.36"/>
    <s v="United States"/>
    <s v="South"/>
    <s v="Tennessee"/>
    <s v="Chattanooga"/>
    <n v="37421"/>
    <d v="2015-05-01T00:00:00"/>
    <d v="2015-05-02T00:00:00"/>
    <n v="-37.561999999999998"/>
    <n v="10"/>
    <n v="53.21"/>
    <n v="88959"/>
    <n v="4.9200000000000008"/>
    <x v="0"/>
  </r>
  <r>
    <n v="2724"/>
    <x v="829"/>
    <s v="Critical"/>
    <n v="0.01"/>
    <n v="6.48"/>
    <n v="7.37"/>
    <s v="Regular Air"/>
    <s v="Home Office"/>
    <s v="Office Supplies"/>
    <s v="Paper"/>
    <s v="Small Box"/>
    <s v="Xerox 210"/>
    <n v="0.37"/>
    <s v="United States"/>
    <s v="South"/>
    <s v="Tennessee"/>
    <s v="Chattanooga"/>
    <n v="37421"/>
    <d v="2015-05-01T00:00:00"/>
    <d v="2015-05-03T00:00:00"/>
    <n v="-449.69400000000002"/>
    <n v="18"/>
    <n v="122.8"/>
    <n v="88959"/>
    <n v="6.4700000000000006"/>
    <x v="0"/>
  </r>
  <r>
    <n v="1271"/>
    <x v="722"/>
    <s v="Low"/>
    <n v="0.1"/>
    <n v="34.229999999999997"/>
    <n v="5.0199999999999996"/>
    <s v="Regular Air"/>
    <s v="Corporate"/>
    <s v="Furniture"/>
    <s v="Office Furnishings"/>
    <s v="Small Box"/>
    <s v="Hand-Finished Solid Wood Document Frame"/>
    <n v="0.55000000000000004"/>
    <s v="United States"/>
    <s v="West"/>
    <s v="California"/>
    <s v="La Mesa"/>
    <n v="91941"/>
    <d v="2015-05-01T00:00:00"/>
    <d v="2015-05-06T00:00:00"/>
    <n v="151.56540000000001"/>
    <n v="7"/>
    <n v="219.66"/>
    <n v="88411"/>
    <n v="34.129999999999995"/>
    <x v="2"/>
  </r>
  <r>
    <n v="1383"/>
    <x v="830"/>
    <s v="Medium"/>
    <n v="0.03"/>
    <n v="2.23"/>
    <n v="4.57"/>
    <s v="Regular Air"/>
    <s v="Consumer"/>
    <s v="Furniture"/>
    <s v="Office Furnishings"/>
    <s v="Small Pack"/>
    <s v="Eldon Pizzaz™ Desk Accessories"/>
    <n v="0.41"/>
    <s v="United States"/>
    <s v="West"/>
    <s v="Utah"/>
    <s v="West Valley City"/>
    <n v="84120"/>
    <d v="2015-05-01T00:00:00"/>
    <d v="2015-05-02T00:00:00"/>
    <n v="-93.25"/>
    <n v="12"/>
    <n v="28.66"/>
    <n v="89406"/>
    <n v="2.2000000000000002"/>
    <x v="2"/>
  </r>
  <r>
    <n v="381"/>
    <x v="831"/>
    <s v="Not Specified"/>
    <n v="7.0000000000000007E-2"/>
    <n v="415.88"/>
    <n v="11.37"/>
    <s v="Regular Air"/>
    <s v="Corporate"/>
    <s v="Office Supplies"/>
    <s v="Storage &amp; Organization"/>
    <s v="Small Box"/>
    <s v="Deluxe Rollaway Locking File with Drawer"/>
    <n v="0.56999999999999995"/>
    <s v="United States"/>
    <s v="Central"/>
    <s v="Illinois"/>
    <s v="Bloomington"/>
    <n v="61701"/>
    <d v="2015-05-01T00:00:00"/>
    <d v="2015-05-01T00:00:00"/>
    <n v="-539.59"/>
    <n v="1"/>
    <n v="394.51"/>
    <n v="88929"/>
    <n v="415.81"/>
    <x v="1"/>
  </r>
  <r>
    <n v="1193"/>
    <x v="426"/>
    <s v="Not Specified"/>
    <n v="0.03"/>
    <n v="5.98"/>
    <n v="1.49"/>
    <s v="Regular Air"/>
    <s v="Small Business"/>
    <s v="Office Supplies"/>
    <s v="Binders and Binder Accessories"/>
    <s v="Small Box"/>
    <s v="Avery Hanging File Binders"/>
    <n v="0.39"/>
    <s v="United States"/>
    <s v="East"/>
    <s v="District of Columbia"/>
    <s v="Washington"/>
    <n v="20016"/>
    <d v="2015-05-01T00:00:00"/>
    <d v="2015-05-03T00:00:00"/>
    <n v="38.08"/>
    <n v="85"/>
    <n v="517.85"/>
    <n v="38852"/>
    <n v="5.95"/>
    <x v="3"/>
  </r>
  <r>
    <n v="1194"/>
    <x v="832"/>
    <s v="Not Specified"/>
    <n v="0.03"/>
    <n v="5.98"/>
    <n v="1.49"/>
    <s v="Regular Air"/>
    <s v="Small Business"/>
    <s v="Office Supplies"/>
    <s v="Binders and Binder Accessories"/>
    <s v="Small Box"/>
    <s v="Avery Hanging File Binders"/>
    <n v="0.39"/>
    <s v="United States"/>
    <s v="South"/>
    <s v="Florida"/>
    <s v="Immokalee"/>
    <n v="34142"/>
    <d v="2015-05-01T00:00:00"/>
    <d v="2015-05-03T00:00:00"/>
    <n v="20.495999999999999"/>
    <n v="21"/>
    <n v="127.94"/>
    <n v="87586"/>
    <n v="5.95"/>
    <x v="0"/>
  </r>
  <r>
    <n v="3139"/>
    <x v="833"/>
    <s v="Critical"/>
    <n v="0.09"/>
    <n v="280.98"/>
    <n v="57"/>
    <s v="Delivery Truck"/>
    <s v="Home Office"/>
    <s v="Furniture"/>
    <s v="Chairs &amp; Chairmats"/>
    <s v="Jumbo Drum"/>
    <s v="Hon 2090 “Pillow Soft” Series Mid Back Swivel/Tilt Chairs"/>
    <n v="0.78"/>
    <s v="United States"/>
    <s v="East"/>
    <s v="New Jersey"/>
    <s v="Cranford"/>
    <n v="7016"/>
    <d v="2015-05-02T00:00:00"/>
    <d v="2015-05-05T00:00:00"/>
    <n v="252.488"/>
    <n v="31"/>
    <n v="7974.21"/>
    <n v="86793"/>
    <n v="280.89000000000004"/>
    <x v="3"/>
  </r>
  <r>
    <n v="3367"/>
    <x v="834"/>
    <s v="Critical"/>
    <n v="0.08"/>
    <n v="30.97"/>
    <n v="4"/>
    <s v="Regular Air"/>
    <s v="Home Office"/>
    <s v="Technology"/>
    <s v="Computer Peripherals"/>
    <s v="Small Box"/>
    <s v="Microsoft Multimedia Keyboard"/>
    <n v="0.74"/>
    <s v="United States"/>
    <s v="East"/>
    <s v="Ohio"/>
    <s v="Upper Arlington"/>
    <n v="43221"/>
    <d v="2015-05-02T00:00:00"/>
    <d v="2015-05-03T00:00:00"/>
    <n v="10.68"/>
    <n v="26"/>
    <n v="758.97"/>
    <n v="90502"/>
    <n v="30.89"/>
    <x v="3"/>
  </r>
  <r>
    <n v="3367"/>
    <x v="834"/>
    <s v="Critical"/>
    <n v="0.1"/>
    <n v="4.13"/>
    <n v="0.5"/>
    <s v="Express Air"/>
    <s v="Home Office"/>
    <s v="Office Supplies"/>
    <s v="Labels"/>
    <s v="Small Box"/>
    <s v="Avery 506"/>
    <n v="0.39"/>
    <s v="United States"/>
    <s v="East"/>
    <s v="Ohio"/>
    <s v="Upper Arlington"/>
    <n v="43221"/>
    <d v="2015-05-02T00:00:00"/>
    <d v="2015-05-04T00:00:00"/>
    <n v="58.263599999999997"/>
    <n v="18"/>
    <n v="84.44"/>
    <n v="90502"/>
    <n v="4.03"/>
    <x v="3"/>
  </r>
  <r>
    <n v="408"/>
    <x v="835"/>
    <s v="Low"/>
    <n v="7.0000000000000007E-2"/>
    <n v="29.17"/>
    <n v="6.27"/>
    <s v="Regular Air"/>
    <s v="Corporate"/>
    <s v="Office Supplies"/>
    <s v="Binders and Binder Accessories"/>
    <s v="Small Box"/>
    <s v="Binding Machine Supplies"/>
    <n v="0.37"/>
    <s v="United States"/>
    <s v="Central"/>
    <s v="Texas"/>
    <s v="San Juan"/>
    <n v="78589"/>
    <d v="2015-05-02T00:00:00"/>
    <d v="2015-05-06T00:00:00"/>
    <n v="236.2371"/>
    <n v="14"/>
    <n v="400.47"/>
    <n v="89639"/>
    <n v="29.1"/>
    <x v="1"/>
  </r>
  <r>
    <n v="2426"/>
    <x v="541"/>
    <s v="Low"/>
    <n v="0.08"/>
    <n v="4.4800000000000004"/>
    <n v="49"/>
    <s v="Regular Air"/>
    <s v="Small Business"/>
    <s v="Office Supplies"/>
    <s v="Appliances"/>
    <s v="Large Box"/>
    <s v="Hoover Portapower™ Portable Vacuum"/>
    <n v="0.6"/>
    <s v="United States"/>
    <s v="Central"/>
    <s v="Texas"/>
    <s v="Irving"/>
    <n v="75061"/>
    <d v="2015-05-02T00:00:00"/>
    <d v="2015-05-02T00:00:00"/>
    <n v="139.58009999999999"/>
    <n v="37"/>
    <n v="202.29"/>
    <n v="90861"/>
    <n v="4.4000000000000004"/>
    <x v="1"/>
  </r>
  <r>
    <n v="2426"/>
    <x v="541"/>
    <s v="Low"/>
    <n v="0"/>
    <n v="17.670000000000002"/>
    <n v="8.99"/>
    <s v="Regular Air"/>
    <s v="Small Business"/>
    <s v="Furniture"/>
    <s v="Office Furnishings"/>
    <s v="Small Pack"/>
    <s v="Executive Impressions 12&quot; Wall Clock"/>
    <n v="0.47"/>
    <s v="United States"/>
    <s v="Central"/>
    <s v="Texas"/>
    <s v="Irving"/>
    <n v="75061"/>
    <d v="2015-05-02T00:00:00"/>
    <d v="2015-05-09T00:00:00"/>
    <n v="109.67"/>
    <n v="9"/>
    <n v="168.71"/>
    <n v="90861"/>
    <n v="17.670000000000002"/>
    <x v="1"/>
  </r>
  <r>
    <n v="2578"/>
    <x v="836"/>
    <s v="Low"/>
    <n v="0.04"/>
    <n v="8.6"/>
    <n v="6.19"/>
    <s v="Regular Air"/>
    <s v="Home Office"/>
    <s v="Office Supplies"/>
    <s v="Binders and Binder Accessories"/>
    <s v="Small Box"/>
    <s v="Avery Printable Repositionable Plastic Tabs"/>
    <n v="0.38"/>
    <s v="United States"/>
    <s v="South"/>
    <s v="Alabama"/>
    <s v="Opelika"/>
    <n v="36801"/>
    <d v="2015-05-02T00:00:00"/>
    <d v="2015-05-04T00:00:00"/>
    <n v="309.71159999999998"/>
    <n v="5"/>
    <n v="46.85"/>
    <n v="88298"/>
    <n v="8.56"/>
    <x v="0"/>
  </r>
  <r>
    <n v="2578"/>
    <x v="836"/>
    <s v="Low"/>
    <n v="0.01"/>
    <n v="3.58"/>
    <n v="1.63"/>
    <s v="Regular Air"/>
    <s v="Home Office"/>
    <s v="Office Supplies"/>
    <s v="Rubber Bands"/>
    <s v="Wrap Bag"/>
    <s v="OIC Colored Binder Clips, Assorted Sizes"/>
    <n v="0.36"/>
    <s v="United States"/>
    <s v="South"/>
    <s v="Alabama"/>
    <s v="Opelika"/>
    <n v="36801"/>
    <d v="2015-05-02T00:00:00"/>
    <d v="2015-05-06T00:00:00"/>
    <n v="-128.85599999999999"/>
    <n v="26"/>
    <n v="93.57"/>
    <n v="88298"/>
    <n v="3.5700000000000003"/>
    <x v="0"/>
  </r>
  <r>
    <n v="2578"/>
    <x v="836"/>
    <s v="Low"/>
    <n v="0.08"/>
    <n v="105.49"/>
    <n v="41.64"/>
    <s v="Delivery Truck"/>
    <s v="Home Office"/>
    <s v="Furniture"/>
    <s v="Tables"/>
    <s v="Jumbo Box"/>
    <s v="Balt Solid Wood Rectangular Table"/>
    <n v="0.75"/>
    <s v="United States"/>
    <s v="South"/>
    <s v="Alabama"/>
    <s v="Opelika"/>
    <n v="36801"/>
    <d v="2015-05-02T00:00:00"/>
    <d v="2015-05-09T00:00:00"/>
    <n v="-36.945999999999998"/>
    <n v="34"/>
    <n v="2694.49"/>
    <n v="88298"/>
    <n v="105.41"/>
    <x v="0"/>
  </r>
  <r>
    <n v="2531"/>
    <x v="837"/>
    <s v="Medium"/>
    <n v="0.08"/>
    <n v="4"/>
    <n v="1.3"/>
    <s v="Regular Air"/>
    <s v="Small Business"/>
    <s v="Office Supplies"/>
    <s v="Paper"/>
    <s v="Wrap Bag"/>
    <s v="EcoTones® Memo Sheets"/>
    <n v="0.37"/>
    <s v="United States"/>
    <s v="West"/>
    <s v="California"/>
    <s v="Atascadero"/>
    <n v="93422"/>
    <d v="2015-05-02T00:00:00"/>
    <d v="2015-05-04T00:00:00"/>
    <n v="28.4"/>
    <n v="14"/>
    <n v="51.99"/>
    <n v="87452"/>
    <n v="3.92"/>
    <x v="2"/>
  </r>
  <r>
    <n v="27"/>
    <x v="838"/>
    <s v="Not Specified"/>
    <n v="0.04"/>
    <n v="4.1399999999999997"/>
    <n v="6.6"/>
    <s v="Regular Air"/>
    <s v="Corporate"/>
    <s v="Furniture"/>
    <s v="Office Furnishings"/>
    <s v="Small Box"/>
    <s v="Eldon Image Series Black Desk Accessories"/>
    <n v="0.49"/>
    <s v="United States"/>
    <s v="West"/>
    <s v="California"/>
    <s v="Lakewood"/>
    <n v="90712"/>
    <d v="2015-05-02T00:00:00"/>
    <d v="2015-05-04T00:00:00"/>
    <n v="8.8940000000000001"/>
    <n v="12"/>
    <n v="54.78"/>
    <n v="87652"/>
    <n v="4.0999999999999996"/>
    <x v="2"/>
  </r>
  <r>
    <n v="3386"/>
    <x v="839"/>
    <s v="Critical"/>
    <n v="0"/>
    <n v="2.61"/>
    <n v="0.5"/>
    <s v="Regular Air"/>
    <s v="Corporate"/>
    <s v="Office Supplies"/>
    <s v="Labels"/>
    <s v="Small Box"/>
    <s v="Avery 494"/>
    <n v="0.39"/>
    <s v="United States"/>
    <s v="East"/>
    <s v="Ohio"/>
    <s v="Bowling Green"/>
    <n v="43402"/>
    <d v="2015-05-03T00:00:00"/>
    <d v="2015-05-05T00:00:00"/>
    <n v="19.554600000000001"/>
    <n v="10"/>
    <n v="28.34"/>
    <n v="88746"/>
    <n v="2.61"/>
    <x v="3"/>
  </r>
  <r>
    <n v="3386"/>
    <x v="839"/>
    <s v="Critical"/>
    <n v="0.04"/>
    <n v="25.38"/>
    <n v="8.99"/>
    <s v="Express Air"/>
    <s v="Corporate"/>
    <s v="Furniture"/>
    <s v="Office Furnishings"/>
    <s v="Small Pack"/>
    <s v="Executive Impressions 13&quot; Chairman Wall Clock"/>
    <n v="0.5"/>
    <s v="United States"/>
    <s v="East"/>
    <s v="Ohio"/>
    <s v="Bowling Green"/>
    <n v="43402"/>
    <d v="2015-05-03T00:00:00"/>
    <d v="2015-05-06T00:00:00"/>
    <n v="152.482"/>
    <n v="35"/>
    <n v="861.3"/>
    <n v="88746"/>
    <n v="25.34"/>
    <x v="3"/>
  </r>
  <r>
    <n v="2157"/>
    <x v="552"/>
    <s v="High"/>
    <n v="7.0000000000000007E-2"/>
    <n v="30.93"/>
    <n v="3.92"/>
    <s v="Regular Air"/>
    <s v="Home Office"/>
    <s v="Furniture"/>
    <s v="Office Furnishings"/>
    <s v="Small Pack"/>
    <s v="Advantus Employee of the Month Certificate Frame, 11 x 13-1/2"/>
    <n v="0.44"/>
    <s v="United States"/>
    <s v="Central"/>
    <s v="Michigan"/>
    <s v="Warren"/>
    <n v="48093"/>
    <d v="2015-05-03T00:00:00"/>
    <d v="2015-05-04T00:00:00"/>
    <n v="398.30250000000001"/>
    <n v="19"/>
    <n v="577.25"/>
    <n v="90386"/>
    <n v="30.86"/>
    <x v="1"/>
  </r>
  <r>
    <n v="2157"/>
    <x v="552"/>
    <s v="High"/>
    <n v="0.05"/>
    <n v="297.48"/>
    <n v="18.059999999999999"/>
    <s v="Delivery Truck"/>
    <s v="Home Office"/>
    <s v="Technology"/>
    <s v="Office Machines"/>
    <s v="Jumbo Drum"/>
    <s v="Panasonic KX-P3200 Dot Matrix Printer"/>
    <n v="0.6"/>
    <s v="United States"/>
    <s v="Central"/>
    <s v="Michigan"/>
    <s v="Warren"/>
    <n v="48093"/>
    <d v="2015-05-03T00:00:00"/>
    <d v="2015-05-04T00:00:00"/>
    <n v="709.85199999999998"/>
    <n v="14"/>
    <n v="4075.18"/>
    <n v="90386"/>
    <n v="297.43"/>
    <x v="1"/>
  </r>
  <r>
    <n v="2157"/>
    <x v="552"/>
    <s v="High"/>
    <n v="7.0000000000000007E-2"/>
    <n v="296.18"/>
    <n v="54.12"/>
    <s v="Delivery Truck"/>
    <s v="Home Office"/>
    <s v="Furniture"/>
    <s v="Tables"/>
    <s v="Jumbo Box"/>
    <s v="Hon 94000 Series Round Tables"/>
    <n v="0.76"/>
    <s v="United States"/>
    <s v="Central"/>
    <s v="Michigan"/>
    <s v="Warren"/>
    <n v="48093"/>
    <d v="2015-05-03T00:00:00"/>
    <d v="2015-05-05T00:00:00"/>
    <n v="80.809200000000004"/>
    <n v="6"/>
    <n v="1798.23"/>
    <n v="90386"/>
    <n v="296.11"/>
    <x v="1"/>
  </r>
  <r>
    <n v="1391"/>
    <x v="796"/>
    <s v="Low"/>
    <n v="7.0000000000000007E-2"/>
    <n v="12.28"/>
    <n v="6.13"/>
    <s v="Regular Air"/>
    <s v="Small Business"/>
    <s v="Office Supplies"/>
    <s v="Storage &amp; Organization"/>
    <s v="Small Box"/>
    <s v="Recycled Eldon Regeneration Jumbo File"/>
    <n v="0.56999999999999995"/>
    <s v="United States"/>
    <s v="West"/>
    <s v="California"/>
    <s v="Sunnyvale"/>
    <n v="94086"/>
    <d v="2015-05-03T00:00:00"/>
    <d v="2015-05-10T00:00:00"/>
    <n v="15.236000000000001"/>
    <n v="33"/>
    <n v="389.59"/>
    <n v="88730"/>
    <n v="12.209999999999999"/>
    <x v="2"/>
  </r>
  <r>
    <n v="1680"/>
    <x v="840"/>
    <s v="Low"/>
    <n v="0.09"/>
    <n v="30.98"/>
    <n v="19.510000000000002"/>
    <s v="Regular Air"/>
    <s v="Consumer"/>
    <s v="Office Supplies"/>
    <s v="Envelopes"/>
    <s v="Small Box"/>
    <s v="Staples Colored Interoffice Envelopes"/>
    <n v="0.36"/>
    <s v="United States"/>
    <s v="East"/>
    <s v="Ohio"/>
    <s v="Fairfield"/>
    <n v="45014"/>
    <d v="2015-05-03T00:00:00"/>
    <d v="2015-05-05T00:00:00"/>
    <n v="-163.53"/>
    <n v="18"/>
    <n v="514.62"/>
    <n v="86645"/>
    <n v="30.89"/>
    <x v="3"/>
  </r>
  <r>
    <n v="1680"/>
    <x v="840"/>
    <s v="Low"/>
    <n v="0.03"/>
    <n v="49.34"/>
    <n v="10.25"/>
    <s v="Regular Air"/>
    <s v="Consumer"/>
    <s v="Furniture"/>
    <s v="Office Furnishings"/>
    <s v="Large Box"/>
    <s v="Electrix Fluorescent Magnifier Lamps &amp; Weighted Base"/>
    <n v="0.56999999999999995"/>
    <s v="United States"/>
    <s v="East"/>
    <s v="Ohio"/>
    <s v="Fairfield"/>
    <n v="45014"/>
    <d v="2015-05-03T00:00:00"/>
    <d v="2015-05-05T00:00:00"/>
    <n v="554.77"/>
    <n v="17"/>
    <n v="817.32"/>
    <n v="86645"/>
    <n v="49.31"/>
    <x v="3"/>
  </r>
  <r>
    <n v="94"/>
    <x v="841"/>
    <s v="Not Specified"/>
    <n v="0.04"/>
    <n v="160.97999999999999"/>
    <n v="30"/>
    <s v="Delivery Truck"/>
    <s v="Home Office"/>
    <s v="Furniture"/>
    <s v="Chairs &amp; Chairmats"/>
    <s v="Jumbo Drum"/>
    <s v="Office Star - Mid Back Dual function Ergonomic High Back Chair with 2-Way Adjustable Arms"/>
    <n v="0.62"/>
    <s v="United States"/>
    <s v="Central"/>
    <s v="Illinois"/>
    <s v="Chicago"/>
    <n v="60601"/>
    <d v="2015-05-03T00:00:00"/>
    <d v="2015-05-05T00:00:00"/>
    <n v="116.1"/>
    <n v="37"/>
    <n v="6276.34"/>
    <n v="44231"/>
    <n v="160.94"/>
    <x v="1"/>
  </r>
  <r>
    <n v="94"/>
    <x v="841"/>
    <s v="Not Specified"/>
    <n v="0.01"/>
    <n v="17.98"/>
    <n v="4"/>
    <s v="Regular Air"/>
    <s v="Home Office"/>
    <s v="Technology"/>
    <s v="Computer Peripherals"/>
    <s v="Small Box"/>
    <s v="Belkin 107-key enhanced keyboard, USB/PS/2 interface"/>
    <n v="0.79"/>
    <s v="United States"/>
    <s v="Central"/>
    <s v="Illinois"/>
    <s v="Chicago"/>
    <n v="60601"/>
    <d v="2015-05-03T00:00:00"/>
    <d v="2015-05-05T00:00:00"/>
    <n v="-87.96"/>
    <n v="146"/>
    <n v="2664.4"/>
    <n v="44231"/>
    <n v="17.97"/>
    <x v="1"/>
  </r>
  <r>
    <n v="97"/>
    <x v="842"/>
    <s v="Not Specified"/>
    <n v="0.04"/>
    <n v="160.97999999999999"/>
    <n v="30"/>
    <s v="Delivery Truck"/>
    <s v="Home Office"/>
    <s v="Furniture"/>
    <s v="Chairs &amp; Chairmats"/>
    <s v="Jumbo Drum"/>
    <s v="Office Star - Mid Back Dual function Ergonomic High Back Chair with 2-Way Adjustable Arms"/>
    <n v="0.62"/>
    <s v="United States"/>
    <s v="Central"/>
    <s v="Kansas"/>
    <s v="Manhattan"/>
    <n v="66502"/>
    <d v="2015-05-03T00:00:00"/>
    <d v="2015-05-05T00:00:00"/>
    <n v="255.42"/>
    <n v="9"/>
    <n v="1526.68"/>
    <n v="87306"/>
    <n v="160.94"/>
    <x v="1"/>
  </r>
  <r>
    <n v="97"/>
    <x v="842"/>
    <s v="Not Specified"/>
    <n v="0.06"/>
    <n v="115.99"/>
    <n v="8.99"/>
    <s v="Regular Air"/>
    <s v="Home Office"/>
    <s v="Technology"/>
    <s v="Telephones and Communication"/>
    <s v="Small Box"/>
    <s v="5185"/>
    <n v="0.57999999999999996"/>
    <s v="United States"/>
    <s v="Central"/>
    <s v="Kansas"/>
    <s v="Manhattan"/>
    <n v="66502"/>
    <d v="2015-05-03T00:00:00"/>
    <d v="2015-05-04T00:00:00"/>
    <n v="685.6146"/>
    <n v="20"/>
    <n v="1952.56"/>
    <n v="87306"/>
    <n v="115.92999999999999"/>
    <x v="1"/>
  </r>
  <r>
    <n v="1869"/>
    <x v="843"/>
    <s v="Not Specified"/>
    <n v="0.08"/>
    <n v="8.09"/>
    <n v="7.96"/>
    <s v="Regular Air"/>
    <s v="Consumer"/>
    <s v="Furniture"/>
    <s v="Office Furnishings"/>
    <s v="Small Box"/>
    <s v="6&quot; Cubicle Wall Clock, Black"/>
    <n v="0.49"/>
    <s v="United States"/>
    <s v="West"/>
    <s v="New Mexico"/>
    <s v="Alamogordo"/>
    <n v="88310"/>
    <d v="2015-05-03T00:00:00"/>
    <d v="2015-05-04T00:00:00"/>
    <n v="-88.82"/>
    <n v="10"/>
    <n v="80.349999999999994"/>
    <n v="89209"/>
    <n v="8.01"/>
    <x v="2"/>
  </r>
  <r>
    <n v="335"/>
    <x v="844"/>
    <s v="Critical"/>
    <n v="0.09"/>
    <n v="6.28"/>
    <n v="5.29"/>
    <s v="Regular Air"/>
    <s v="Corporate"/>
    <s v="Furniture"/>
    <s v="Office Furnishings"/>
    <s v="Small Box"/>
    <s v="Eldon® 200 Class™ Desk Accessories, Burgundy"/>
    <n v="0.43"/>
    <s v="United States"/>
    <s v="West"/>
    <s v="Oregon"/>
    <s v="Medford"/>
    <n v="97504"/>
    <d v="2015-05-04T00:00:00"/>
    <d v="2015-05-04T00:00:00"/>
    <n v="-5.2"/>
    <n v="1"/>
    <n v="8.5299999999999994"/>
    <n v="87277"/>
    <n v="6.19"/>
    <x v="2"/>
  </r>
  <r>
    <n v="342"/>
    <x v="845"/>
    <s v="Critical"/>
    <n v="0.01"/>
    <n v="3.26"/>
    <n v="1.86"/>
    <s v="Regular Air"/>
    <s v="Corporate"/>
    <s v="Office Supplies"/>
    <s v="Pens &amp; Art Supplies"/>
    <s v="Wrap Bag"/>
    <s v="Avery Hi-Liter GlideStik Fluorescent Highlighter, Yellow Ink"/>
    <n v="0.41"/>
    <s v="United States"/>
    <s v="South"/>
    <s v="Florida"/>
    <s v="Miami"/>
    <n v="33181"/>
    <d v="2015-05-04T00:00:00"/>
    <d v="2015-05-06T00:00:00"/>
    <n v="-4.6683000000000003"/>
    <n v="20"/>
    <n v="73.97"/>
    <n v="3332"/>
    <n v="3.25"/>
    <x v="0"/>
  </r>
  <r>
    <n v="344"/>
    <x v="846"/>
    <s v="Critical"/>
    <n v="0.01"/>
    <n v="3.26"/>
    <n v="1.86"/>
    <s v="Regular Air"/>
    <s v="Corporate"/>
    <s v="Office Supplies"/>
    <s v="Pens &amp; Art Supplies"/>
    <s v="Wrap Bag"/>
    <s v="Avery Hi-Liter GlideStik Fluorescent Highlighter, Yellow Ink"/>
    <n v="0.41"/>
    <s v="United States"/>
    <s v="East"/>
    <s v="Maine"/>
    <s v="Portland"/>
    <n v="4101"/>
    <d v="2015-05-04T00:00:00"/>
    <d v="2015-05-06T00:00:00"/>
    <n v="0.70199999999999996"/>
    <n v="5"/>
    <n v="18.489999999999998"/>
    <n v="88152"/>
    <n v="3.25"/>
    <x v="3"/>
  </r>
  <r>
    <n v="2289"/>
    <x v="847"/>
    <s v="Critical"/>
    <n v="0.01"/>
    <n v="7.59"/>
    <n v="4"/>
    <s v="Regular Air"/>
    <s v="Home Office"/>
    <s v="Furniture"/>
    <s v="Office Furnishings"/>
    <s v="Wrap Bag"/>
    <s v="Master Giant Foot® Doorstop, Safety Yellow"/>
    <n v="0.42"/>
    <s v="United States"/>
    <s v="Central"/>
    <s v="Minnesota"/>
    <s v="Burnsville"/>
    <n v="55337"/>
    <d v="2015-05-04T00:00:00"/>
    <d v="2015-05-04T00:00:00"/>
    <n v="2.97"/>
    <n v="17"/>
    <n v="136.25"/>
    <n v="88165"/>
    <n v="7.58"/>
    <x v="1"/>
  </r>
  <r>
    <n v="2650"/>
    <x v="848"/>
    <s v="Critical"/>
    <n v="0.05"/>
    <n v="35.99"/>
    <n v="5.99"/>
    <s v="Regular Air"/>
    <s v="Corporate"/>
    <s v="Technology"/>
    <s v="Telephones and Communication"/>
    <s v="Wrap Bag"/>
    <s v="Accessory41"/>
    <n v="0.38"/>
    <s v="United States"/>
    <s v="East"/>
    <s v="Pennsylvania"/>
    <s v="Baldwin"/>
    <n v="15234"/>
    <d v="2015-05-04T00:00:00"/>
    <d v="2015-05-05T00:00:00"/>
    <n v="524.31719999999996"/>
    <n v="26"/>
    <n v="759.88"/>
    <n v="88815"/>
    <n v="35.940000000000005"/>
    <x v="3"/>
  </r>
  <r>
    <n v="2689"/>
    <x v="849"/>
    <s v="Critical"/>
    <n v="0.09"/>
    <n v="3.75"/>
    <n v="0.5"/>
    <s v="Regular Air"/>
    <s v="Home Office"/>
    <s v="Office Supplies"/>
    <s v="Labels"/>
    <s v="Small Box"/>
    <s v="Avery 496"/>
    <n v="0.37"/>
    <s v="United States"/>
    <s v="East"/>
    <s v="New Jersey"/>
    <s v="Clifton"/>
    <n v="7011"/>
    <d v="2015-05-04T00:00:00"/>
    <d v="2015-05-06T00:00:00"/>
    <n v="51.218699999999998"/>
    <n v="21"/>
    <n v="74.23"/>
    <n v="90624"/>
    <n v="3.66"/>
    <x v="3"/>
  </r>
  <r>
    <n v="2693"/>
    <x v="850"/>
    <s v="Critical"/>
    <n v="0.01"/>
    <n v="30.98"/>
    <n v="9.18"/>
    <s v="Regular Air"/>
    <s v="Home Office"/>
    <s v="Office Supplies"/>
    <s v="Paper"/>
    <s v="Small Box"/>
    <s v="Xerox 1951"/>
    <n v="0.4"/>
    <s v="United States"/>
    <s v="East"/>
    <s v="Vermont"/>
    <s v="Bennington"/>
    <n v="5201"/>
    <d v="2015-05-04T00:00:00"/>
    <d v="2015-05-04T00:00:00"/>
    <n v="380.46800000000002"/>
    <n v="20"/>
    <n v="627.19000000000005"/>
    <n v="90624"/>
    <n v="30.97"/>
    <x v="3"/>
  </r>
  <r>
    <n v="411"/>
    <x v="851"/>
    <s v="High"/>
    <n v="0.05"/>
    <n v="178.47"/>
    <n v="19.989999999999998"/>
    <s v="Express Air"/>
    <s v="Consumer"/>
    <s v="Office Supplies"/>
    <s v="Storage &amp; Organization"/>
    <s v="Small Box"/>
    <s v="Hot File® 7-Pocket, Floor Stand"/>
    <n v="0.55000000000000004"/>
    <s v="United States"/>
    <s v="West"/>
    <s v="California"/>
    <s v="Oakland"/>
    <n v="94601"/>
    <d v="2015-05-04T00:00:00"/>
    <d v="2015-05-07T00:00:00"/>
    <n v="943"/>
    <n v="9"/>
    <n v="1531.31"/>
    <n v="87905"/>
    <n v="178.42"/>
    <x v="2"/>
  </r>
  <r>
    <n v="3176"/>
    <x v="852"/>
    <s v="High"/>
    <n v="0.06"/>
    <n v="10.97"/>
    <n v="6.5"/>
    <s v="Regular Air"/>
    <s v="Consumer"/>
    <s v="Technology"/>
    <s v="Computer Peripherals"/>
    <s v="Small Box"/>
    <s v="Micro Innovations 104 Keyboard"/>
    <n v="0.64"/>
    <s v="United States"/>
    <s v="South"/>
    <s v="Florida"/>
    <s v="Jacksonville"/>
    <n v="32216"/>
    <d v="2015-05-04T00:00:00"/>
    <d v="2015-05-06T00:00:00"/>
    <n v="65.597999999999999"/>
    <n v="19"/>
    <n v="215.25"/>
    <n v="90820"/>
    <n v="10.91"/>
    <x v="0"/>
  </r>
  <r>
    <n v="3356"/>
    <x v="853"/>
    <s v="Medium"/>
    <n v="7.0000000000000007E-2"/>
    <n v="5.34"/>
    <n v="5.63"/>
    <s v="Regular Air"/>
    <s v="Corporate"/>
    <s v="Office Supplies"/>
    <s v="Binders and Binder Accessories"/>
    <s v="Small Box"/>
    <s v="Pressboard Data Binder, Crimson, 12&quot; X 8 1/2&quot;"/>
    <n v="0.39"/>
    <s v="United States"/>
    <s v="West"/>
    <s v="Idaho"/>
    <s v="Eagle"/>
    <n v="83616"/>
    <d v="2015-05-04T00:00:00"/>
    <d v="2015-05-06T00:00:00"/>
    <n v="-116.3455"/>
    <n v="13"/>
    <n v="66.650000000000006"/>
    <n v="88588"/>
    <n v="5.27"/>
    <x v="2"/>
  </r>
  <r>
    <n v="3356"/>
    <x v="853"/>
    <s v="Medium"/>
    <n v="0.03"/>
    <n v="160.97999999999999"/>
    <n v="30"/>
    <s v="Delivery Truck"/>
    <s v="Corporate"/>
    <s v="Furniture"/>
    <s v="Chairs &amp; Chairmats"/>
    <s v="Jumbo Drum"/>
    <s v="Office Star - Mid Back Dual function Ergonomic High Back Chair with 2-Way Adjustable Arms"/>
    <n v="0.62"/>
    <s v="United States"/>
    <s v="West"/>
    <s v="Idaho"/>
    <s v="Eagle"/>
    <n v="83616"/>
    <d v="2015-05-04T00:00:00"/>
    <d v="2015-05-05T00:00:00"/>
    <n v="1304.9000000000001"/>
    <n v="18"/>
    <n v="2934.16"/>
    <n v="88588"/>
    <n v="160.94999999999999"/>
    <x v="2"/>
  </r>
  <r>
    <n v="3356"/>
    <x v="853"/>
    <s v="Medium"/>
    <n v="0.04"/>
    <n v="65.989999999999995"/>
    <n v="5.63"/>
    <s v="Express Air"/>
    <s v="Corporate"/>
    <s v="Technology"/>
    <s v="Telephones and Communication"/>
    <s v="Small Box"/>
    <s v="2190"/>
    <n v="0.56000000000000005"/>
    <s v="United States"/>
    <s v="West"/>
    <s v="Idaho"/>
    <s v="Eagle"/>
    <n v="83616"/>
    <d v="2015-05-04T00:00:00"/>
    <d v="2015-05-04T00:00:00"/>
    <n v="605.04719999999998"/>
    <n v="15"/>
    <n v="876.88"/>
    <n v="88588"/>
    <n v="65.949999999999989"/>
    <x v="2"/>
  </r>
  <r>
    <n v="1765"/>
    <x v="854"/>
    <s v="Not Specified"/>
    <n v="0"/>
    <n v="5.77"/>
    <n v="4.97"/>
    <s v="Regular Air"/>
    <s v="Consumer"/>
    <s v="Office Supplies"/>
    <s v="Binders and Binder Accessories"/>
    <s v="Small Box"/>
    <s v="Avery Binding System Hidden Tab™ Executive Style Index Sets"/>
    <n v="0.35"/>
    <s v="United States"/>
    <s v="Central"/>
    <s v="Missouri"/>
    <s v="Creve Coeur"/>
    <n v="63141"/>
    <d v="2015-05-04T00:00:00"/>
    <d v="2015-05-05T00:00:00"/>
    <n v="3.5581"/>
    <n v="8"/>
    <n v="52.43"/>
    <n v="89777"/>
    <n v="5.77"/>
    <x v="1"/>
  </r>
  <r>
    <n v="693"/>
    <x v="500"/>
    <s v="High"/>
    <n v="0"/>
    <n v="230.98"/>
    <n v="23.78"/>
    <s v="Delivery Truck"/>
    <s v="Small Business"/>
    <s v="Furniture"/>
    <s v="Tables"/>
    <s v="Jumbo Box"/>
    <s v="Bush® Cubix Conference Tables, Fully Assembled"/>
    <n v="0.6"/>
    <s v="United States"/>
    <s v="West"/>
    <s v="Colorado"/>
    <s v="Thornton"/>
    <n v="80229"/>
    <d v="2015-05-05T00:00:00"/>
    <d v="2015-05-07T00:00:00"/>
    <n v="6095.8602000000001"/>
    <n v="36"/>
    <n v="8834.58"/>
    <n v="87813"/>
    <n v="230.98"/>
    <x v="2"/>
  </r>
  <r>
    <n v="2273"/>
    <x v="855"/>
    <s v="Low"/>
    <n v="0.04"/>
    <n v="120.98"/>
    <n v="3.99"/>
    <s v="Regular Air"/>
    <s v="Corporate"/>
    <s v="Office Supplies"/>
    <s v="Appliances"/>
    <s v="Small Box"/>
    <s v="Belkin 325VA UPS Surge Protector, 6'"/>
    <n v="0.6"/>
    <s v="United States"/>
    <s v="Central"/>
    <s v="Texas"/>
    <s v="Harlingen"/>
    <n v="78550"/>
    <d v="2015-05-05T00:00:00"/>
    <d v="2015-05-05T00:00:00"/>
    <n v="1389.5771999999999"/>
    <n v="17"/>
    <n v="2013.88"/>
    <n v="90109"/>
    <n v="120.94"/>
    <x v="1"/>
  </r>
  <r>
    <n v="2273"/>
    <x v="855"/>
    <s v="Low"/>
    <n v="0.02"/>
    <n v="55.99"/>
    <n v="5"/>
    <s v="Regular Air"/>
    <s v="Corporate"/>
    <s v="Technology"/>
    <s v="Telephones and Communication"/>
    <s v="Small Pack"/>
    <s v="Accessory36"/>
    <n v="0.83"/>
    <s v="United States"/>
    <s v="Central"/>
    <s v="Texas"/>
    <s v="Harlingen"/>
    <n v="78550"/>
    <d v="2015-05-05T00:00:00"/>
    <d v="2015-05-05T00:00:00"/>
    <n v="-222.816"/>
    <n v="4"/>
    <n v="201.32"/>
    <n v="90109"/>
    <n v="55.97"/>
    <x v="1"/>
  </r>
  <r>
    <n v="2274"/>
    <x v="856"/>
    <s v="Low"/>
    <n v="0.05"/>
    <n v="23.99"/>
    <n v="15.68"/>
    <s v="Delivery Truck"/>
    <s v="Corporate"/>
    <s v="Furniture"/>
    <s v="Office Furnishings"/>
    <s v="Jumbo Drum"/>
    <s v="Westinghouse Floor Lamp with Metal Mesh Shade, Black"/>
    <n v="0.62"/>
    <s v="United States"/>
    <s v="Central"/>
    <s v="Texas"/>
    <s v="Houston"/>
    <n v="77036"/>
    <d v="2015-05-05T00:00:00"/>
    <d v="2015-05-09T00:00:00"/>
    <n v="-133.71"/>
    <n v="12"/>
    <n v="298.51"/>
    <n v="90109"/>
    <n v="23.939999999999998"/>
    <x v="1"/>
  </r>
  <r>
    <n v="2379"/>
    <x v="857"/>
    <s v="Low"/>
    <n v="0.06"/>
    <n v="122.99"/>
    <n v="19.989999999999998"/>
    <s v="Regular Air"/>
    <s v="Small Business"/>
    <s v="Office Supplies"/>
    <s v="Binders and Binder Accessories"/>
    <s v="Small Box"/>
    <s v="GBC Therma-A-Bind 250T Electric Binding System"/>
    <n v="0.37"/>
    <s v="United States"/>
    <s v="Central"/>
    <s v="Michigan"/>
    <s v="Garden City"/>
    <n v="48135"/>
    <d v="2015-05-05T00:00:00"/>
    <d v="2015-05-07T00:00:00"/>
    <n v="1019.7096"/>
    <n v="12"/>
    <n v="1477.84"/>
    <n v="86655"/>
    <n v="122.92999999999999"/>
    <x v="1"/>
  </r>
  <r>
    <n v="2380"/>
    <x v="802"/>
    <s v="Low"/>
    <n v="0.08"/>
    <n v="68.81"/>
    <n v="60"/>
    <s v="Delivery Truck"/>
    <s v="Small Business"/>
    <s v="Office Supplies"/>
    <s v="Appliances"/>
    <s v="Jumbo Drum"/>
    <s v="Holmes Replacement Filter for HEPA Air Cleaner, Very Large Room, HEPA Filter"/>
    <n v="0.41"/>
    <s v="United States"/>
    <s v="Central"/>
    <s v="Michigan"/>
    <s v="Grand Rapids"/>
    <n v="49505"/>
    <d v="2015-05-05T00:00:00"/>
    <d v="2015-05-07T00:00:00"/>
    <n v="-1069.72"/>
    <n v="17"/>
    <n v="1162.46"/>
    <n v="86655"/>
    <n v="68.73"/>
    <x v="1"/>
  </r>
  <r>
    <n v="2382"/>
    <x v="803"/>
    <s v="Low"/>
    <n v="0.06"/>
    <n v="122.99"/>
    <n v="19.989999999999998"/>
    <s v="Regular Air"/>
    <s v="Small Business"/>
    <s v="Office Supplies"/>
    <s v="Binders and Binder Accessories"/>
    <s v="Small Box"/>
    <s v="GBC Therma-A-Bind 250T Electric Binding System"/>
    <n v="0.37"/>
    <s v="United States"/>
    <s v="East"/>
    <s v="New York"/>
    <s v="New York City"/>
    <n v="10024"/>
    <d v="2015-05-05T00:00:00"/>
    <d v="2015-05-07T00:00:00"/>
    <n v="1408.1865"/>
    <n v="48"/>
    <n v="5911.35"/>
    <n v="962"/>
    <n v="122.92999999999999"/>
    <x v="3"/>
  </r>
  <r>
    <n v="2382"/>
    <x v="803"/>
    <s v="Low"/>
    <n v="0.08"/>
    <n v="68.81"/>
    <n v="60"/>
    <s v="Delivery Truck"/>
    <s v="Small Business"/>
    <s v="Office Supplies"/>
    <s v="Appliances"/>
    <s v="Jumbo Drum"/>
    <s v="Holmes Replacement Filter for HEPA Air Cleaner, Very Large Room, HEPA Filter"/>
    <n v="0.41"/>
    <s v="United States"/>
    <s v="East"/>
    <s v="New York"/>
    <s v="New York City"/>
    <n v="10024"/>
    <d v="2015-05-05T00:00:00"/>
    <d v="2015-05-07T00:00:00"/>
    <n v="-1069.72"/>
    <n v="68"/>
    <n v="4649.8500000000004"/>
    <n v="962"/>
    <n v="68.73"/>
    <x v="3"/>
  </r>
  <r>
    <n v="1101"/>
    <x v="858"/>
    <s v="Medium"/>
    <n v="0.02"/>
    <n v="15.14"/>
    <n v="4.53"/>
    <s v="Regular Air"/>
    <s v="Small Business"/>
    <s v="Office Supplies"/>
    <s v="Storage &amp; Organization"/>
    <s v="Small Box"/>
    <s v="Eldon® Gobal File Keepers"/>
    <n v="0.81"/>
    <s v="United States"/>
    <s v="West"/>
    <s v="California"/>
    <s v="Oxnard"/>
    <n v="93030"/>
    <d v="2015-05-05T00:00:00"/>
    <d v="2015-05-06T00:00:00"/>
    <n v="5.8840000000000003"/>
    <n v="3"/>
    <n v="51.02"/>
    <n v="91488"/>
    <n v="15.120000000000001"/>
    <x v="2"/>
  </r>
  <r>
    <n v="2509"/>
    <x v="859"/>
    <s v="Medium"/>
    <n v="0.05"/>
    <n v="30.98"/>
    <n v="9.18"/>
    <s v="Regular Air"/>
    <s v="Home Office"/>
    <s v="Office Supplies"/>
    <s v="Paper"/>
    <s v="Small Box"/>
    <s v="Xerox 1951"/>
    <n v="0.4"/>
    <s v="United States"/>
    <s v="East"/>
    <s v="Maine"/>
    <s v="South Portland"/>
    <n v="4106"/>
    <d v="2015-05-05T00:00:00"/>
    <d v="2015-05-05T00:00:00"/>
    <n v="308.67"/>
    <n v="15"/>
    <n v="462.57"/>
    <n v="87029"/>
    <n v="30.93"/>
    <x v="3"/>
  </r>
  <r>
    <n v="1979"/>
    <x v="860"/>
    <s v="Not Specified"/>
    <n v="0.05"/>
    <n v="20.99"/>
    <n v="3.3"/>
    <s v="Regular Air"/>
    <s v="Corporate"/>
    <s v="Technology"/>
    <s v="Telephones and Communication"/>
    <s v="Small Pack"/>
    <s v="Accessory39"/>
    <n v="0.81"/>
    <s v="United States"/>
    <s v="West"/>
    <s v="Colorado"/>
    <s v="Littleton"/>
    <n v="80122"/>
    <d v="2015-05-05T00:00:00"/>
    <d v="2015-05-06T00:00:00"/>
    <n v="21.883400000000002"/>
    <n v="4"/>
    <n v="72.75"/>
    <n v="87757"/>
    <n v="20.939999999999998"/>
    <x v="2"/>
  </r>
  <r>
    <n v="1416"/>
    <x v="861"/>
    <s v="Critical"/>
    <n v="0.02"/>
    <n v="417.4"/>
    <n v="75.23"/>
    <s v="Delivery Truck"/>
    <s v="Small Business"/>
    <s v="Furniture"/>
    <s v="Tables"/>
    <s v="Jumbo Box"/>
    <s v="Bretford “Just In Time” Height-Adjustable Multi-Task Work Tables"/>
    <n v="0.79"/>
    <s v="United States"/>
    <s v="Central"/>
    <s v="Indiana"/>
    <s v="Indianapolis"/>
    <n v="46203"/>
    <d v="2015-05-06T00:00:00"/>
    <d v="2015-05-07T00:00:00"/>
    <n v="-634.86540000000002"/>
    <n v="1"/>
    <n v="471.21"/>
    <n v="90538"/>
    <n v="417.38"/>
    <x v="1"/>
  </r>
  <r>
    <n v="2420"/>
    <x v="862"/>
    <s v="High"/>
    <n v="0.04"/>
    <n v="9.11"/>
    <n v="2.15"/>
    <s v="Regular Air"/>
    <s v="Consumer"/>
    <s v="Office Supplies"/>
    <s v="Paper"/>
    <s v="Wrap Bag"/>
    <s v="Black Print Carbonless Snap-Off® Rapid Letter, 8 1/2&quot; x 7&quot;"/>
    <n v="0.4"/>
    <s v="United States"/>
    <s v="South"/>
    <s v="Virginia"/>
    <s v="Richmond"/>
    <n v="23223"/>
    <d v="2015-05-06T00:00:00"/>
    <d v="2015-05-06T00:00:00"/>
    <n v="-23.071999999999999"/>
    <n v="11"/>
    <n v="100.87"/>
    <n v="86752"/>
    <n v="9.07"/>
    <x v="0"/>
  </r>
  <r>
    <n v="1986"/>
    <x v="863"/>
    <s v="Not Specified"/>
    <n v="0.01"/>
    <n v="15.31"/>
    <n v="8.7799999999999994"/>
    <s v="Regular Air"/>
    <s v="Home Office"/>
    <s v="Office Supplies"/>
    <s v="Storage &amp; Organization"/>
    <s v="Small Box"/>
    <s v="Eldon Jumbo ProFile™ Portable File Boxes Graphite/Black"/>
    <n v="0.56999999999999995"/>
    <s v="United States"/>
    <s v="Central"/>
    <s v="Texas"/>
    <s v="Midland"/>
    <n v="79701"/>
    <d v="2015-05-06T00:00:00"/>
    <d v="2015-05-07T00:00:00"/>
    <n v="12.146000000000001"/>
    <n v="23"/>
    <n v="377"/>
    <n v="90888"/>
    <n v="15.3"/>
    <x v="1"/>
  </r>
  <r>
    <n v="1986"/>
    <x v="863"/>
    <s v="Not Specified"/>
    <n v="0.05"/>
    <n v="7.99"/>
    <n v="5.03"/>
    <s v="Express Air"/>
    <s v="Home Office"/>
    <s v="Technology"/>
    <s v="Telephones and Communication"/>
    <s v="Medium Box"/>
    <s v="Bell Sonecor JB700 Caller ID"/>
    <n v="0.6"/>
    <s v="United States"/>
    <s v="Central"/>
    <s v="Texas"/>
    <s v="Midland"/>
    <n v="79701"/>
    <d v="2015-05-06T00:00:00"/>
    <d v="2015-05-08T00:00:00"/>
    <n v="5.6870000000000003"/>
    <n v="4"/>
    <n v="42.99"/>
    <n v="90888"/>
    <n v="7.94"/>
    <x v="1"/>
  </r>
  <r>
    <n v="1261"/>
    <x v="864"/>
    <s v="Critical"/>
    <n v="0.02"/>
    <n v="73.98"/>
    <n v="14.52"/>
    <s v="Regular Air"/>
    <s v="Home Office"/>
    <s v="Technology"/>
    <s v="Computer Peripherals"/>
    <s v="Small Box"/>
    <s v="Keytronic French Keyboard"/>
    <n v="0.65"/>
    <s v="United States"/>
    <s v="West"/>
    <s v="Colorado"/>
    <s v="Broomfield"/>
    <n v="80020"/>
    <d v="2015-05-07T00:00:00"/>
    <d v="2015-05-10T00:00:00"/>
    <n v="43.537999999999997"/>
    <n v="5"/>
    <n v="378.23"/>
    <n v="89730"/>
    <n v="73.960000000000008"/>
    <x v="2"/>
  </r>
  <r>
    <n v="1502"/>
    <x v="865"/>
    <s v="Critical"/>
    <n v="0.08"/>
    <n v="3.69"/>
    <n v="0.5"/>
    <s v="Regular Air"/>
    <s v="Small Business"/>
    <s v="Office Supplies"/>
    <s v="Labels"/>
    <s v="Small Box"/>
    <s v="Avery 487"/>
    <n v="0.38"/>
    <s v="United States"/>
    <s v="South"/>
    <s v="Florida"/>
    <s v="Coral Springs"/>
    <n v="33065"/>
    <d v="2015-05-07T00:00:00"/>
    <d v="2015-05-10T00:00:00"/>
    <n v="-3.6547000000000001"/>
    <n v="38"/>
    <n v="129.43"/>
    <n v="89193"/>
    <n v="3.61"/>
    <x v="0"/>
  </r>
  <r>
    <n v="1725"/>
    <x v="866"/>
    <s v="High"/>
    <n v="0.05"/>
    <n v="35.99"/>
    <n v="1.1000000000000001"/>
    <s v="Regular Air"/>
    <s v="Corporate"/>
    <s v="Technology"/>
    <s v="Telephones and Communication"/>
    <s v="Small Box"/>
    <s v="Accessory35"/>
    <n v="0.55000000000000004"/>
    <s v="United States"/>
    <s v="East"/>
    <s v="Ohio"/>
    <s v="Hilliard"/>
    <n v="43026"/>
    <d v="2015-05-07T00:00:00"/>
    <d v="2015-05-09T00:00:00"/>
    <n v="149.166"/>
    <n v="9"/>
    <n v="261.56"/>
    <n v="87193"/>
    <n v="35.940000000000005"/>
    <x v="3"/>
  </r>
  <r>
    <n v="2962"/>
    <x v="867"/>
    <s v="High"/>
    <n v="7.0000000000000007E-2"/>
    <n v="4.76"/>
    <n v="0.88"/>
    <s v="Express Air"/>
    <s v="Consumer"/>
    <s v="Office Supplies"/>
    <s v="Paper"/>
    <s v="Wrap Bag"/>
    <s v="Wirebound Voice Message Log Book"/>
    <n v="0.39"/>
    <s v="United States"/>
    <s v="West"/>
    <s v="Colorado"/>
    <s v="Louisville"/>
    <n v="80027"/>
    <d v="2015-05-07T00:00:00"/>
    <d v="2015-05-09T00:00:00"/>
    <n v="33.347700000000003"/>
    <n v="10"/>
    <n v="48.33"/>
    <n v="88611"/>
    <n v="4.6899999999999995"/>
    <x v="2"/>
  </r>
  <r>
    <n v="3248"/>
    <x v="868"/>
    <s v="High"/>
    <n v="7.0000000000000007E-2"/>
    <n v="2.78"/>
    <n v="1.49"/>
    <s v="Regular Air"/>
    <s v="Small Business"/>
    <s v="Office Supplies"/>
    <s v="Binders and Binder Accessories"/>
    <s v="Small Box"/>
    <s v="Wilson Jones Suede Grain Vinyl Binders"/>
    <n v="0.36"/>
    <s v="United States"/>
    <s v="South"/>
    <s v="Louisiana"/>
    <s v="Slidell"/>
    <n v="70458"/>
    <d v="2015-05-07T00:00:00"/>
    <d v="2015-05-08T00:00:00"/>
    <n v="-340.53109999999998"/>
    <n v="17"/>
    <n v="47.12"/>
    <n v="87297"/>
    <n v="2.71"/>
    <x v="0"/>
  </r>
  <r>
    <n v="3338"/>
    <x v="869"/>
    <s v="High"/>
    <n v="0.08"/>
    <n v="6.48"/>
    <n v="8.4"/>
    <s v="Regular Air"/>
    <s v="Consumer"/>
    <s v="Office Supplies"/>
    <s v="Paper"/>
    <s v="Small Box"/>
    <s v="Xerox 212"/>
    <n v="0.37"/>
    <s v="United States"/>
    <s v="South"/>
    <s v="Florida"/>
    <s v="Tampa"/>
    <n v="33614"/>
    <d v="2015-05-07T00:00:00"/>
    <d v="2015-05-07T00:00:00"/>
    <n v="58.811999999999998"/>
    <n v="7"/>
    <n v="45"/>
    <n v="85979"/>
    <n v="6.4"/>
    <x v="0"/>
  </r>
  <r>
    <n v="1997"/>
    <x v="217"/>
    <s v="Medium"/>
    <n v="0.01"/>
    <n v="16.48"/>
    <n v="1.99"/>
    <s v="Regular Air"/>
    <s v="Consumer"/>
    <s v="Technology"/>
    <s v="Computer Peripherals"/>
    <s v="Small Pack"/>
    <s v="Maxell DVD-RAM Discs"/>
    <n v="0.42"/>
    <s v="United States"/>
    <s v="South"/>
    <s v="South Carolina"/>
    <s v="Hilton Head Island"/>
    <n v="29915"/>
    <d v="2015-05-07T00:00:00"/>
    <d v="2015-05-08T00:00:00"/>
    <n v="739.67399999999998"/>
    <n v="7"/>
    <n v="122.93"/>
    <n v="90334"/>
    <n v="16.47"/>
    <x v="0"/>
  </r>
  <r>
    <n v="3077"/>
    <x v="870"/>
    <s v="Medium"/>
    <n v="7.0000000000000007E-2"/>
    <n v="300.97000000000003"/>
    <n v="7.18"/>
    <s v="Regular Air"/>
    <s v="Small Business"/>
    <s v="Technology"/>
    <s v="Computer Peripherals"/>
    <s v="Small Box"/>
    <s v="Gyration Ultra Professional Cordless Optical Suite"/>
    <n v="0.48"/>
    <s v="United States"/>
    <s v="East"/>
    <s v="Ohio"/>
    <s v="Strongsville"/>
    <n v="44136"/>
    <d v="2015-05-07T00:00:00"/>
    <d v="2015-05-09T00:00:00"/>
    <n v="-807.59"/>
    <n v="2"/>
    <n v="582.20000000000005"/>
    <n v="88239"/>
    <n v="300.90000000000003"/>
    <x v="3"/>
  </r>
  <r>
    <n v="3079"/>
    <x v="70"/>
    <s v="Medium"/>
    <n v="7.0000000000000007E-2"/>
    <n v="300.97000000000003"/>
    <n v="7.18"/>
    <s v="Regular Air"/>
    <s v="Small Business"/>
    <s v="Technology"/>
    <s v="Computer Peripherals"/>
    <s v="Small Box"/>
    <s v="Gyration Ultra Professional Cordless Optical Suite"/>
    <n v="0.48"/>
    <s v="United States"/>
    <s v="East"/>
    <s v="Pennsylvania"/>
    <s v="Philadelphia"/>
    <n v="19112"/>
    <d v="2015-05-07T00:00:00"/>
    <d v="2015-05-09T00:00:00"/>
    <n v="-807.59"/>
    <n v="7"/>
    <n v="2037.69"/>
    <n v="41253"/>
    <n v="300.90000000000003"/>
    <x v="3"/>
  </r>
  <r>
    <n v="2187"/>
    <x v="871"/>
    <s v="High"/>
    <n v="0.09"/>
    <n v="16.98"/>
    <n v="12.39"/>
    <s v="Regular Air"/>
    <s v="Corporate"/>
    <s v="Office Supplies"/>
    <s v="Envelopes"/>
    <s v="Small Box"/>
    <s v="Brown Kraft Recycled Envelopes"/>
    <n v="0.35"/>
    <s v="United States"/>
    <s v="Central"/>
    <s v="Missouri"/>
    <s v="Independence"/>
    <n v="64055"/>
    <d v="2015-05-08T00:00:00"/>
    <d v="2015-05-10T00:00:00"/>
    <n v="-48.57"/>
    <n v="5"/>
    <n v="86.8"/>
    <n v="89440"/>
    <n v="16.89"/>
    <x v="1"/>
  </r>
  <r>
    <n v="2189"/>
    <x v="872"/>
    <s v="High"/>
    <n v="0.09"/>
    <n v="16.98"/>
    <n v="12.39"/>
    <s v="Regular Air"/>
    <s v="Corporate"/>
    <s v="Office Supplies"/>
    <s v="Envelopes"/>
    <s v="Small Box"/>
    <s v="Brown Kraft Recycled Envelopes"/>
    <n v="0.35"/>
    <s v="United States"/>
    <s v="East"/>
    <s v="New York"/>
    <s v="New York City"/>
    <n v="10177"/>
    <d v="2015-05-08T00:00:00"/>
    <d v="2015-05-10T00:00:00"/>
    <n v="-48.57"/>
    <n v="22"/>
    <n v="381.91"/>
    <n v="7364"/>
    <n v="16.89"/>
    <x v="3"/>
  </r>
  <r>
    <n v="2063"/>
    <x v="873"/>
    <s v="Low"/>
    <n v="0.06"/>
    <n v="300.97000000000003"/>
    <n v="7.18"/>
    <s v="Regular Air"/>
    <s v="Corporate"/>
    <s v="Technology"/>
    <s v="Computer Peripherals"/>
    <s v="Small Box"/>
    <s v="Gyration Ultra Professional Cordless Optical Suite"/>
    <n v="0.48"/>
    <s v="United States"/>
    <s v="South"/>
    <s v="Virginia"/>
    <s v="Newport News"/>
    <n v="23602"/>
    <d v="2015-05-08T00:00:00"/>
    <d v="2015-05-08T00:00:00"/>
    <n v="-729.98800000000006"/>
    <n v="1"/>
    <n v="291.39999999999998"/>
    <n v="87147"/>
    <n v="300.91000000000003"/>
    <x v="0"/>
  </r>
  <r>
    <n v="2880"/>
    <x v="637"/>
    <s v="Low"/>
    <n v="0.09"/>
    <n v="243.98"/>
    <n v="43.32"/>
    <s v="Delivery Truck"/>
    <s v="Small Business"/>
    <s v="Furniture"/>
    <s v="Chairs &amp; Chairmats"/>
    <s v="Jumbo Drum"/>
    <s v="Hon Deluxe Fabric Upholstered Stacking Chairs, Rounded Back"/>
    <n v="0.55000000000000004"/>
    <s v="United States"/>
    <s v="South"/>
    <s v="Florida"/>
    <s v="North Miami Beach"/>
    <n v="33160"/>
    <d v="2015-05-08T00:00:00"/>
    <d v="2015-05-13T00:00:00"/>
    <n v="1059.288"/>
    <n v="25"/>
    <n v="5587.89"/>
    <n v="88627"/>
    <n v="243.89"/>
    <x v="0"/>
  </r>
  <r>
    <n v="2991"/>
    <x v="874"/>
    <s v="Low"/>
    <n v="0.05"/>
    <n v="70.97"/>
    <n v="3.5"/>
    <s v="Regular Air"/>
    <s v="Home Office"/>
    <s v="Office Supplies"/>
    <s v="Appliances"/>
    <s v="Small Box"/>
    <s v="Tripp Lite Isotel 8 Ultra 8 Outlet Metal Surge"/>
    <n v="0.59"/>
    <s v="United States"/>
    <s v="Central"/>
    <s v="Wisconsin"/>
    <s v="Racine"/>
    <n v="53402"/>
    <d v="2015-05-08T00:00:00"/>
    <d v="2015-05-13T00:00:00"/>
    <n v="18.218"/>
    <n v="2"/>
    <n v="141.59"/>
    <n v="91466"/>
    <n v="70.92"/>
    <x v="1"/>
  </r>
  <r>
    <n v="2992"/>
    <x v="875"/>
    <s v="Low"/>
    <n v="0"/>
    <n v="5.28"/>
    <n v="6.26"/>
    <s v="Regular Air"/>
    <s v="Home Office"/>
    <s v="Office Supplies"/>
    <s v="Paper"/>
    <s v="Small Box"/>
    <s v="Xerox 1928"/>
    <n v="0.4"/>
    <s v="United States"/>
    <s v="Central"/>
    <s v="Wisconsin"/>
    <s v="Sheboygan"/>
    <n v="53081"/>
    <d v="2015-05-08T00:00:00"/>
    <d v="2015-05-15T00:00:00"/>
    <n v="25.058"/>
    <n v="36"/>
    <n v="203.05"/>
    <n v="91466"/>
    <n v="5.28"/>
    <x v="1"/>
  </r>
  <r>
    <n v="453"/>
    <x v="876"/>
    <s v="Not Specified"/>
    <n v="0.03"/>
    <n v="29.34"/>
    <n v="7.87"/>
    <s v="Regular Air"/>
    <s v="Corporate"/>
    <s v="Furniture"/>
    <s v="Office Furnishings"/>
    <s v="Small Box"/>
    <s v="Seth Thomas 14&quot; Putty-Colored Wall Clock"/>
    <n v="0.54"/>
    <s v="United States"/>
    <s v="West"/>
    <s v="California"/>
    <s v="Los Gatos"/>
    <n v="95032"/>
    <d v="2015-05-08T00:00:00"/>
    <d v="2015-05-10T00:00:00"/>
    <n v="-41.32"/>
    <n v="1"/>
    <n v="32.4"/>
    <n v="86011"/>
    <n v="29.31"/>
    <x v="2"/>
  </r>
  <r>
    <n v="1028"/>
    <x v="640"/>
    <s v="Not Specified"/>
    <n v="0.05"/>
    <n v="83.1"/>
    <n v="6.13"/>
    <s v="Express Air"/>
    <s v="Small Business"/>
    <s v="Technology"/>
    <s v="Computer Peripherals"/>
    <s v="Small Box"/>
    <s v="Micro Innovations Micro Digital Wireless Keyboard and Mouse, Gray"/>
    <n v="0.45"/>
    <s v="United States"/>
    <s v="East"/>
    <s v="New York"/>
    <s v="Commack"/>
    <n v="11725"/>
    <d v="2015-05-08T00:00:00"/>
    <d v="2015-05-09T00:00:00"/>
    <n v="1152.5277000000001"/>
    <n v="20"/>
    <n v="1670.33"/>
    <n v="89007"/>
    <n v="83.05"/>
    <x v="3"/>
  </r>
  <r>
    <n v="1080"/>
    <x v="877"/>
    <s v="Not Specified"/>
    <n v="0.08"/>
    <n v="13.9"/>
    <n v="7.59"/>
    <s v="Regular Air"/>
    <s v="Corporate"/>
    <s v="Office Supplies"/>
    <s v="Scissors, Rulers and Trimmers"/>
    <s v="Small Pack"/>
    <s v="Acme Hot Forged Carbon Steel Scissors with Nickel-Plated Handles, 3 7/8&quot; Cut, 8&quot;L"/>
    <n v="0.56000000000000005"/>
    <s v="United States"/>
    <s v="Central"/>
    <s v="Illinois"/>
    <s v="Saint Charles"/>
    <n v="60174"/>
    <d v="2015-05-08T00:00:00"/>
    <d v="2015-05-09T00:00:00"/>
    <n v="9.8620000000000001"/>
    <n v="14"/>
    <n v="196.41"/>
    <n v="88461"/>
    <n v="13.82"/>
    <x v="1"/>
  </r>
  <r>
    <n v="2882"/>
    <x v="181"/>
    <s v="Critical"/>
    <n v="0.05"/>
    <n v="6.48"/>
    <n v="8.73"/>
    <s v="Regular Air"/>
    <s v="Consumer"/>
    <s v="Office Supplies"/>
    <s v="Paper"/>
    <s v="Small Box"/>
    <s v="Xerox 227"/>
    <n v="0.37"/>
    <s v="United States"/>
    <s v="South"/>
    <s v="North Carolina"/>
    <s v="Charlotte"/>
    <n v="28206"/>
    <d v="2015-05-09T00:00:00"/>
    <d v="2015-05-09T00:00:00"/>
    <n v="-160.38470000000001"/>
    <n v="35"/>
    <n v="232.5"/>
    <n v="4839"/>
    <n v="6.4300000000000006"/>
    <x v="0"/>
  </r>
  <r>
    <n v="2883"/>
    <x v="878"/>
    <s v="Critical"/>
    <n v="0.05"/>
    <n v="6.48"/>
    <n v="8.73"/>
    <s v="Regular Air"/>
    <s v="Consumer"/>
    <s v="Office Supplies"/>
    <s v="Paper"/>
    <s v="Small Box"/>
    <s v="Xerox 227"/>
    <n v="0.37"/>
    <s v="United States"/>
    <s v="East"/>
    <s v="Ohio"/>
    <s v="North Olmsted"/>
    <n v="44070"/>
    <d v="2015-05-09T00:00:00"/>
    <d v="2015-05-09T00:00:00"/>
    <n v="-120.59"/>
    <n v="9"/>
    <n v="59.79"/>
    <n v="87632"/>
    <n v="6.4300000000000006"/>
    <x v="3"/>
  </r>
  <r>
    <n v="62"/>
    <x v="879"/>
    <s v="High"/>
    <n v="0.02"/>
    <n v="5.98"/>
    <n v="5.15"/>
    <s v="Regular Air"/>
    <s v="Corporate"/>
    <s v="Office Supplies"/>
    <s v="Paper"/>
    <s v="Small Box"/>
    <s v="Xerox 193"/>
    <n v="0.36"/>
    <s v="United States"/>
    <s v="Central"/>
    <s v="Texas"/>
    <s v="Round Rock"/>
    <n v="78664"/>
    <d v="2015-05-09T00:00:00"/>
    <d v="2015-05-11T00:00:00"/>
    <n v="2.14"/>
    <n v="3"/>
    <n v="22.85"/>
    <n v="87407"/>
    <n v="5.9600000000000009"/>
    <x v="1"/>
  </r>
  <r>
    <n v="1650"/>
    <x v="880"/>
    <s v="High"/>
    <n v="0.05"/>
    <n v="6.48"/>
    <n v="2.74"/>
    <s v="Regular Air"/>
    <s v="Corporate"/>
    <s v="Technology"/>
    <s v="Computer Peripherals"/>
    <s v="Small Pack"/>
    <s v="Sony MFD2HD Formatted Diskettes, 10/Pack"/>
    <n v="0.71"/>
    <s v="United States"/>
    <s v="South"/>
    <s v="North Carolina"/>
    <s v="Asheboro"/>
    <n v="27203"/>
    <d v="2015-05-09T00:00:00"/>
    <d v="2015-05-09T00:00:00"/>
    <n v="15.096"/>
    <n v="15"/>
    <n v="94.27"/>
    <n v="91042"/>
    <n v="6.4300000000000006"/>
    <x v="0"/>
  </r>
  <r>
    <n v="1650"/>
    <x v="880"/>
    <s v="High"/>
    <n v="0.09"/>
    <n v="12.53"/>
    <n v="0.5"/>
    <s v="Regular Air"/>
    <s v="Corporate"/>
    <s v="Office Supplies"/>
    <s v="Labels"/>
    <s v="Small Box"/>
    <s v="Avery 485"/>
    <n v="0.38"/>
    <s v="United States"/>
    <s v="South"/>
    <s v="North Carolina"/>
    <s v="Asheboro"/>
    <n v="27203"/>
    <d v="2015-05-09T00:00:00"/>
    <d v="2015-05-10T00:00:00"/>
    <n v="14.9124"/>
    <n v="7"/>
    <n v="82.21"/>
    <n v="91042"/>
    <n v="12.44"/>
    <x v="0"/>
  </r>
  <r>
    <n v="1650"/>
    <x v="880"/>
    <s v="High"/>
    <n v="0.08"/>
    <n v="65.989999999999995"/>
    <n v="8.99"/>
    <s v="Express Air"/>
    <s v="Corporate"/>
    <s v="Technology"/>
    <s v="Telephones and Communication"/>
    <s v="Small Box"/>
    <s v="i270"/>
    <n v="0.55000000000000004"/>
    <s v="United States"/>
    <s v="South"/>
    <s v="North Carolina"/>
    <s v="Asheboro"/>
    <n v="27203"/>
    <d v="2015-05-09T00:00:00"/>
    <d v="2015-05-11T00:00:00"/>
    <n v="-135.226"/>
    <n v="8"/>
    <n v="417.47"/>
    <n v="91042"/>
    <n v="65.91"/>
    <x v="0"/>
  </r>
  <r>
    <n v="43"/>
    <x v="881"/>
    <s v="High"/>
    <n v="0"/>
    <n v="99.99"/>
    <n v="19.989999999999998"/>
    <s v="Regular Air"/>
    <s v="Consumer"/>
    <s v="Technology"/>
    <s v="Office Machines"/>
    <s v="Small Box"/>
    <s v="AT&amp;T 2230 Dual Handset Phone With Caller ID/Call Waiting"/>
    <n v="0.52"/>
    <s v="United States"/>
    <s v="West"/>
    <s v="Washington"/>
    <s v="Redmond"/>
    <n v="98052"/>
    <d v="2015-05-10T00:00:00"/>
    <d v="2015-05-11T00:00:00"/>
    <n v="25.913820000000001"/>
    <n v="6"/>
    <n v="647.07000000000005"/>
    <n v="91454"/>
    <n v="99.99"/>
    <x v="2"/>
  </r>
  <r>
    <n v="1778"/>
    <x v="882"/>
    <s v="High"/>
    <n v="0.06"/>
    <n v="13.99"/>
    <n v="7.51"/>
    <s v="Regular Air"/>
    <s v="Consumer"/>
    <s v="Technology"/>
    <s v="Office Machines"/>
    <s v="Medium Box"/>
    <s v="Sharp EL500L Fraction Calculator"/>
    <n v="0.39"/>
    <s v="United States"/>
    <s v="Central"/>
    <s v="Indiana"/>
    <s v="West Lafayette"/>
    <n v="47906"/>
    <d v="2015-05-10T00:00:00"/>
    <d v="2015-05-12T00:00:00"/>
    <n v="6.4832400000000003"/>
    <n v="21"/>
    <n v="287.99"/>
    <n v="89943"/>
    <n v="13.93"/>
    <x v="1"/>
  </r>
  <r>
    <n v="1778"/>
    <x v="882"/>
    <s v="High"/>
    <n v="0.06"/>
    <n v="15.04"/>
    <n v="1.97"/>
    <s v="Regular Air"/>
    <s v="Consumer"/>
    <s v="Office Supplies"/>
    <s v="Paper"/>
    <s v="Wrap Bag"/>
    <s v="White GlueTop Scratch Pads"/>
    <n v="0.39"/>
    <s v="United States"/>
    <s v="Central"/>
    <s v="Indiana"/>
    <s v="West Lafayette"/>
    <n v="47906"/>
    <d v="2015-05-10T00:00:00"/>
    <d v="2015-05-10T00:00:00"/>
    <n v="2.3319999999999999"/>
    <n v="3"/>
    <n v="46.86"/>
    <n v="89943"/>
    <n v="14.979999999999999"/>
    <x v="1"/>
  </r>
  <r>
    <n v="3283"/>
    <x v="776"/>
    <s v="High"/>
    <n v="0.03"/>
    <n v="17.48"/>
    <n v="1.99"/>
    <s v="Regular Air"/>
    <s v="Corporate"/>
    <s v="Technology"/>
    <s v="Computer Peripherals"/>
    <s v="Small Pack"/>
    <s v="Maxell Pro 80 Minute CD-R, 10/Pack"/>
    <n v="0.45"/>
    <s v="United States"/>
    <s v="South"/>
    <s v="Florida"/>
    <s v="Kendall"/>
    <n v="33156"/>
    <d v="2015-05-10T00:00:00"/>
    <d v="2015-05-11T00:00:00"/>
    <n v="710.80740000000003"/>
    <n v="31"/>
    <n v="537.79999999999995"/>
    <n v="90753"/>
    <n v="17.45"/>
    <x v="0"/>
  </r>
  <r>
    <n v="995"/>
    <x v="883"/>
    <s v="Low"/>
    <n v="0.09"/>
    <n v="7.64"/>
    <n v="5.83"/>
    <s v="Regular Air"/>
    <s v="Small Business"/>
    <s v="Office Supplies"/>
    <s v="Paper"/>
    <s v="Wrap Bag"/>
    <s v="Rediform Wirebound &quot;Phone Memo&quot; Message Book, 11 x 5-3/4"/>
    <n v="0.36"/>
    <s v="United States"/>
    <s v="East"/>
    <s v="Maine"/>
    <s v="West Scarborough"/>
    <n v="4070"/>
    <d v="2015-05-10T00:00:00"/>
    <d v="2015-05-15T00:00:00"/>
    <n v="4.032"/>
    <n v="9"/>
    <n v="72.83"/>
    <n v="89434"/>
    <n v="7.55"/>
    <x v="3"/>
  </r>
  <r>
    <n v="2820"/>
    <x v="125"/>
    <s v="Low"/>
    <n v="0.08"/>
    <n v="6.48"/>
    <n v="2.74"/>
    <s v="Regular Air"/>
    <s v="Home Office"/>
    <s v="Technology"/>
    <s v="Computer Peripherals"/>
    <s v="Small Pack"/>
    <s v="Sony MFD2HD Formatted Diskettes, 10/Pack"/>
    <n v="0.71"/>
    <s v="United States"/>
    <s v="Central"/>
    <s v="Missouri"/>
    <s v="Oakville"/>
    <n v="63129"/>
    <d v="2015-05-10T00:00:00"/>
    <d v="2015-05-12T00:00:00"/>
    <n v="-82.64"/>
    <n v="18"/>
    <n v="113.68"/>
    <n v="87899"/>
    <n v="6.4"/>
    <x v="1"/>
  </r>
  <r>
    <n v="1709"/>
    <x v="185"/>
    <s v="Medium"/>
    <n v="0.04"/>
    <n v="95.43"/>
    <n v="19.989999999999998"/>
    <s v="Regular Air"/>
    <s v="Small Business"/>
    <s v="Office Supplies"/>
    <s v="Storage &amp; Organization"/>
    <s v="Small Box"/>
    <s v="Fellowes Stor/Drawer® Steel Plus™ Storage Drawers"/>
    <n v="0.79"/>
    <s v="United States"/>
    <s v="East"/>
    <s v="Pennsylvania"/>
    <s v="Pottstown"/>
    <n v="19464"/>
    <d v="2015-05-10T00:00:00"/>
    <d v="2015-05-12T00:00:00"/>
    <n v="13.536"/>
    <n v="33"/>
    <n v="3251.76"/>
    <n v="88783"/>
    <n v="95.39"/>
    <x v="3"/>
  </r>
  <r>
    <n v="1595"/>
    <x v="884"/>
    <s v="High"/>
    <n v="0.01"/>
    <n v="500.98"/>
    <n v="26"/>
    <s v="Delivery Truck"/>
    <s v="Corporate"/>
    <s v="Furniture"/>
    <s v="Chairs &amp; Chairmats"/>
    <s v="Jumbo Drum"/>
    <s v="Global Troy™ Executive Leather Low-Back Tilter"/>
    <n v="0.6"/>
    <s v="United States"/>
    <s v="East"/>
    <s v="West Virginia"/>
    <s v="Huntington"/>
    <n v="25705"/>
    <d v="2015-05-11T00:00:00"/>
    <d v="2015-05-12T00:00:00"/>
    <n v="5078.5379999999996"/>
    <n v="14"/>
    <n v="7360.2"/>
    <n v="90796"/>
    <n v="500.97"/>
    <x v="3"/>
  </r>
  <r>
    <n v="1595"/>
    <x v="884"/>
    <s v="High"/>
    <n v="0.08"/>
    <n v="9.77"/>
    <n v="6.02"/>
    <s v="Regular Air"/>
    <s v="Corporate"/>
    <s v="Furniture"/>
    <s v="Office Furnishings"/>
    <s v="Medium Box"/>
    <s v="DAX Solid Wood Frames"/>
    <n v="0.48"/>
    <s v="United States"/>
    <s v="East"/>
    <s v="West Virginia"/>
    <s v="Huntington"/>
    <n v="25705"/>
    <d v="2015-05-11T00:00:00"/>
    <d v="2015-05-12T00:00:00"/>
    <n v="23.276"/>
    <n v="9"/>
    <n v="89.06"/>
    <n v="90796"/>
    <n v="9.69"/>
    <x v="3"/>
  </r>
  <r>
    <n v="1595"/>
    <x v="884"/>
    <s v="High"/>
    <n v="0.09"/>
    <n v="3.28"/>
    <n v="0.98"/>
    <s v="Regular Air"/>
    <s v="Corporate"/>
    <s v="Office Supplies"/>
    <s v="Pens &amp; Art Supplies"/>
    <s v="Wrap Bag"/>
    <s v="Newell 329"/>
    <n v="0.59"/>
    <s v="United States"/>
    <s v="East"/>
    <s v="West Virginia"/>
    <s v="Huntington"/>
    <n v="25705"/>
    <d v="2015-05-11T00:00:00"/>
    <d v="2015-05-13T00:00:00"/>
    <n v="17.754000000000001"/>
    <n v="42"/>
    <n v="134.97"/>
    <n v="90796"/>
    <n v="3.19"/>
    <x v="3"/>
  </r>
  <r>
    <n v="1609"/>
    <x v="885"/>
    <s v="High"/>
    <n v="0.03"/>
    <n v="2.16"/>
    <n v="6.05"/>
    <s v="Regular Air"/>
    <s v="Consumer"/>
    <s v="Office Supplies"/>
    <s v="Binders and Binder Accessories"/>
    <s v="Small Box"/>
    <s v="Peel &amp; Stick Add-On Corner Pockets"/>
    <n v="0.37"/>
    <s v="United States"/>
    <s v="West"/>
    <s v="California"/>
    <s v="Sacramento"/>
    <n v="95823"/>
    <d v="2015-05-11T00:00:00"/>
    <d v="2015-05-12T00:00:00"/>
    <n v="-90.585499999999996"/>
    <n v="7"/>
    <n v="17.309999999999999"/>
    <n v="87824"/>
    <n v="2.1300000000000003"/>
    <x v="2"/>
  </r>
  <r>
    <n v="1609"/>
    <x v="885"/>
    <s v="High"/>
    <n v="0.03"/>
    <n v="9.7100000000000009"/>
    <n v="9.4499999999999993"/>
    <s v="Regular Air"/>
    <s v="Consumer"/>
    <s v="Office Supplies"/>
    <s v="Storage &amp; Organization"/>
    <s v="Small Box"/>
    <s v="Filing/Storage Totes and Swivel Casters"/>
    <n v="0.6"/>
    <s v="United States"/>
    <s v="West"/>
    <s v="California"/>
    <s v="Sacramento"/>
    <n v="95823"/>
    <d v="2015-05-11T00:00:00"/>
    <d v="2015-05-11T00:00:00"/>
    <n v="-36.9"/>
    <n v="2"/>
    <n v="23.56"/>
    <n v="87824"/>
    <n v="9.6800000000000015"/>
    <x v="2"/>
  </r>
  <r>
    <n v="2464"/>
    <x v="176"/>
    <s v="High"/>
    <n v="0.09"/>
    <n v="1.74"/>
    <n v="4.08"/>
    <s v="Express Air"/>
    <s v="Consumer"/>
    <s v="Furniture"/>
    <s v="Office Furnishings"/>
    <s v="Small Pack"/>
    <s v="Eldon Regeneration Recycled Desk Accessories, Smoke"/>
    <n v="0.53"/>
    <s v="United States"/>
    <s v="South"/>
    <s v="Louisiana"/>
    <s v="Bossier City"/>
    <n v="71111"/>
    <d v="2015-05-11T00:00:00"/>
    <d v="2015-05-13T00:00:00"/>
    <n v="608.26199999999994"/>
    <n v="4"/>
    <n v="10.41"/>
    <n v="88713"/>
    <n v="1.65"/>
    <x v="0"/>
  </r>
  <r>
    <n v="2464"/>
    <x v="176"/>
    <s v="High"/>
    <n v="0.08"/>
    <n v="227.55"/>
    <n v="32.479999999999997"/>
    <s v="Delivery Truck"/>
    <s v="Consumer"/>
    <s v="Furniture"/>
    <s v="Tables"/>
    <s v="Jumbo Box"/>
    <s v="Hon Rectangular Conference Tables"/>
    <n v="0.68"/>
    <s v="United States"/>
    <s v="South"/>
    <s v="Louisiana"/>
    <s v="Bossier City"/>
    <n v="71111"/>
    <d v="2015-05-11T00:00:00"/>
    <d v="2015-05-11T00:00:00"/>
    <n v="-570.16959999999995"/>
    <n v="16"/>
    <n v="2849.64"/>
    <n v="88713"/>
    <n v="227.47"/>
    <x v="0"/>
  </r>
  <r>
    <n v="1693"/>
    <x v="203"/>
    <s v="Low"/>
    <n v="0.01"/>
    <n v="15.67"/>
    <n v="1.39"/>
    <s v="Express Air"/>
    <s v="Consumer"/>
    <s v="Office Supplies"/>
    <s v="Envelopes"/>
    <s v="Small Box"/>
    <s v="#10 White Business Envelopes,4 1/8 x 9 1/2"/>
    <n v="0.38"/>
    <s v="United States"/>
    <s v="South"/>
    <s v="Virginia"/>
    <s v="Reston"/>
    <n v="20190"/>
    <d v="2015-05-11T00:00:00"/>
    <d v="2015-05-11T00:00:00"/>
    <n v="-273.98"/>
    <n v="11"/>
    <n v="188.09"/>
    <n v="90190"/>
    <n v="15.66"/>
    <x v="0"/>
  </r>
  <r>
    <n v="2935"/>
    <x v="886"/>
    <s v="Low"/>
    <n v="0.02"/>
    <n v="3.8"/>
    <n v="1.49"/>
    <s v="Regular Air"/>
    <s v="Small Business"/>
    <s v="Office Supplies"/>
    <s v="Binders and Binder Accessories"/>
    <s v="Small Box"/>
    <s v="Durable Pressboard Binders"/>
    <n v="0.38"/>
    <s v="United States"/>
    <s v="East"/>
    <s v="Massachusetts"/>
    <s v="Boston"/>
    <n v="2215"/>
    <d v="2015-05-11T00:00:00"/>
    <d v="2015-05-15T00:00:00"/>
    <n v="7.31"/>
    <n v="5"/>
    <n v="20.46"/>
    <n v="87617"/>
    <n v="3.78"/>
    <x v="3"/>
  </r>
  <r>
    <n v="1671"/>
    <x v="321"/>
    <s v="Critical"/>
    <n v="0.03"/>
    <n v="223.98"/>
    <n v="15.01"/>
    <s v="Regular Air"/>
    <s v="Small Business"/>
    <s v="Office Supplies"/>
    <s v="Binders and Binder Accessories"/>
    <s v="Small Box"/>
    <s v="GBC DocuBind TL200 Manual Binding Machine"/>
    <n v="0.38"/>
    <s v="United States"/>
    <s v="South"/>
    <s v="Virginia"/>
    <s v="Burke"/>
    <n v="22015"/>
    <d v="2015-05-12T00:00:00"/>
    <d v="2015-05-13T00:00:00"/>
    <n v="0.69599999999999995"/>
    <n v="21"/>
    <n v="4881.84"/>
    <n v="86725"/>
    <n v="223.95"/>
    <x v="0"/>
  </r>
  <r>
    <n v="14"/>
    <x v="887"/>
    <s v="Medium"/>
    <n v="0.09"/>
    <n v="78.69"/>
    <n v="19.989999999999998"/>
    <s v="Regular Air"/>
    <s v="Small Business"/>
    <s v="Furniture"/>
    <s v="Office Furnishings"/>
    <s v="Small Box"/>
    <s v="Howard Miller 12-3/4 Diameter Accuwave DS ™ Wall Clock"/>
    <n v="0.43"/>
    <s v="United States"/>
    <s v="Central"/>
    <s v="Minnesota"/>
    <s v="Prior Lake"/>
    <n v="55372"/>
    <d v="2015-05-12T00:00:00"/>
    <d v="2015-05-14T00:00:00"/>
    <n v="803.47050000000002"/>
    <n v="16"/>
    <n v="1164.45"/>
    <n v="86838"/>
    <n v="78.599999999999994"/>
    <x v="1"/>
  </r>
  <r>
    <n v="14"/>
    <x v="887"/>
    <s v="Medium"/>
    <n v="0.08"/>
    <n v="3.28"/>
    <n v="2.31"/>
    <s v="Regular Air"/>
    <s v="Small Business"/>
    <s v="Office Supplies"/>
    <s v="Pens &amp; Art Supplies"/>
    <s v="Wrap Bag"/>
    <s v="Newell 321"/>
    <n v="0.56000000000000005"/>
    <s v="United States"/>
    <s v="Central"/>
    <s v="Minnesota"/>
    <s v="Prior Lake"/>
    <n v="55372"/>
    <d v="2015-05-12T00:00:00"/>
    <d v="2015-05-13T00:00:00"/>
    <n v="-24.03"/>
    <n v="7"/>
    <n v="22.23"/>
    <n v="86838"/>
    <n v="3.1999999999999997"/>
    <x v="1"/>
  </r>
  <r>
    <n v="14"/>
    <x v="887"/>
    <s v="Medium"/>
    <n v="0.05"/>
    <n v="3.28"/>
    <n v="4.2"/>
    <s v="Regular Air"/>
    <s v="Small Business"/>
    <s v="Office Supplies"/>
    <s v="Pens &amp; Art Supplies"/>
    <s v="Wrap Bag"/>
    <s v="Newell 351"/>
    <n v="0.56000000000000005"/>
    <s v="United States"/>
    <s v="Central"/>
    <s v="Minnesota"/>
    <s v="Prior Lake"/>
    <n v="55372"/>
    <d v="2015-05-12T00:00:00"/>
    <d v="2015-05-13T00:00:00"/>
    <n v="-37.03"/>
    <n v="4"/>
    <n v="13.99"/>
    <n v="86838"/>
    <n v="3.23"/>
    <x v="1"/>
  </r>
  <r>
    <n v="14"/>
    <x v="887"/>
    <s v="Medium"/>
    <n v="0.05"/>
    <n v="3.58"/>
    <n v="1.63"/>
    <s v="Regular Air"/>
    <s v="Small Business"/>
    <s v="Office Supplies"/>
    <s v="Rubber Bands"/>
    <s v="Wrap Bag"/>
    <s v="OIC Colored Binder Clips, Assorted Sizes"/>
    <n v="0.36"/>
    <s v="United States"/>
    <s v="Central"/>
    <s v="Minnesota"/>
    <s v="Prior Lake"/>
    <n v="55372"/>
    <d v="2015-05-12T00:00:00"/>
    <d v="2015-05-13T00:00:00"/>
    <n v="-0.71"/>
    <n v="4"/>
    <n v="14.26"/>
    <n v="86838"/>
    <n v="3.5300000000000002"/>
    <x v="1"/>
  </r>
  <r>
    <n v="1826"/>
    <x v="760"/>
    <s v="Medium"/>
    <n v="0"/>
    <n v="9.27"/>
    <n v="4.3899999999999997"/>
    <s v="Regular Air"/>
    <s v="Corporate"/>
    <s v="Office Supplies"/>
    <s v="Paper"/>
    <s v="Wrap Bag"/>
    <s v="Wirebound Message Books, Four 2 3/4&quot; x 5&quot; Forms per Page, 600 Sets per Book"/>
    <n v="0.38"/>
    <s v="United States"/>
    <s v="Central"/>
    <s v="Iowa"/>
    <s v="Bettendorf"/>
    <n v="52722"/>
    <d v="2015-05-12T00:00:00"/>
    <d v="2015-05-14T00:00:00"/>
    <n v="-7.61"/>
    <n v="1"/>
    <n v="10.65"/>
    <n v="86959"/>
    <n v="9.27"/>
    <x v="1"/>
  </r>
  <r>
    <n v="1267"/>
    <x v="326"/>
    <s v="Not Specified"/>
    <n v="0.04"/>
    <n v="5.98"/>
    <n v="4.38"/>
    <s v="Regular Air"/>
    <s v="Corporate"/>
    <s v="Technology"/>
    <s v="Computer Peripherals"/>
    <s v="Small Pack"/>
    <s v="Imation 3.5&quot; DS/HD IBM Formatted Diskettes, 10/Pack"/>
    <n v="0.75"/>
    <s v="United States"/>
    <s v="South"/>
    <s v="Florida"/>
    <s v="Boca Raton"/>
    <n v="33433"/>
    <d v="2015-05-12T00:00:00"/>
    <d v="2015-05-14T00:00:00"/>
    <n v="-1522.3040000000001"/>
    <n v="11"/>
    <n v="69.75"/>
    <n v="89515"/>
    <n v="5.94"/>
    <x v="0"/>
  </r>
  <r>
    <n v="1389"/>
    <x v="215"/>
    <s v="High"/>
    <n v="0.08"/>
    <n v="2.62"/>
    <n v="0.8"/>
    <s v="Express Air"/>
    <s v="Small Business"/>
    <s v="Office Supplies"/>
    <s v="Rubber Bands"/>
    <s v="Wrap Bag"/>
    <s v="Staples Metal Binder Clips"/>
    <n v="0.39"/>
    <s v="United States"/>
    <s v="West"/>
    <s v="California"/>
    <s v="Menlo Park"/>
    <n v="94025"/>
    <d v="2015-05-13T00:00:00"/>
    <d v="2015-05-15T00:00:00"/>
    <n v="21.769500000000001"/>
    <n v="12"/>
    <n v="31.55"/>
    <n v="88728"/>
    <n v="2.54"/>
    <x v="2"/>
  </r>
  <r>
    <n v="578"/>
    <x v="888"/>
    <s v="Medium"/>
    <n v="0.03"/>
    <n v="162.93"/>
    <n v="19.989999999999998"/>
    <s v="Regular Air"/>
    <s v="Corporate"/>
    <s v="Office Supplies"/>
    <s v="Envelopes"/>
    <s v="Small Box"/>
    <s v="Multimedia Mailers"/>
    <n v="0.39"/>
    <s v="United States"/>
    <s v="East"/>
    <s v="Connecticut"/>
    <s v="Naugatuck"/>
    <n v="6770"/>
    <d v="2015-05-13T00:00:00"/>
    <d v="2015-05-14T00:00:00"/>
    <n v="293.14"/>
    <n v="3"/>
    <n v="515.88"/>
    <n v="88644"/>
    <n v="162.9"/>
    <x v="3"/>
  </r>
  <r>
    <n v="579"/>
    <x v="889"/>
    <s v="Medium"/>
    <n v="0.01"/>
    <n v="11.58"/>
    <n v="5.72"/>
    <s v="Regular Air"/>
    <s v="Corporate"/>
    <s v="Office Supplies"/>
    <s v="Envelopes"/>
    <s v="Small Box"/>
    <s v="Peel &amp; Seel® Recycled Catalog Envelopes, Brown"/>
    <n v="0.35"/>
    <s v="United States"/>
    <s v="East"/>
    <s v="Connecticut"/>
    <s v="Seymour"/>
    <n v="6478"/>
    <d v="2015-05-13T00:00:00"/>
    <d v="2015-05-15T00:00:00"/>
    <n v="-6.61"/>
    <n v="2"/>
    <n v="25.06"/>
    <n v="88644"/>
    <n v="11.57"/>
    <x v="3"/>
  </r>
  <r>
    <n v="580"/>
    <x v="890"/>
    <s v="Medium"/>
    <n v="0.01"/>
    <n v="55.99"/>
    <n v="5"/>
    <s v="Regular Air"/>
    <s v="Corporate"/>
    <s v="Technology"/>
    <s v="Telephones and Communication"/>
    <s v="Small Pack"/>
    <s v="Accessory6"/>
    <n v="0.8"/>
    <s v="United States"/>
    <s v="East"/>
    <s v="Maine"/>
    <s v="Auburn"/>
    <n v="4210"/>
    <d v="2015-05-13T00:00:00"/>
    <d v="2015-05-14T00:00:00"/>
    <n v="-57.540999999999997"/>
    <n v="12"/>
    <n v="578.24"/>
    <n v="88644"/>
    <n v="55.980000000000004"/>
    <x v="3"/>
  </r>
  <r>
    <n v="585"/>
    <x v="891"/>
    <s v="Medium"/>
    <n v="0.06"/>
    <n v="13.9"/>
    <n v="7.59"/>
    <s v="Regular Air"/>
    <s v="Corporate"/>
    <s v="Office Supplies"/>
    <s v="Scissors, Rulers and Trimmers"/>
    <s v="Small Pack"/>
    <s v="Acme Hot Forged Carbon Steel Scissors with Nickel-Plated Handles, 3 7/8&quot; Cut, 8&quot;L"/>
    <n v="0.56000000000000005"/>
    <s v="United States"/>
    <s v="East"/>
    <s v="New Hampshire"/>
    <s v="Concord"/>
    <n v="3301"/>
    <d v="2015-05-13T00:00:00"/>
    <d v="2015-05-14T00:00:00"/>
    <n v="-67.59"/>
    <n v="12"/>
    <n v="170.45"/>
    <n v="88644"/>
    <n v="13.84"/>
    <x v="3"/>
  </r>
  <r>
    <n v="3257"/>
    <x v="892"/>
    <s v="Medium"/>
    <n v="0"/>
    <n v="25.38"/>
    <n v="8.99"/>
    <s v="Regular Air"/>
    <s v="Consumer"/>
    <s v="Furniture"/>
    <s v="Office Furnishings"/>
    <s v="Small Pack"/>
    <s v="Executive Impressions 13&quot; Chairman Wall Clock"/>
    <n v="0.5"/>
    <s v="United States"/>
    <s v="West"/>
    <s v="Washington"/>
    <s v="Longview"/>
    <n v="98632"/>
    <d v="2015-05-13T00:00:00"/>
    <d v="2015-05-15T00:00:00"/>
    <n v="470.33800000000002"/>
    <n v="26"/>
    <n v="700.41"/>
    <n v="88826"/>
    <n v="25.38"/>
    <x v="2"/>
  </r>
  <r>
    <n v="1085"/>
    <x v="46"/>
    <s v="Not Specified"/>
    <n v="0.06"/>
    <n v="30.42"/>
    <n v="8.65"/>
    <s v="Regular Air"/>
    <s v="Corporate"/>
    <s v="Technology"/>
    <s v="Computer Peripherals"/>
    <s v="Small Box"/>
    <s v="Fellowes Internet Keyboard, Platinum"/>
    <n v="0.74"/>
    <s v="United States"/>
    <s v="East"/>
    <s v="New York"/>
    <s v="Deer Park"/>
    <n v="11729"/>
    <d v="2015-05-13T00:00:00"/>
    <d v="2015-05-15T00:00:00"/>
    <n v="-159.25"/>
    <n v="10"/>
    <n v="309.05"/>
    <n v="86124"/>
    <n v="30.360000000000003"/>
    <x v="3"/>
  </r>
  <r>
    <n v="1085"/>
    <x v="46"/>
    <s v="Not Specified"/>
    <n v="0.02"/>
    <n v="37.94"/>
    <n v="5.08"/>
    <s v="Regular Air"/>
    <s v="Corporate"/>
    <s v="Office Supplies"/>
    <s v="Paper"/>
    <s v="Wrap Bag"/>
    <s v="Snap-A-Way® Black Print Carbonless Ruled Speed Letter, Triplicate"/>
    <n v="0.38"/>
    <s v="United States"/>
    <s v="East"/>
    <s v="New York"/>
    <s v="Deer Park"/>
    <n v="11729"/>
    <d v="2015-05-13T00:00:00"/>
    <d v="2015-05-14T00:00:00"/>
    <n v="206.517"/>
    <n v="8"/>
    <n v="299.3"/>
    <n v="86124"/>
    <n v="37.919999999999995"/>
    <x v="3"/>
  </r>
  <r>
    <n v="156"/>
    <x v="216"/>
    <s v="Critical"/>
    <n v="0.01"/>
    <n v="95.99"/>
    <n v="4.9000000000000004"/>
    <s v="Regular Air"/>
    <s v="Corporate"/>
    <s v="Technology"/>
    <s v="Telephones and Communication"/>
    <s v="Small Box"/>
    <s v="T60"/>
    <n v="0.56000000000000005"/>
    <s v="United States"/>
    <s v="West"/>
    <s v="Colorado"/>
    <s v="Fort Collins"/>
    <n v="80525"/>
    <d v="2015-05-14T00:00:00"/>
    <d v="2015-05-15T00:00:00"/>
    <n v="713.88"/>
    <n v="13"/>
    <n v="1050.08"/>
    <n v="87671"/>
    <n v="95.97999999999999"/>
    <x v="2"/>
  </r>
  <r>
    <n v="497"/>
    <x v="893"/>
    <s v="Critical"/>
    <n v="7.0000000000000007E-2"/>
    <n v="152.47999999999999"/>
    <n v="6.5"/>
    <s v="Regular Air"/>
    <s v="Small Business"/>
    <s v="Technology"/>
    <s v="Computer Peripherals"/>
    <s v="Small Box"/>
    <s v="Adesso Programmable 142-Key Keyboard"/>
    <n v="0.74"/>
    <s v="United States"/>
    <s v="South"/>
    <s v="Tennessee"/>
    <s v="Murfreesboro"/>
    <n v="37130"/>
    <d v="2015-05-14T00:00:00"/>
    <d v="2015-05-16T00:00:00"/>
    <n v="171.83879999999999"/>
    <n v="35"/>
    <n v="5062.49"/>
    <n v="90706"/>
    <n v="152.41"/>
    <x v="0"/>
  </r>
  <r>
    <n v="910"/>
    <x v="894"/>
    <s v="Critical"/>
    <n v="0"/>
    <n v="5.28"/>
    <n v="5.61"/>
    <s v="Regular Air"/>
    <s v="Corporate"/>
    <s v="Office Supplies"/>
    <s v="Paper"/>
    <s v="Small Box"/>
    <s v="Xerox 1954"/>
    <n v="0.4"/>
    <s v="United States"/>
    <s v="South"/>
    <s v="Arkansas"/>
    <s v="Texarkana"/>
    <n v="71854"/>
    <d v="2015-05-14T00:00:00"/>
    <d v="2015-05-14T00:00:00"/>
    <n v="-149.21199999999999"/>
    <n v="15"/>
    <n v="85.26"/>
    <n v="90187"/>
    <n v="5.28"/>
    <x v="0"/>
  </r>
  <r>
    <n v="353"/>
    <x v="895"/>
    <s v="Low"/>
    <n v="0.08"/>
    <n v="4.8899999999999997"/>
    <n v="4.93"/>
    <s v="Express Air"/>
    <s v="Home Office"/>
    <s v="Technology"/>
    <s v="Computer Peripherals"/>
    <s v="Small Pack"/>
    <s v="Maxell 3.5&quot; DS/HD IBM-Formatted Diskettes, 10/Pack"/>
    <n v="0.66"/>
    <s v="United States"/>
    <s v="West"/>
    <s v="Arizona"/>
    <s v="Glendale"/>
    <n v="85301"/>
    <d v="2015-05-14T00:00:00"/>
    <d v="2015-05-14T00:00:00"/>
    <n v="-165.45"/>
    <n v="17"/>
    <n v="84.76"/>
    <n v="89647"/>
    <n v="4.8099999999999996"/>
    <x v="2"/>
  </r>
  <r>
    <n v="353"/>
    <x v="895"/>
    <s v="Low"/>
    <n v="7.0000000000000007E-2"/>
    <n v="6.68"/>
    <n v="6.92"/>
    <s v="Regular Air"/>
    <s v="Home Office"/>
    <s v="Office Supplies"/>
    <s v="Paper"/>
    <s v="Small Box"/>
    <s v="Xerox 1898"/>
    <n v="0.37"/>
    <s v="United States"/>
    <s v="West"/>
    <s v="Arizona"/>
    <s v="Glendale"/>
    <n v="85301"/>
    <d v="2015-05-14T00:00:00"/>
    <d v="2015-05-21T00:00:00"/>
    <n v="-141.12"/>
    <n v="16"/>
    <n v="104.84"/>
    <n v="89647"/>
    <n v="6.6099999999999994"/>
    <x v="2"/>
  </r>
  <r>
    <n v="539"/>
    <x v="896"/>
    <s v="Medium"/>
    <n v="0.05"/>
    <n v="59.78"/>
    <n v="10.29"/>
    <s v="Regular Air"/>
    <s v="Small Business"/>
    <s v="Office Supplies"/>
    <s v="Binders and Binder Accessories"/>
    <s v="Small Box"/>
    <s v="GBC Recycled Regency Composition Covers"/>
    <n v="0.39"/>
    <s v="United States"/>
    <s v="Central"/>
    <s v="Illinois"/>
    <s v="Urbana"/>
    <n v="61801"/>
    <d v="2015-05-14T00:00:00"/>
    <d v="2015-05-15T00:00:00"/>
    <n v="159.52969999999999"/>
    <n v="7"/>
    <n v="414.49"/>
    <n v="91174"/>
    <n v="59.730000000000004"/>
    <x v="1"/>
  </r>
  <r>
    <n v="540"/>
    <x v="897"/>
    <s v="Medium"/>
    <n v="0.08"/>
    <n v="20.99"/>
    <n v="1.25"/>
    <s v="Regular Air"/>
    <s v="Small Business"/>
    <s v="Technology"/>
    <s v="Telephones and Communication"/>
    <s v="Small Pack"/>
    <s v="Accessory29"/>
    <n v="0.83"/>
    <s v="United States"/>
    <s v="Central"/>
    <s v="Illinois"/>
    <s v="Vernon Hills"/>
    <n v="60061"/>
    <d v="2015-05-14T00:00:00"/>
    <d v="2015-05-16T00:00:00"/>
    <n v="15.3714"/>
    <n v="28"/>
    <n v="469.69"/>
    <n v="91174"/>
    <n v="20.91"/>
    <x v="1"/>
  </r>
  <r>
    <n v="1069"/>
    <x v="898"/>
    <s v="Medium"/>
    <n v="0.02"/>
    <n v="15.94"/>
    <n v="5.45"/>
    <s v="Regular Air"/>
    <s v="Home Office"/>
    <s v="Office Supplies"/>
    <s v="Pens &amp; Art Supplies"/>
    <s v="Small Pack"/>
    <s v="Boston 16701 Slimline Battery Pencil Sharpener"/>
    <n v="0.55000000000000004"/>
    <s v="United States"/>
    <s v="Central"/>
    <s v="Illinois"/>
    <s v="Carbondale"/>
    <n v="62901"/>
    <d v="2015-05-14T00:00:00"/>
    <d v="2015-05-15T00:00:00"/>
    <n v="139.61199999999999"/>
    <n v="41"/>
    <n v="664.34"/>
    <n v="87110"/>
    <n v="15.92"/>
    <x v="1"/>
  </r>
  <r>
    <n v="1023"/>
    <x v="899"/>
    <s v="Critical"/>
    <n v="0.02"/>
    <n v="39.06"/>
    <n v="10.55"/>
    <s v="Regular Air"/>
    <s v="Small Business"/>
    <s v="Office Supplies"/>
    <s v="Binders and Binder Accessories"/>
    <s v="Small Box"/>
    <s v="Ibico Recycled Linen-Style Covers"/>
    <n v="0.37"/>
    <s v="United States"/>
    <s v="East"/>
    <s v="Pennsylvania"/>
    <s v="Wilkinsburg"/>
    <n v="15221"/>
    <d v="2015-05-15T00:00:00"/>
    <d v="2015-05-15T00:00:00"/>
    <n v="442.0899"/>
    <n v="16"/>
    <n v="640.71"/>
    <n v="88633"/>
    <n v="39.04"/>
    <x v="3"/>
  </r>
  <r>
    <n v="1023"/>
    <x v="899"/>
    <s v="Critical"/>
    <n v="0.1"/>
    <n v="37.700000000000003"/>
    <n v="2.99"/>
    <s v="Regular Air"/>
    <s v="Small Business"/>
    <s v="Office Supplies"/>
    <s v="Binders and Binder Accessories"/>
    <s v="Small Box"/>
    <s v="Vinyl Sectional Post Binders"/>
    <n v="0.35"/>
    <s v="United States"/>
    <s v="East"/>
    <s v="Pennsylvania"/>
    <s v="Wilkinsburg"/>
    <n v="15221"/>
    <d v="2015-05-15T00:00:00"/>
    <d v="2015-05-16T00:00:00"/>
    <n v="455.12400000000002"/>
    <n v="18"/>
    <n v="659.6"/>
    <n v="88633"/>
    <n v="37.6"/>
    <x v="3"/>
  </r>
  <r>
    <n v="18"/>
    <x v="900"/>
    <s v="High"/>
    <n v="0.05"/>
    <n v="26.48"/>
    <n v="6.93"/>
    <s v="Regular Air"/>
    <s v="Small Business"/>
    <s v="Furniture"/>
    <s v="Office Furnishings"/>
    <s v="Small Box"/>
    <s v="DAX Natural Wood-Tone Poster Frame"/>
    <n v="0.49"/>
    <s v="United States"/>
    <s v="West"/>
    <s v="Montana"/>
    <s v="Helena"/>
    <n v="59601"/>
    <d v="2015-05-15T00:00:00"/>
    <d v="2015-05-16T00:00:00"/>
    <n v="314.48129999999998"/>
    <n v="17"/>
    <n v="455.77"/>
    <n v="90031"/>
    <n v="26.43"/>
    <x v="2"/>
  </r>
  <r>
    <n v="21"/>
    <x v="901"/>
    <s v="High"/>
    <n v="0.05"/>
    <n v="26.48"/>
    <n v="6.93"/>
    <s v="Regular Air"/>
    <s v="Small Business"/>
    <s v="Furniture"/>
    <s v="Office Furnishings"/>
    <s v="Small Box"/>
    <s v="DAX Natural Wood-Tone Poster Frame"/>
    <n v="0.49"/>
    <s v="United States"/>
    <s v="East"/>
    <s v="New York"/>
    <s v="New York City"/>
    <n v="10012"/>
    <d v="2015-05-15T00:00:00"/>
    <d v="2015-05-16T00:00:00"/>
    <n v="384.38"/>
    <n v="70"/>
    <n v="1876.69"/>
    <n v="41793"/>
    <n v="26.43"/>
    <x v="3"/>
  </r>
  <r>
    <n v="1989"/>
    <x v="188"/>
    <s v="High"/>
    <n v="0.01"/>
    <n v="30.98"/>
    <n v="6.5"/>
    <s v="Regular Air"/>
    <s v="Corporate"/>
    <s v="Technology"/>
    <s v="Computer Peripherals"/>
    <s v="Small Box"/>
    <s v="Belkin ErgoBoard™ Keyboard"/>
    <n v="0.64"/>
    <s v="United States"/>
    <s v="West"/>
    <s v="Utah"/>
    <s v="Holladay"/>
    <n v="84117"/>
    <d v="2015-05-15T00:00:00"/>
    <d v="2015-05-16T00:00:00"/>
    <n v="46.29"/>
    <n v="11"/>
    <n v="363.37"/>
    <n v="90001"/>
    <n v="30.97"/>
    <x v="2"/>
  </r>
  <r>
    <n v="1989"/>
    <x v="188"/>
    <s v="High"/>
    <n v="0.01"/>
    <n v="40.99"/>
    <n v="19.989999999999998"/>
    <s v="Regular Air"/>
    <s v="Corporate"/>
    <s v="Office Supplies"/>
    <s v="Paper"/>
    <s v="Small Box"/>
    <s v="White Dual Perf Computer Printout Paper, 2700 Sheets, 1 Part, Heavyweight, 20 lbs., 14 7/8 x 11"/>
    <n v="0.36"/>
    <s v="United States"/>
    <s v="West"/>
    <s v="Utah"/>
    <s v="Holladay"/>
    <n v="84117"/>
    <d v="2015-05-15T00:00:00"/>
    <d v="2015-05-18T00:00:00"/>
    <n v="177.79"/>
    <n v="11"/>
    <n v="480.75"/>
    <n v="90001"/>
    <n v="40.980000000000004"/>
    <x v="2"/>
  </r>
  <r>
    <n v="266"/>
    <x v="902"/>
    <s v="Medium"/>
    <n v="0.08"/>
    <n v="6.48"/>
    <n v="7.03"/>
    <s v="Regular Air"/>
    <s v="Corporate"/>
    <s v="Office Supplies"/>
    <s v="Paper"/>
    <s v="Small Box"/>
    <s v="Xerox 214"/>
    <n v="0.37"/>
    <s v="United States"/>
    <s v="Central"/>
    <s v="Texas"/>
    <s v="San Antonio"/>
    <n v="78207"/>
    <d v="2015-05-15T00:00:00"/>
    <d v="2015-05-16T00:00:00"/>
    <n v="8.9320000000000004"/>
    <n v="10"/>
    <n v="67.86"/>
    <n v="90594"/>
    <n v="6.4"/>
    <x v="1"/>
  </r>
  <r>
    <n v="266"/>
    <x v="902"/>
    <s v="Medium"/>
    <n v="0.01"/>
    <n v="20.34"/>
    <n v="35"/>
    <s v="Regular Air"/>
    <s v="Corporate"/>
    <s v="Office Supplies"/>
    <s v="Storage &amp; Organization"/>
    <s v="Large Box"/>
    <s v="Tennsco Commercial Shelving"/>
    <n v="0.84"/>
    <s v="United States"/>
    <s v="Central"/>
    <s v="Texas"/>
    <s v="San Antonio"/>
    <n v="78207"/>
    <d v="2015-05-15T00:00:00"/>
    <d v="2015-05-16T00:00:00"/>
    <n v="229.63800000000001"/>
    <n v="33"/>
    <n v="747.28"/>
    <n v="90594"/>
    <n v="20.329999999999998"/>
    <x v="1"/>
  </r>
  <r>
    <n v="491"/>
    <x v="324"/>
    <s v="Medium"/>
    <n v="0.08"/>
    <n v="2.94"/>
    <n v="0.96"/>
    <s v="Regular Air"/>
    <s v="Consumer"/>
    <s v="Office Supplies"/>
    <s v="Pens &amp; Art Supplies"/>
    <s v="Wrap Bag"/>
    <s v="Newell 343"/>
    <n v="0.57999999999999996"/>
    <s v="United States"/>
    <s v="East"/>
    <s v="New York"/>
    <s v="New York City"/>
    <n v="10154"/>
    <d v="2015-05-15T00:00:00"/>
    <d v="2015-05-17T00:00:00"/>
    <n v="-2.12"/>
    <n v="23"/>
    <n v="66.7"/>
    <n v="8353"/>
    <n v="2.86"/>
    <x v="3"/>
  </r>
  <r>
    <n v="494"/>
    <x v="325"/>
    <s v="Medium"/>
    <n v="0.06"/>
    <n v="8.32"/>
    <n v="2.38"/>
    <s v="Regular Air"/>
    <s v="Consumer"/>
    <s v="Technology"/>
    <s v="Computer Peripherals"/>
    <s v="Small Pack"/>
    <s v="Imation 3.5 IBM Formatted Diskettes, 10/Box"/>
    <n v="0.74"/>
    <s v="United States"/>
    <s v="West"/>
    <s v="Washington"/>
    <s v="Seattle"/>
    <n v="98115"/>
    <d v="2015-05-15T00:00:00"/>
    <d v="2015-05-17T00:00:00"/>
    <n v="-36.630000000000003"/>
    <n v="12"/>
    <n v="101.26"/>
    <n v="88905"/>
    <n v="8.26"/>
    <x v="2"/>
  </r>
  <r>
    <n v="494"/>
    <x v="325"/>
    <s v="Medium"/>
    <n v="0.08"/>
    <n v="2.94"/>
    <n v="0.96"/>
    <s v="Regular Air"/>
    <s v="Consumer"/>
    <s v="Office Supplies"/>
    <s v="Pens &amp; Art Supplies"/>
    <s v="Wrap Bag"/>
    <s v="Newell 343"/>
    <n v="0.57999999999999996"/>
    <s v="United States"/>
    <s v="West"/>
    <s v="Washington"/>
    <s v="Seattle"/>
    <n v="98115"/>
    <d v="2015-05-15T00:00:00"/>
    <d v="2015-05-17T00:00:00"/>
    <n v="-2.12"/>
    <n v="6"/>
    <n v="17.399999999999999"/>
    <n v="88905"/>
    <n v="2.86"/>
    <x v="2"/>
  </r>
  <r>
    <n v="3041"/>
    <x v="903"/>
    <s v="Not Specified"/>
    <n v="0.08"/>
    <n v="73.98"/>
    <n v="4"/>
    <s v="Regular Air"/>
    <s v="Corporate"/>
    <s v="Technology"/>
    <s v="Computer Peripherals"/>
    <s v="Small Box"/>
    <s v="Keytronic 105-Key Spanish Keyboard"/>
    <n v="0.77"/>
    <s v="United States"/>
    <s v="Central"/>
    <s v="Kansas"/>
    <s v="Garden City"/>
    <n v="67846"/>
    <d v="2015-05-15T00:00:00"/>
    <d v="2015-05-18T00:00:00"/>
    <n v="97.16"/>
    <n v="17"/>
    <n v="1181.67"/>
    <n v="86102"/>
    <n v="73.900000000000006"/>
    <x v="1"/>
  </r>
  <r>
    <n v="3041"/>
    <x v="903"/>
    <s v="Not Specified"/>
    <n v="0.02"/>
    <n v="3.68"/>
    <n v="1.32"/>
    <s v="Regular Air"/>
    <s v="Corporate"/>
    <s v="Office Supplies"/>
    <s v="Scissors, Rulers and Trimmers"/>
    <s v="Wrap Bag"/>
    <s v="*Staples* vLetter Openers, 2/Pack"/>
    <n v="0.83"/>
    <s v="United States"/>
    <s v="Central"/>
    <s v="Kansas"/>
    <s v="Garden City"/>
    <n v="67846"/>
    <d v="2015-05-15T00:00:00"/>
    <d v="2015-05-17T00:00:00"/>
    <n v="-20.65"/>
    <n v="8"/>
    <n v="29.93"/>
    <n v="86102"/>
    <n v="3.66"/>
    <x v="1"/>
  </r>
  <r>
    <n v="136"/>
    <x v="904"/>
    <s v="Critical"/>
    <n v="0.04"/>
    <n v="18.97"/>
    <n v="9.5399999999999991"/>
    <s v="Regular Air"/>
    <s v="Small Business"/>
    <s v="Office Supplies"/>
    <s v="Paper"/>
    <s v="Small Box"/>
    <s v="Xerox 1939"/>
    <n v="0.37"/>
    <s v="United States"/>
    <s v="West"/>
    <s v="California"/>
    <s v="Petaluma"/>
    <n v="94952"/>
    <d v="2015-05-16T00:00:00"/>
    <d v="2015-05-17T00:00:00"/>
    <n v="3.04"/>
    <n v="5"/>
    <n v="101.74"/>
    <n v="88534"/>
    <n v="18.93"/>
    <x v="2"/>
  </r>
  <r>
    <n v="136"/>
    <x v="904"/>
    <s v="Critical"/>
    <n v="0.09"/>
    <n v="10.98"/>
    <n v="3.37"/>
    <s v="Regular Air"/>
    <s v="Small Business"/>
    <s v="Office Supplies"/>
    <s v="Scissors, Rulers and Trimmers"/>
    <s v="Small Pack"/>
    <s v="Fiskars® Softgrip Scissors"/>
    <n v="0.56999999999999995"/>
    <s v="United States"/>
    <s v="West"/>
    <s v="California"/>
    <s v="Petaluma"/>
    <n v="94952"/>
    <d v="2015-05-16T00:00:00"/>
    <d v="2015-05-17T00:00:00"/>
    <n v="2.706"/>
    <n v="8"/>
    <n v="84.52"/>
    <n v="88534"/>
    <n v="10.89"/>
    <x v="2"/>
  </r>
  <r>
    <n v="688"/>
    <x v="490"/>
    <s v="Critical"/>
    <n v="7.0000000000000007E-2"/>
    <n v="279.48"/>
    <n v="35"/>
    <s v="Regular Air"/>
    <s v="Small Business"/>
    <s v="Office Supplies"/>
    <s v="Storage &amp; Organization"/>
    <s v="Large Box"/>
    <s v="Tennsco Snap-Together Open Shelving Units, Starter Sets and Add-On Units"/>
    <n v="0.8"/>
    <s v="United States"/>
    <s v="Central"/>
    <s v="Missouri"/>
    <s v="Saint Louis"/>
    <n v="63116"/>
    <d v="2015-05-16T00:00:00"/>
    <d v="2015-05-16T00:00:00"/>
    <n v="-207.28"/>
    <n v="10"/>
    <n v="2716.09"/>
    <n v="88503"/>
    <n v="279.41000000000003"/>
    <x v="1"/>
  </r>
  <r>
    <n v="1042"/>
    <x v="905"/>
    <s v="Critical"/>
    <n v="0"/>
    <n v="14.42"/>
    <n v="6.75"/>
    <s v="Express Air"/>
    <s v="Small Business"/>
    <s v="Office Supplies"/>
    <s v="Appliances"/>
    <s v="Medium Box"/>
    <s v="Holmes Odor Grabber"/>
    <n v="0.52"/>
    <s v="United States"/>
    <s v="West"/>
    <s v="California"/>
    <s v="Yuba City"/>
    <n v="95991"/>
    <d v="2015-05-16T00:00:00"/>
    <d v="2015-05-17T00:00:00"/>
    <n v="9.33"/>
    <n v="6"/>
    <n v="98.96"/>
    <n v="87847"/>
    <n v="14.42"/>
    <x v="2"/>
  </r>
  <r>
    <n v="1390"/>
    <x v="906"/>
    <s v="Critical"/>
    <n v="0.1"/>
    <n v="8.17"/>
    <n v="1.69"/>
    <s v="Regular Air"/>
    <s v="Corporate"/>
    <s v="Office Supplies"/>
    <s v="Paper"/>
    <s v="Wrap Bag"/>
    <s v="Wirebound Message Forms, Four 2 3/4 x 5 Forms per Page, Pink Paper"/>
    <n v="0.38"/>
    <s v="United States"/>
    <s v="West"/>
    <s v="California"/>
    <s v="Stockton"/>
    <n v="95207"/>
    <d v="2015-05-16T00:00:00"/>
    <d v="2015-05-16T00:00:00"/>
    <n v="100.2984"/>
    <n v="19"/>
    <n v="145.36000000000001"/>
    <n v="88731"/>
    <n v="8.07"/>
    <x v="2"/>
  </r>
  <r>
    <n v="1390"/>
    <x v="906"/>
    <s v="Critical"/>
    <n v="0.03"/>
    <n v="110.99"/>
    <n v="2.5"/>
    <s v="Regular Air"/>
    <s v="Corporate"/>
    <s v="Technology"/>
    <s v="Telephones and Communication"/>
    <s v="Small Box"/>
    <s v="T18"/>
    <n v="0.56999999999999995"/>
    <s v="United States"/>
    <s v="West"/>
    <s v="California"/>
    <s v="Stockton"/>
    <n v="95207"/>
    <d v="2015-05-16T00:00:00"/>
    <d v="2015-05-18T00:00:00"/>
    <n v="2495.3987999999999"/>
    <n v="38"/>
    <n v="3616.52"/>
    <n v="88731"/>
    <n v="110.96"/>
    <x v="2"/>
  </r>
  <r>
    <n v="1721"/>
    <x v="907"/>
    <s v="High"/>
    <n v="0.04"/>
    <n v="12.44"/>
    <n v="6.27"/>
    <s v="Regular Air"/>
    <s v="Corporate"/>
    <s v="Office Supplies"/>
    <s v="Storage &amp; Organization"/>
    <s v="Medium Box"/>
    <s v="Eldon Simplefile® Box Office®"/>
    <n v="0.56999999999999995"/>
    <s v="United States"/>
    <s v="South"/>
    <s v="Arkansas"/>
    <s v="Jonesboro"/>
    <n v="72401"/>
    <d v="2015-05-16T00:00:00"/>
    <d v="2015-05-17T00:00:00"/>
    <n v="-258.56599999999997"/>
    <n v="37"/>
    <n v="464.94"/>
    <n v="90787"/>
    <n v="12.4"/>
    <x v="0"/>
  </r>
  <r>
    <n v="1723"/>
    <x v="257"/>
    <s v="High"/>
    <n v="0.04"/>
    <n v="12.44"/>
    <n v="6.27"/>
    <s v="Regular Air"/>
    <s v="Corporate"/>
    <s v="Office Supplies"/>
    <s v="Storage &amp; Organization"/>
    <s v="Medium Box"/>
    <s v="Eldon Simplefile® Box Office®"/>
    <n v="0.56999999999999995"/>
    <s v="United States"/>
    <s v="West"/>
    <s v="California"/>
    <s v="San Diego"/>
    <n v="92037"/>
    <d v="2015-05-16T00:00:00"/>
    <d v="2015-05-17T00:00:00"/>
    <n v="-59.06"/>
    <n v="146"/>
    <n v="1834.61"/>
    <n v="32710"/>
    <n v="12.4"/>
    <x v="2"/>
  </r>
  <r>
    <n v="2610"/>
    <x v="908"/>
    <s v="High"/>
    <n v="0.09"/>
    <n v="5.4"/>
    <n v="7.78"/>
    <s v="Regular Air"/>
    <s v="Corporate"/>
    <s v="Office Supplies"/>
    <s v="Binders and Binder Accessories"/>
    <s v="Small Box"/>
    <s v="3M Organizer Strips"/>
    <n v="0.37"/>
    <s v="United States"/>
    <s v="West"/>
    <s v="California"/>
    <s v="Davis"/>
    <n v="95616"/>
    <d v="2015-05-16T00:00:00"/>
    <d v="2015-05-17T00:00:00"/>
    <n v="-136.25200000000001"/>
    <n v="9"/>
    <n v="49.24"/>
    <n v="86118"/>
    <n v="5.3100000000000005"/>
    <x v="2"/>
  </r>
  <r>
    <n v="3354"/>
    <x v="633"/>
    <s v="High"/>
    <n v="0.03"/>
    <n v="28.53"/>
    <n v="1.49"/>
    <s v="Regular Air"/>
    <s v="Corporate"/>
    <s v="Office Supplies"/>
    <s v="Binders and Binder Accessories"/>
    <s v="Small Box"/>
    <s v="Lock-Up Easel 'Spel-Binder'"/>
    <n v="0.38"/>
    <s v="United States"/>
    <s v="West"/>
    <s v="California"/>
    <s v="Calexico"/>
    <n v="92231"/>
    <d v="2015-05-16T00:00:00"/>
    <d v="2015-05-17T00:00:00"/>
    <n v="137.67570000000001"/>
    <n v="7"/>
    <n v="199.53"/>
    <n v="88589"/>
    <n v="28.5"/>
    <x v="2"/>
  </r>
  <r>
    <n v="3354"/>
    <x v="633"/>
    <s v="High"/>
    <n v="7.0000000000000007E-2"/>
    <n v="5.98"/>
    <n v="7.15"/>
    <s v="Regular Air"/>
    <s v="Corporate"/>
    <s v="Office Supplies"/>
    <s v="Paper"/>
    <s v="Small Box"/>
    <s v="Universal Premium White Copier/Laser Paper (20Lb. and 87 Bright)"/>
    <n v="0.36"/>
    <s v="United States"/>
    <s v="West"/>
    <s v="California"/>
    <s v="Calexico"/>
    <n v="92231"/>
    <d v="2015-05-16T00:00:00"/>
    <d v="2015-05-18T00:00:00"/>
    <n v="-62"/>
    <n v="6"/>
    <n v="37.049999999999997"/>
    <n v="88589"/>
    <n v="5.91"/>
    <x v="2"/>
  </r>
  <r>
    <n v="2070"/>
    <x v="909"/>
    <s v="Low"/>
    <n v="7.0000000000000007E-2"/>
    <n v="35.99"/>
    <n v="5.99"/>
    <s v="Regular Air"/>
    <s v="Corporate"/>
    <s v="Technology"/>
    <s v="Telephones and Communication"/>
    <s v="Wrap Bag"/>
    <s v="Accessory41"/>
    <n v="0.38"/>
    <s v="United States"/>
    <s v="Central"/>
    <s v="Michigan"/>
    <s v="Eastpointe"/>
    <n v="48021"/>
    <d v="2015-05-16T00:00:00"/>
    <d v="2015-05-20T00:00:00"/>
    <n v="17.8398"/>
    <n v="5"/>
    <n v="153.61000000000001"/>
    <n v="88558"/>
    <n v="35.92"/>
    <x v="1"/>
  </r>
  <r>
    <n v="2071"/>
    <x v="266"/>
    <s v="Low"/>
    <n v="0.08"/>
    <n v="65.989999999999995"/>
    <n v="5.92"/>
    <s v="Express Air"/>
    <s v="Corporate"/>
    <s v="Technology"/>
    <s v="Telephones and Communication"/>
    <s v="Small Box"/>
    <s v="i500plus"/>
    <n v="0.57999999999999996"/>
    <s v="United States"/>
    <s v="Central"/>
    <s v="Michigan"/>
    <s v="Farmington Hills"/>
    <n v="48336"/>
    <d v="2015-05-16T00:00:00"/>
    <d v="2015-05-23T00:00:00"/>
    <n v="183.84299999999999"/>
    <n v="20"/>
    <n v="1063.81"/>
    <n v="88558"/>
    <n v="65.91"/>
    <x v="1"/>
  </r>
  <r>
    <n v="1984"/>
    <x v="910"/>
    <s v="Not Specified"/>
    <n v="0.1"/>
    <n v="7.37"/>
    <n v="5.53"/>
    <s v="Regular Air"/>
    <s v="Consumer"/>
    <s v="Technology"/>
    <s v="Computer Peripherals"/>
    <s v="Small Pack"/>
    <s v="Imation 3.5&quot; Unformatted DS/HD Diskettes, 10/Box"/>
    <n v="0.69"/>
    <s v="United States"/>
    <s v="South"/>
    <s v="South Carolina"/>
    <s v="Hilton Head Island"/>
    <n v="29915"/>
    <d v="2015-05-16T00:00:00"/>
    <d v="2015-05-16T00:00:00"/>
    <n v="290.202"/>
    <n v="38"/>
    <n v="269.33"/>
    <n v="91258"/>
    <n v="7.2700000000000005"/>
    <x v="0"/>
  </r>
  <r>
    <n v="91"/>
    <x v="388"/>
    <s v="High"/>
    <n v="7.0000000000000007E-2"/>
    <n v="19.84"/>
    <n v="4.0999999999999996"/>
    <s v="Regular Air"/>
    <s v="Home Office"/>
    <s v="Office Supplies"/>
    <s v="Pens &amp; Art Supplies"/>
    <s v="Wrap Bag"/>
    <s v="Prismacolor Color Pencil Set"/>
    <n v="0.44"/>
    <s v="United States"/>
    <s v="West"/>
    <s v="California"/>
    <s v="Vallejo"/>
    <n v="94591"/>
    <d v="2015-05-17T00:00:00"/>
    <d v="2015-05-18T00:00:00"/>
    <n v="117.852"/>
    <n v="9"/>
    <n v="170.8"/>
    <n v="87175"/>
    <n v="19.77"/>
    <x v="2"/>
  </r>
  <r>
    <n v="92"/>
    <x v="911"/>
    <s v="High"/>
    <n v="7.0000000000000007E-2"/>
    <n v="8.34"/>
    <n v="1.43"/>
    <s v="Regular Air"/>
    <s v="Home Office"/>
    <s v="Office Supplies"/>
    <s v="Paper"/>
    <s v="Wrap Bag"/>
    <s v="REDIFORM Incoming/Outgoing Call Register, 11&quot; X 8 1/2&quot;, 100 Messages"/>
    <n v="0.35"/>
    <s v="United States"/>
    <s v="South"/>
    <s v="Louisiana"/>
    <s v="Terrytown"/>
    <n v="70056"/>
    <d v="2015-05-17T00:00:00"/>
    <d v="2015-05-19T00:00:00"/>
    <n v="-190.68"/>
    <n v="16"/>
    <n v="132.08000000000001"/>
    <n v="87175"/>
    <n v="8.27"/>
    <x v="0"/>
  </r>
  <r>
    <n v="92"/>
    <x v="911"/>
    <s v="High"/>
    <n v="0.09"/>
    <n v="4.9800000000000004"/>
    <n v="6.07"/>
    <s v="Regular Air"/>
    <s v="Home Office"/>
    <s v="Office Supplies"/>
    <s v="Paper"/>
    <s v="Small Box"/>
    <s v="Xerox 1897"/>
    <n v="0.36"/>
    <s v="United States"/>
    <s v="South"/>
    <s v="Louisiana"/>
    <s v="Terrytown"/>
    <n v="70056"/>
    <d v="2015-05-17T00:00:00"/>
    <d v="2015-05-18T00:00:00"/>
    <n v="325.39800000000002"/>
    <n v="9"/>
    <n v="45.34"/>
    <n v="87175"/>
    <n v="4.8900000000000006"/>
    <x v="0"/>
  </r>
  <r>
    <n v="772"/>
    <x v="120"/>
    <s v="Low"/>
    <n v="0.02"/>
    <n v="4.0599999999999996"/>
    <n v="6.89"/>
    <s v="Express Air"/>
    <s v="Small Business"/>
    <s v="Office Supplies"/>
    <s v="Appliances"/>
    <s v="Small Box"/>
    <s v="Eureka Disposable Bags for Sanitaire® Vibra Groomer I® Upright Vac"/>
    <n v="0.6"/>
    <s v="United States"/>
    <s v="East"/>
    <s v="Pennsylvania"/>
    <s v="Allentown"/>
    <n v="18103"/>
    <d v="2015-05-17T00:00:00"/>
    <d v="2015-05-21T00:00:00"/>
    <n v="12.706"/>
    <n v="12"/>
    <n v="64.41"/>
    <n v="88668"/>
    <n v="4.04"/>
    <x v="3"/>
  </r>
  <r>
    <n v="772"/>
    <x v="120"/>
    <s v="Low"/>
    <n v="7.0000000000000007E-2"/>
    <n v="9.49"/>
    <n v="5.76"/>
    <s v="Regular Air"/>
    <s v="Small Business"/>
    <s v="Technology"/>
    <s v="Office Machines"/>
    <s v="Medium Box"/>
    <s v="Sharp EL501VB Scientific Calculator, Battery Operated, 10-Digit Display, Hard Case"/>
    <n v="0.39"/>
    <s v="United States"/>
    <s v="East"/>
    <s v="Pennsylvania"/>
    <s v="Allentown"/>
    <n v="18103"/>
    <d v="2015-05-17T00:00:00"/>
    <d v="2015-05-21T00:00:00"/>
    <n v="7.71516"/>
    <n v="37"/>
    <n v="344.57"/>
    <n v="88668"/>
    <n v="9.42"/>
    <x v="3"/>
  </r>
  <r>
    <n v="1906"/>
    <x v="912"/>
    <s v="Low"/>
    <n v="7.0000000000000007E-2"/>
    <n v="172.99"/>
    <n v="19.989999999999998"/>
    <s v="Regular Air"/>
    <s v="Corporate"/>
    <s v="Office Supplies"/>
    <s v="Binders and Binder Accessories"/>
    <s v="Small Box"/>
    <s v="Ibico EB-19 Dual Function Manual Binding System"/>
    <n v="0.39"/>
    <s v="United States"/>
    <s v="East"/>
    <s v="Ohio"/>
    <s v="Lima"/>
    <n v="45801"/>
    <d v="2015-05-17T00:00:00"/>
    <d v="2015-05-17T00:00:00"/>
    <n v="2502.6851999999999"/>
    <n v="22"/>
    <n v="3627.08"/>
    <n v="86500"/>
    <n v="172.92000000000002"/>
    <x v="3"/>
  </r>
  <r>
    <n v="1907"/>
    <x v="913"/>
    <s v="Low"/>
    <n v="0.09"/>
    <n v="7.64"/>
    <n v="1.39"/>
    <s v="Regular Air"/>
    <s v="Corporate"/>
    <s v="Office Supplies"/>
    <s v="Envelopes"/>
    <s v="Small Box"/>
    <s v="#10- 4 1/8&quot; x 9 1/2&quot; Security-Tint Envelopes"/>
    <n v="0.36"/>
    <s v="United States"/>
    <s v="East"/>
    <s v="Ohio"/>
    <s v="Lorain"/>
    <n v="44052"/>
    <d v="2015-05-17T00:00:00"/>
    <d v="2015-05-26T00:00:00"/>
    <n v="0.68799999999999994"/>
    <n v="1"/>
    <n v="8.34"/>
    <n v="86500"/>
    <n v="7.55"/>
    <x v="3"/>
  </r>
  <r>
    <n v="2858"/>
    <x v="914"/>
    <s v="Medium"/>
    <n v="0.06"/>
    <n v="2.94"/>
    <n v="0.96"/>
    <s v="Regular Air"/>
    <s v="Corporate"/>
    <s v="Office Supplies"/>
    <s v="Pens &amp; Art Supplies"/>
    <s v="Wrap Bag"/>
    <s v="Newell 343"/>
    <n v="0.57999999999999996"/>
    <s v="United States"/>
    <s v="South"/>
    <s v="Florida"/>
    <s v="Fruit Cove"/>
    <n v="32259"/>
    <d v="2015-05-17T00:00:00"/>
    <d v="2015-05-18T00:00:00"/>
    <n v="-8.8759999999999994"/>
    <n v="3"/>
    <n v="8.7899999999999991"/>
    <n v="88279"/>
    <n v="2.88"/>
    <x v="0"/>
  </r>
  <r>
    <n v="3132"/>
    <x v="915"/>
    <s v="Medium"/>
    <n v="0.04"/>
    <n v="62.05"/>
    <n v="3.99"/>
    <s v="Regular Air"/>
    <s v="Corporate"/>
    <s v="Office Supplies"/>
    <s v="Appliances"/>
    <s v="Small Box"/>
    <s v="Acco Smartsocket™ Table Surge Protector, 6 Color-Coded Adapter Outlets"/>
    <n v="0.55000000000000004"/>
    <s v="United States"/>
    <s v="Central"/>
    <s v="Illinois"/>
    <s v="Mundelein"/>
    <n v="60060"/>
    <d v="2015-05-17T00:00:00"/>
    <d v="2015-05-18T00:00:00"/>
    <n v="1644.0768"/>
    <n v="40"/>
    <n v="2382.7199999999998"/>
    <n v="86794"/>
    <n v="62.01"/>
    <x v="1"/>
  </r>
  <r>
    <n v="3113"/>
    <x v="916"/>
    <s v="Not Specified"/>
    <n v="7.0000000000000007E-2"/>
    <n v="34.54"/>
    <n v="14.72"/>
    <s v="Regular Air"/>
    <s v="Corporate"/>
    <s v="Office Supplies"/>
    <s v="Binders and Binder Accessories"/>
    <s v="Small Box"/>
    <s v="GBC Recycled Grain Textured Covers"/>
    <n v="0.37"/>
    <s v="United States"/>
    <s v="South"/>
    <s v="Louisiana"/>
    <s v="New Iberia"/>
    <n v="70560"/>
    <d v="2015-05-17T00:00:00"/>
    <d v="2015-05-18T00:00:00"/>
    <n v="-20.182259999999999"/>
    <n v="17"/>
    <n v="574.97"/>
    <n v="86860"/>
    <n v="34.47"/>
    <x v="0"/>
  </r>
  <r>
    <n v="3113"/>
    <x v="916"/>
    <s v="Not Specified"/>
    <n v="0.02"/>
    <n v="12.28"/>
    <n v="6.47"/>
    <s v="Regular Air"/>
    <s v="Corporate"/>
    <s v="Office Supplies"/>
    <s v="Paper"/>
    <s v="Small Box"/>
    <s v="Xerox 1881"/>
    <n v="0.38"/>
    <s v="United States"/>
    <s v="South"/>
    <s v="Louisiana"/>
    <s v="New Iberia"/>
    <n v="70560"/>
    <d v="2015-05-17T00:00:00"/>
    <d v="2015-05-17T00:00:00"/>
    <n v="-156.97219999999999"/>
    <n v="9"/>
    <n v="115.22"/>
    <n v="86860"/>
    <n v="12.26"/>
    <x v="0"/>
  </r>
  <r>
    <n v="3113"/>
    <x v="916"/>
    <s v="Not Specified"/>
    <n v="0.06"/>
    <n v="34.58"/>
    <n v="8.99"/>
    <s v="Express Air"/>
    <s v="Corporate"/>
    <s v="Office Supplies"/>
    <s v="Pens &amp; Art Supplies"/>
    <s v="Small Pack"/>
    <s v="Panasonic KP-350BK Electric Pencil Sharpener with Auto Stop"/>
    <n v="0.56000000000000005"/>
    <s v="United States"/>
    <s v="South"/>
    <s v="Louisiana"/>
    <s v="New Iberia"/>
    <n v="70560"/>
    <d v="2015-05-17T00:00:00"/>
    <d v="2015-05-19T00:00:00"/>
    <n v="384.5043"/>
    <n v="13"/>
    <n v="456.58"/>
    <n v="86860"/>
    <n v="34.519999999999996"/>
    <x v="0"/>
  </r>
  <r>
    <n v="2035"/>
    <x v="917"/>
    <s v="Critical"/>
    <n v="0.1"/>
    <n v="1.89"/>
    <n v="0.76"/>
    <s v="Regular Air"/>
    <s v="Consumer"/>
    <s v="Office Supplies"/>
    <s v="Rubber Bands"/>
    <s v="Wrap Bag"/>
    <s v="Revere Boxed Rubber Bands by Revere"/>
    <n v="0.83"/>
    <s v="United States"/>
    <s v="South"/>
    <s v="Florida"/>
    <s v="Palm Beach Gardens"/>
    <n v="33403"/>
    <d v="2015-05-18T00:00:00"/>
    <d v="2015-05-20T00:00:00"/>
    <n v="-40.432000000000002"/>
    <n v="20"/>
    <n v="36.72"/>
    <n v="87117"/>
    <n v="1.7899999999999998"/>
    <x v="0"/>
  </r>
  <r>
    <n v="1554"/>
    <x v="353"/>
    <s v="High"/>
    <n v="0.04"/>
    <n v="10.98"/>
    <n v="3.99"/>
    <s v="Regular Air"/>
    <s v="Small Business"/>
    <s v="Office Supplies"/>
    <s v="Appliances"/>
    <s v="Small Box"/>
    <s v="Staples Surge Protector 6 outlet"/>
    <n v="0.57999999999999996"/>
    <s v="United States"/>
    <s v="South"/>
    <s v="Mississippi"/>
    <s v="Gulfport"/>
    <n v="39503"/>
    <d v="2015-05-18T00:00:00"/>
    <d v="2015-05-18T00:00:00"/>
    <n v="481.03199999999998"/>
    <n v="15"/>
    <n v="172.22"/>
    <n v="87485"/>
    <n v="10.940000000000001"/>
    <x v="0"/>
  </r>
  <r>
    <n v="3086"/>
    <x v="918"/>
    <s v="High"/>
    <n v="0.05"/>
    <n v="39.99"/>
    <n v="10.25"/>
    <s v="Express Air"/>
    <s v="Consumer"/>
    <s v="Technology"/>
    <s v="Computer Peripherals"/>
    <s v="Small Box"/>
    <s v="Zoom V.92 V.44 PCI Internal Controllerless FaxModem"/>
    <n v="0.55000000000000004"/>
    <s v="United States"/>
    <s v="South"/>
    <s v="Florida"/>
    <s v="North Port"/>
    <n v="34287"/>
    <d v="2015-05-18T00:00:00"/>
    <d v="2015-05-19T00:00:00"/>
    <n v="4.29"/>
    <n v="3"/>
    <n v="130.91"/>
    <n v="88380"/>
    <n v="39.940000000000005"/>
    <x v="0"/>
  </r>
  <r>
    <n v="487"/>
    <x v="919"/>
    <s v="Medium"/>
    <n v="0.1"/>
    <n v="3.36"/>
    <n v="6.27"/>
    <s v="Express Air"/>
    <s v="Corporate"/>
    <s v="Office Supplies"/>
    <s v="Binders and Binder Accessories"/>
    <s v="Small Box"/>
    <s v="Cardinal Poly Pocket Divider Pockets for Ring Binders"/>
    <n v="0.4"/>
    <s v="United States"/>
    <s v="East"/>
    <s v="Maine"/>
    <s v="Sanford"/>
    <n v="4073"/>
    <d v="2015-05-18T00:00:00"/>
    <d v="2015-05-19T00:00:00"/>
    <n v="-67.0565"/>
    <n v="5"/>
    <n v="20.87"/>
    <n v="91063"/>
    <n v="3.26"/>
    <x v="3"/>
  </r>
  <r>
    <n v="488"/>
    <x v="920"/>
    <s v="Medium"/>
    <n v="7.0000000000000007E-2"/>
    <n v="12.28"/>
    <n v="4.8600000000000003"/>
    <s v="Regular Air"/>
    <s v="Corporate"/>
    <s v="Office Supplies"/>
    <s v="Paper"/>
    <s v="Small Box"/>
    <s v="Xerox 1933"/>
    <n v="0.38"/>
    <s v="United States"/>
    <s v="East"/>
    <s v="Maine"/>
    <s v="South Portland"/>
    <n v="4106"/>
    <d v="2015-05-18T00:00:00"/>
    <d v="2015-05-20T00:00:00"/>
    <n v="-7.94"/>
    <n v="2"/>
    <n v="25.7"/>
    <n v="91063"/>
    <n v="12.209999999999999"/>
    <x v="3"/>
  </r>
  <r>
    <n v="489"/>
    <x v="921"/>
    <s v="Medium"/>
    <n v="0.09"/>
    <n v="20.99"/>
    <n v="0.99"/>
    <s v="Regular Air"/>
    <s v="Corporate"/>
    <s v="Technology"/>
    <s v="Telephones and Communication"/>
    <s v="Wrap Bag"/>
    <s v="Accessory25"/>
    <n v="0.56999999999999995"/>
    <s v="United States"/>
    <s v="East"/>
    <s v="Massachusetts"/>
    <s v="Norwood"/>
    <n v="2062"/>
    <d v="2015-05-18T00:00:00"/>
    <d v="2015-05-18T00:00:00"/>
    <n v="122.292"/>
    <n v="14"/>
    <n v="229.57"/>
    <n v="91063"/>
    <n v="20.9"/>
    <x v="3"/>
  </r>
  <r>
    <n v="266"/>
    <x v="902"/>
    <s v="Not Specified"/>
    <n v="0"/>
    <n v="73.98"/>
    <n v="12.14"/>
    <s v="Express Air"/>
    <s v="Corporate"/>
    <s v="Technology"/>
    <s v="Computer Peripherals"/>
    <s v="Small Box"/>
    <s v="Keytronic 105-Key Spanish Keyboard"/>
    <n v="0.67"/>
    <s v="United States"/>
    <s v="Central"/>
    <s v="Texas"/>
    <s v="San Antonio"/>
    <n v="78207"/>
    <d v="2015-05-18T00:00:00"/>
    <d v="2015-05-20T00:00:00"/>
    <n v="326.25"/>
    <n v="17"/>
    <n v="1300.81"/>
    <n v="90593"/>
    <n v="73.98"/>
    <x v="1"/>
  </r>
  <r>
    <n v="1433"/>
    <x v="487"/>
    <s v="High"/>
    <n v="7.0000000000000007E-2"/>
    <n v="300.98"/>
    <n v="64.73"/>
    <s v="Delivery Truck"/>
    <s v="Corporate"/>
    <s v="Furniture"/>
    <s v="Chairs &amp; Chairmats"/>
    <s v="Jumbo Drum"/>
    <s v="Global Leather and Oak Executive Chair, Black"/>
    <n v="0.56000000000000005"/>
    <s v="United States"/>
    <s v="Central"/>
    <s v="Indiana"/>
    <s v="Jeffersonville"/>
    <n v="47130"/>
    <d v="2015-05-19T00:00:00"/>
    <d v="2015-05-21T00:00:00"/>
    <n v="1399.64"/>
    <n v="14"/>
    <n v="4285.5600000000004"/>
    <n v="86828"/>
    <n v="300.91000000000003"/>
    <x v="1"/>
  </r>
  <r>
    <n v="1433"/>
    <x v="487"/>
    <s v="High"/>
    <n v="0.01"/>
    <n v="20.98"/>
    <n v="45"/>
    <s v="Delivery Truck"/>
    <s v="Corporate"/>
    <s v="Office Supplies"/>
    <s v="Storage &amp; Organization"/>
    <s v="Jumbo Drum"/>
    <s v="Tennsco Lockers, Sand"/>
    <n v="0.61"/>
    <s v="United States"/>
    <s v="Central"/>
    <s v="Indiana"/>
    <s v="Jeffersonville"/>
    <n v="47130"/>
    <d v="2015-05-19T00:00:00"/>
    <d v="2015-05-19T00:00:00"/>
    <n v="232.642"/>
    <n v="28"/>
    <n v="631.37"/>
    <n v="86828"/>
    <n v="20.97"/>
    <x v="1"/>
  </r>
  <r>
    <n v="2431"/>
    <x v="922"/>
    <s v="High"/>
    <n v="7.0000000000000007E-2"/>
    <n v="155.06"/>
    <n v="7.07"/>
    <s v="Regular Air"/>
    <s v="Consumer"/>
    <s v="Office Supplies"/>
    <s v="Storage &amp; Organization"/>
    <s v="Small Box"/>
    <s v="Dual Level, Single-Width Filing Carts"/>
    <n v="0.59"/>
    <s v="United States"/>
    <s v="West"/>
    <s v="California"/>
    <s v="Los Angeles"/>
    <n v="90004"/>
    <d v="2015-05-19T00:00:00"/>
    <d v="2015-05-19T00:00:00"/>
    <n v="-121.75"/>
    <n v="14"/>
    <n v="2039.07"/>
    <n v="5920"/>
    <n v="154.99"/>
    <x v="2"/>
  </r>
  <r>
    <n v="2432"/>
    <x v="923"/>
    <s v="High"/>
    <n v="7.0000000000000007E-2"/>
    <n v="155.06"/>
    <n v="7.07"/>
    <s v="Regular Air"/>
    <s v="Consumer"/>
    <s v="Office Supplies"/>
    <s v="Storage &amp; Organization"/>
    <s v="Small Box"/>
    <s v="Dual Level, Single-Width Filing Carts"/>
    <n v="0.59"/>
    <s v="United States"/>
    <s v="Central"/>
    <s v="Oklahoma"/>
    <s v="Midwest City"/>
    <n v="73110"/>
    <d v="2015-05-19T00:00:00"/>
    <d v="2015-05-19T00:00:00"/>
    <n v="24.35"/>
    <n v="3"/>
    <n v="436.94"/>
    <n v="89096"/>
    <n v="154.99"/>
    <x v="1"/>
  </r>
  <r>
    <n v="3264"/>
    <x v="924"/>
    <s v="Medium"/>
    <n v="0.04"/>
    <n v="9.99"/>
    <n v="11.59"/>
    <s v="Regular Air"/>
    <s v="Corporate"/>
    <s v="Office Supplies"/>
    <s v="Paper"/>
    <s v="Small Box"/>
    <s v="Hammermill Color Copier Paper (28Lb. and 96 Bright)"/>
    <n v="0.4"/>
    <s v="United States"/>
    <s v="West"/>
    <s v="California"/>
    <s v="Eureka"/>
    <n v="95501"/>
    <d v="2015-05-19T00:00:00"/>
    <d v="2015-05-21T00:00:00"/>
    <n v="-92.32"/>
    <n v="5"/>
    <n v="52.09"/>
    <n v="89835"/>
    <n v="9.9500000000000011"/>
    <x v="2"/>
  </r>
  <r>
    <n v="918"/>
    <x v="735"/>
    <s v="Critical"/>
    <n v="0.09"/>
    <n v="58.14"/>
    <n v="36.61"/>
    <s v="Delivery Truck"/>
    <s v="Corporate"/>
    <s v="Furniture"/>
    <s v="Bookcases"/>
    <s v="Jumbo Box"/>
    <s v="O'Sullivan 3-Shelf Heavy-Duty Bookcases"/>
    <n v="0.61"/>
    <s v="United States"/>
    <s v="West"/>
    <s v="California"/>
    <s v="Rancho Cucamonga"/>
    <n v="91730"/>
    <d v="2015-05-20T00:00:00"/>
    <d v="2015-05-21T00:00:00"/>
    <n v="187.41200000000001"/>
    <n v="39"/>
    <n v="2115.06"/>
    <n v="90493"/>
    <n v="58.05"/>
    <x v="2"/>
  </r>
  <r>
    <n v="2973"/>
    <x v="742"/>
    <s v="Critical"/>
    <n v="0.1"/>
    <n v="442.14"/>
    <n v="14.7"/>
    <s v="Delivery Truck"/>
    <s v="Home Office"/>
    <s v="Technology"/>
    <s v="Office Machines"/>
    <s v="Jumbo Drum"/>
    <s v="Okidata ML390 Turbo Dot Matrix Printers"/>
    <n v="0.56000000000000005"/>
    <s v="United States"/>
    <s v="Central"/>
    <s v="Wisconsin"/>
    <s v="New Berlin"/>
    <n v="53151"/>
    <d v="2015-05-20T00:00:00"/>
    <d v="2015-05-21T00:00:00"/>
    <n v="137.68794"/>
    <n v="6"/>
    <n v="2411.4299999999998"/>
    <n v="87187"/>
    <n v="442.03999999999996"/>
    <x v="1"/>
  </r>
  <r>
    <n v="1159"/>
    <x v="925"/>
    <s v="High"/>
    <n v="0.04"/>
    <n v="100.98"/>
    <n v="35.840000000000003"/>
    <s v="Delivery Truck"/>
    <s v="Consumer"/>
    <s v="Furniture"/>
    <s v="Bookcases"/>
    <s v="Jumbo Box"/>
    <s v="Bush Westfield Collection Bookcases, Fully Assembled"/>
    <n v="0.62"/>
    <s v="United States"/>
    <s v="East"/>
    <s v="New Jersey"/>
    <s v="Union City"/>
    <n v="7086"/>
    <d v="2015-05-20T00:00:00"/>
    <d v="2015-05-21T00:00:00"/>
    <n v="-152.76"/>
    <n v="1"/>
    <n v="110.75"/>
    <n v="90854"/>
    <n v="100.94"/>
    <x v="3"/>
  </r>
  <r>
    <n v="2346"/>
    <x v="90"/>
    <s v="High"/>
    <n v="0.1"/>
    <n v="218.75"/>
    <n v="69.64"/>
    <s v="Delivery Truck"/>
    <s v="Corporate"/>
    <s v="Furniture"/>
    <s v="Tables"/>
    <s v="Jumbo Box"/>
    <s v="BoxOffice By Design Rectangular and Half-Moon Meeting Room Tables"/>
    <n v="0.77"/>
    <s v="United States"/>
    <s v="South"/>
    <s v="Kentucky"/>
    <s v="Pleasure Ridge Park"/>
    <n v="40258"/>
    <d v="2015-05-20T00:00:00"/>
    <d v="2015-05-21T00:00:00"/>
    <n v="62.298000000000002"/>
    <n v="17"/>
    <n v="2805.18"/>
    <n v="89505"/>
    <n v="218.65"/>
    <x v="0"/>
  </r>
  <r>
    <n v="2825"/>
    <x v="926"/>
    <s v="Low"/>
    <n v="0.02"/>
    <n v="27.48"/>
    <n v="4"/>
    <s v="Regular Air"/>
    <s v="Consumer"/>
    <s v="Technology"/>
    <s v="Computer Peripherals"/>
    <s v="Small Box"/>
    <s v="Belkin MediaBoard 104- Keyboard"/>
    <n v="0.75"/>
    <s v="United States"/>
    <s v="West"/>
    <s v="Idaho"/>
    <s v="Boise"/>
    <n v="83701"/>
    <d v="2015-05-20T00:00:00"/>
    <d v="2015-05-27T00:00:00"/>
    <n v="19.308"/>
    <n v="3"/>
    <n v="87.21"/>
    <n v="89497"/>
    <n v="27.46"/>
    <x v="2"/>
  </r>
  <r>
    <n v="2825"/>
    <x v="926"/>
    <s v="Low"/>
    <n v="0.08"/>
    <n v="10.06"/>
    <n v="2.06"/>
    <s v="Regular Air"/>
    <s v="Consumer"/>
    <s v="Office Supplies"/>
    <s v="Paper"/>
    <s v="Wrap Bag"/>
    <s v="Riverleaf Stik-Withit® Designer Note Cubes®"/>
    <n v="0.39"/>
    <s v="United States"/>
    <s v="West"/>
    <s v="Idaho"/>
    <s v="Boise"/>
    <n v="83701"/>
    <d v="2015-05-20T00:00:00"/>
    <d v="2015-05-24T00:00:00"/>
    <n v="0.33"/>
    <n v="4"/>
    <n v="40.15"/>
    <n v="89497"/>
    <n v="9.98"/>
    <x v="2"/>
  </r>
  <r>
    <n v="699"/>
    <x v="247"/>
    <s v="Medium"/>
    <n v="0.1"/>
    <n v="4.26"/>
    <n v="1.2"/>
    <s v="Regular Air"/>
    <s v="Consumer"/>
    <s v="Office Supplies"/>
    <s v="Pens &amp; Art Supplies"/>
    <s v="Wrap Bag"/>
    <s v="Dixon Prang® Watercolor Pencils, 10-Color Set with Brush"/>
    <n v="0.44"/>
    <s v="United States"/>
    <s v="West"/>
    <s v="California"/>
    <s v="Los Angeles"/>
    <n v="90041"/>
    <d v="2015-05-20T00:00:00"/>
    <d v="2015-05-21T00:00:00"/>
    <n v="15.42"/>
    <n v="88"/>
    <n v="351.56"/>
    <n v="3042"/>
    <n v="4.16"/>
    <x v="2"/>
  </r>
  <r>
    <n v="700"/>
    <x v="927"/>
    <s v="Medium"/>
    <n v="0.1"/>
    <n v="4.26"/>
    <n v="1.2"/>
    <s v="Regular Air"/>
    <s v="Consumer"/>
    <s v="Office Supplies"/>
    <s v="Pens &amp; Art Supplies"/>
    <s v="Wrap Bag"/>
    <s v="Dixon Prang® Watercolor Pencils, 10-Color Set with Brush"/>
    <n v="0.44"/>
    <s v="United States"/>
    <s v="West"/>
    <s v="California"/>
    <s v="Santa Maria"/>
    <n v="93454"/>
    <d v="2015-05-20T00:00:00"/>
    <d v="2015-05-21T00:00:00"/>
    <n v="33.923999999999999"/>
    <n v="22"/>
    <n v="87.89"/>
    <n v="87980"/>
    <n v="4.16"/>
    <x v="2"/>
  </r>
  <r>
    <n v="1106"/>
    <x v="928"/>
    <s v="Medium"/>
    <n v="0.04"/>
    <n v="6.35"/>
    <n v="1.02"/>
    <s v="Regular Air"/>
    <s v="Small Business"/>
    <s v="Office Supplies"/>
    <s v="Paper"/>
    <s v="Wrap Bag"/>
    <s v="Telephone Message Books with Fax/Mobile Section, 5 1/2&quot; x 3 3/16&quot;"/>
    <n v="0.39"/>
    <s v="United States"/>
    <s v="Central"/>
    <s v="Texas"/>
    <s v="Dallas"/>
    <n v="75220"/>
    <d v="2015-05-20T00:00:00"/>
    <d v="2015-05-23T00:00:00"/>
    <n v="81.91"/>
    <n v="52"/>
    <n v="318.47000000000003"/>
    <n v="20261"/>
    <n v="6.31"/>
    <x v="1"/>
  </r>
  <r>
    <n v="1108"/>
    <x v="929"/>
    <s v="Medium"/>
    <n v="0.09"/>
    <n v="31.74"/>
    <n v="12.62"/>
    <s v="Express Air"/>
    <s v="Small Business"/>
    <s v="Office Supplies"/>
    <s v="Binders and Binder Accessories"/>
    <s v="Small Box"/>
    <s v="GBC Wire Binding Strips"/>
    <n v="0.37"/>
    <s v="United States"/>
    <s v="Central"/>
    <s v="Texas"/>
    <s v="Lancaster"/>
    <n v="75146"/>
    <d v="2015-05-20T00:00:00"/>
    <d v="2015-05-20T00:00:00"/>
    <n v="67.107500000000002"/>
    <n v="9"/>
    <n v="270.55"/>
    <n v="86409"/>
    <n v="31.65"/>
    <x v="1"/>
  </r>
  <r>
    <n v="1108"/>
    <x v="929"/>
    <s v="Medium"/>
    <n v="0.04"/>
    <n v="6.35"/>
    <n v="1.02"/>
    <s v="Regular Air"/>
    <s v="Small Business"/>
    <s v="Office Supplies"/>
    <s v="Paper"/>
    <s v="Wrap Bag"/>
    <s v="Telephone Message Books with Fax/Mobile Section, 5 1/2&quot; x 3 3/16&quot;"/>
    <n v="0.39"/>
    <s v="United States"/>
    <s v="Central"/>
    <s v="Texas"/>
    <s v="Lancaster"/>
    <n v="75146"/>
    <d v="2015-05-20T00:00:00"/>
    <d v="2015-05-23T00:00:00"/>
    <n v="54.937800000000003"/>
    <n v="13"/>
    <n v="79.62"/>
    <n v="86409"/>
    <n v="6.31"/>
    <x v="1"/>
  </r>
  <r>
    <n v="1108"/>
    <x v="929"/>
    <s v="Medium"/>
    <n v="0.02"/>
    <n v="65.989999999999995"/>
    <n v="8.99"/>
    <s v="Express Air"/>
    <s v="Small Business"/>
    <s v="Technology"/>
    <s v="Telephones and Communication"/>
    <s v="Small Box"/>
    <s v="Talkabout T8367"/>
    <n v="0.56000000000000005"/>
    <s v="United States"/>
    <s v="Central"/>
    <s v="Texas"/>
    <s v="Lancaster"/>
    <n v="75146"/>
    <d v="2015-05-20T00:00:00"/>
    <d v="2015-05-21T00:00:00"/>
    <n v="168.23699999999999"/>
    <n v="8"/>
    <n v="479.79"/>
    <n v="86409"/>
    <n v="65.97"/>
    <x v="1"/>
  </r>
  <r>
    <n v="1974"/>
    <x v="930"/>
    <s v="Medium"/>
    <n v="0.09"/>
    <n v="20.48"/>
    <n v="6.32"/>
    <s v="Regular Air"/>
    <s v="Consumer"/>
    <s v="Office Supplies"/>
    <s v="Appliances"/>
    <s v="Small Box"/>
    <s v="Kensington 6 Outlet Guardian Standard Surge Protector"/>
    <n v="0.57999999999999996"/>
    <s v="United States"/>
    <s v="Central"/>
    <s v="Michigan"/>
    <s v="Dearborn Heights"/>
    <n v="48127"/>
    <d v="2015-05-20T00:00:00"/>
    <d v="2015-05-21T00:00:00"/>
    <n v="-16.89"/>
    <n v="5"/>
    <n v="99.02"/>
    <n v="89040"/>
    <n v="20.39"/>
    <x v="1"/>
  </r>
  <r>
    <n v="1974"/>
    <x v="930"/>
    <s v="Medium"/>
    <n v="0.06"/>
    <n v="15.67"/>
    <n v="1.39"/>
    <s v="Regular Air"/>
    <s v="Consumer"/>
    <s v="Office Supplies"/>
    <s v="Envelopes"/>
    <s v="Small Box"/>
    <s v="#10 White Business Envelopes,4 1/8 x 9 1/2"/>
    <n v="0.38"/>
    <s v="United States"/>
    <s v="Central"/>
    <s v="Michigan"/>
    <s v="Dearborn Heights"/>
    <n v="48127"/>
    <d v="2015-05-20T00:00:00"/>
    <d v="2015-05-21T00:00:00"/>
    <n v="25.51"/>
    <n v="3"/>
    <n v="46.4"/>
    <n v="89040"/>
    <n v="15.61"/>
    <x v="1"/>
  </r>
  <r>
    <n v="2159"/>
    <x v="931"/>
    <s v="Medium"/>
    <n v="0.08"/>
    <n v="30.98"/>
    <n v="8.74"/>
    <s v="Regular Air"/>
    <s v="Corporate"/>
    <s v="Office Supplies"/>
    <s v="Paper"/>
    <s v="Small Box"/>
    <s v="Xerox 1979"/>
    <n v="0.4"/>
    <s v="United States"/>
    <s v="Central"/>
    <s v="Michigan"/>
    <s v="Westland"/>
    <n v="48185"/>
    <d v="2015-05-20T00:00:00"/>
    <d v="2015-05-21T00:00:00"/>
    <n v="371.27199999999999"/>
    <n v="25"/>
    <n v="727.2"/>
    <n v="90387"/>
    <n v="30.900000000000002"/>
    <x v="1"/>
  </r>
  <r>
    <n v="2162"/>
    <x v="932"/>
    <s v="Medium"/>
    <n v="0.09"/>
    <n v="159.31"/>
    <n v="60"/>
    <s v="Delivery Truck"/>
    <s v="Corporate"/>
    <s v="Furniture"/>
    <s v="Tables"/>
    <s v="Jumbo Drum"/>
    <s v="Hon Non-Folding Utility Tables"/>
    <n v="0.55000000000000004"/>
    <s v="United States"/>
    <s v="East"/>
    <s v="Pennsylvania"/>
    <s v="Sharon"/>
    <n v="16146"/>
    <d v="2015-05-20T00:00:00"/>
    <d v="2015-05-22T00:00:00"/>
    <n v="77.000895400000005"/>
    <n v="41"/>
    <n v="6173.42"/>
    <n v="90387"/>
    <n v="159.22"/>
    <x v="3"/>
  </r>
  <r>
    <n v="2162"/>
    <x v="932"/>
    <s v="Medium"/>
    <n v="0.06"/>
    <n v="55.99"/>
    <n v="5"/>
    <s v="Regular Air"/>
    <s v="Corporate"/>
    <s v="Technology"/>
    <s v="Telephones and Communication"/>
    <s v="Small Pack"/>
    <s v="Accessory36"/>
    <n v="0.83"/>
    <s v="United States"/>
    <s v="East"/>
    <s v="Pennsylvania"/>
    <s v="Sharon"/>
    <n v="16146"/>
    <d v="2015-05-20T00:00:00"/>
    <d v="2015-05-22T00:00:00"/>
    <n v="27.968599999999999"/>
    <n v="33"/>
    <n v="1553.7"/>
    <n v="90387"/>
    <n v="55.93"/>
    <x v="3"/>
  </r>
  <r>
    <n v="871"/>
    <x v="546"/>
    <s v="Not Specified"/>
    <n v="0.01"/>
    <n v="5.94"/>
    <n v="9.92"/>
    <s v="Regular Air"/>
    <s v="Home Office"/>
    <s v="Office Supplies"/>
    <s v="Binders and Binder Accessories"/>
    <s v="Small Box"/>
    <s v="Storex Dura Pro™ Binders"/>
    <n v="0.38"/>
    <s v="United States"/>
    <s v="West"/>
    <s v="Nevada"/>
    <s v="Reno"/>
    <n v="89502"/>
    <d v="2015-05-20T00:00:00"/>
    <d v="2015-05-23T00:00:00"/>
    <n v="-239.315"/>
    <n v="12"/>
    <n v="74.77"/>
    <n v="90578"/>
    <n v="5.9300000000000006"/>
    <x v="2"/>
  </r>
  <r>
    <n v="871"/>
    <x v="546"/>
    <s v="Not Specified"/>
    <n v="0"/>
    <n v="6.48"/>
    <n v="5.1100000000000003"/>
    <s v="Regular Air"/>
    <s v="Home Office"/>
    <s v="Office Supplies"/>
    <s v="Paper"/>
    <s v="Small Box"/>
    <s v="Xerox 231"/>
    <n v="0.37"/>
    <s v="United States"/>
    <s v="West"/>
    <s v="Nevada"/>
    <s v="Reno"/>
    <n v="89502"/>
    <d v="2015-05-20T00:00:00"/>
    <d v="2015-05-22T00:00:00"/>
    <n v="-33.31"/>
    <n v="18"/>
    <n v="127.81"/>
    <n v="90578"/>
    <n v="6.48"/>
    <x v="2"/>
  </r>
  <r>
    <n v="922"/>
    <x v="933"/>
    <s v="Not Specified"/>
    <n v="0.01"/>
    <n v="65.989999999999995"/>
    <n v="8.99"/>
    <s v="Express Air"/>
    <s v="Small Business"/>
    <s v="Technology"/>
    <s v="Telephones and Communication"/>
    <s v="Small Box"/>
    <s v="5180"/>
    <n v="0.56000000000000005"/>
    <s v="United States"/>
    <s v="West"/>
    <s v="California"/>
    <s v="Rancho Cucamonga"/>
    <n v="91730"/>
    <d v="2015-05-20T00:00:00"/>
    <d v="2015-05-21T00:00:00"/>
    <n v="396.97199999999998"/>
    <n v="14"/>
    <n v="782"/>
    <n v="87135"/>
    <n v="65.97999999999999"/>
    <x v="2"/>
  </r>
  <r>
    <n v="1708"/>
    <x v="156"/>
    <s v="Not Specified"/>
    <n v="0.03"/>
    <n v="205.99"/>
    <n v="3"/>
    <s v="Regular Air"/>
    <s v="Small Business"/>
    <s v="Technology"/>
    <s v="Telephones and Communication"/>
    <s v="Small Box"/>
    <s v="6185"/>
    <n v="0.57999999999999996"/>
    <s v="United States"/>
    <s v="East"/>
    <s v="Ohio"/>
    <s v="Shaker Heights"/>
    <n v="44118"/>
    <d v="2015-05-20T00:00:00"/>
    <d v="2015-05-21T00:00:00"/>
    <n v="3670.3515000000002"/>
    <n v="29"/>
    <n v="5319.35"/>
    <n v="88784"/>
    <n v="205.96"/>
    <x v="3"/>
  </r>
  <r>
    <n v="276"/>
    <x v="934"/>
    <s v="Critical"/>
    <n v="0.04"/>
    <n v="1.98"/>
    <n v="0.7"/>
    <s v="Express Air"/>
    <s v="Corporate"/>
    <s v="Office Supplies"/>
    <s v="Rubber Bands"/>
    <s v="Wrap Bag"/>
    <s v="Brites Rubber Bands, 1 1/2 oz. Box"/>
    <n v="0.83"/>
    <s v="United States"/>
    <s v="East"/>
    <s v="Connecticut"/>
    <s v="Newington"/>
    <n v="6111"/>
    <d v="2015-05-21T00:00:00"/>
    <d v="2015-05-22T00:00:00"/>
    <n v="-1"/>
    <n v="3"/>
    <n v="8.3000000000000007"/>
    <n v="89291"/>
    <n v="1.94"/>
    <x v="3"/>
  </r>
  <r>
    <n v="282"/>
    <x v="935"/>
    <s v="Critical"/>
    <n v="0.03"/>
    <n v="55.99"/>
    <n v="5"/>
    <s v="Regular Air"/>
    <s v="Corporate"/>
    <s v="Technology"/>
    <s v="Telephones and Communication"/>
    <s v="Small Pack"/>
    <s v="Accessory36"/>
    <n v="0.83"/>
    <s v="United States"/>
    <s v="East"/>
    <s v="New Jersey"/>
    <s v="Belleville"/>
    <n v="7109"/>
    <d v="2015-05-21T00:00:00"/>
    <d v="2015-05-22T00:00:00"/>
    <n v="-221.25399999999999"/>
    <n v="9"/>
    <n v="416.95"/>
    <n v="89291"/>
    <n v="55.96"/>
    <x v="3"/>
  </r>
  <r>
    <n v="825"/>
    <x v="936"/>
    <s v="Critical"/>
    <n v="0"/>
    <n v="11.97"/>
    <n v="4.9800000000000004"/>
    <s v="Regular Air"/>
    <s v="Home Office"/>
    <s v="Office Supplies"/>
    <s v="Appliances"/>
    <s v="Small Box"/>
    <s v="Staples 6 Outlet Surge"/>
    <n v="0.57999999999999996"/>
    <s v="United States"/>
    <s v="Central"/>
    <s v="Texas"/>
    <s v="Abilene"/>
    <n v="79605"/>
    <d v="2015-05-21T00:00:00"/>
    <d v="2015-05-24T00:00:00"/>
    <n v="3.3839999999999999"/>
    <n v="4"/>
    <n v="53.3"/>
    <n v="89258"/>
    <n v="11.97"/>
    <x v="1"/>
  </r>
  <r>
    <n v="406"/>
    <x v="937"/>
    <s v="High"/>
    <n v="0.03"/>
    <n v="4.9800000000000004"/>
    <n v="0.8"/>
    <s v="Regular Air"/>
    <s v="Small Business"/>
    <s v="Office Supplies"/>
    <s v="Paper"/>
    <s v="Wrap Bag"/>
    <s v="Rediform S.O.S. Phone Message Books"/>
    <n v="0.36"/>
    <s v="United States"/>
    <s v="East"/>
    <s v="New Jersey"/>
    <s v="South Vineland"/>
    <n v="8360"/>
    <d v="2015-05-21T00:00:00"/>
    <d v="2015-05-22T00:00:00"/>
    <n v="50.2044"/>
    <n v="15"/>
    <n v="72.760000000000005"/>
    <n v="87804"/>
    <n v="4.95"/>
    <x v="3"/>
  </r>
  <r>
    <n v="1106"/>
    <x v="928"/>
    <s v="High"/>
    <n v="0.01"/>
    <n v="9.31"/>
    <n v="3.98"/>
    <s v="Regular Air"/>
    <s v="Small Business"/>
    <s v="Office Supplies"/>
    <s v="Scissors, Rulers and Trimmers"/>
    <s v="Small Pack"/>
    <s v="Acme® Forged Steel Scissors with Black Enamel Handles"/>
    <n v="0.56000000000000005"/>
    <s v="United States"/>
    <s v="Central"/>
    <s v="Texas"/>
    <s v="Dallas"/>
    <n v="75220"/>
    <d v="2015-05-21T00:00:00"/>
    <d v="2015-05-22T00:00:00"/>
    <n v="-10.9"/>
    <n v="61"/>
    <n v="586.96"/>
    <n v="646"/>
    <n v="9.3000000000000007"/>
    <x v="1"/>
  </r>
  <r>
    <n v="1107"/>
    <x v="938"/>
    <s v="High"/>
    <n v="0.01"/>
    <n v="9.31"/>
    <n v="3.98"/>
    <s v="Regular Air"/>
    <s v="Small Business"/>
    <s v="Office Supplies"/>
    <s v="Scissors, Rulers and Trimmers"/>
    <s v="Small Pack"/>
    <s v="Acme® Forged Steel Scissors with Black Enamel Handles"/>
    <n v="0.56000000000000005"/>
    <s v="United States"/>
    <s v="Central"/>
    <s v="Texas"/>
    <s v="Lake Jackson"/>
    <n v="77566"/>
    <d v="2015-05-21T00:00:00"/>
    <d v="2015-05-22T00:00:00"/>
    <n v="2.1800000000000002"/>
    <n v="15"/>
    <n v="144.33000000000001"/>
    <n v="86411"/>
    <n v="9.3000000000000007"/>
    <x v="1"/>
  </r>
  <r>
    <n v="820"/>
    <x v="939"/>
    <s v="Low"/>
    <n v="0.09"/>
    <n v="5.84"/>
    <n v="0.83"/>
    <s v="Regular Air"/>
    <s v="Small Business"/>
    <s v="Office Supplies"/>
    <s v="Pens &amp; Art Supplies"/>
    <s v="Wrap Bag"/>
    <s v="Avery Hi-Liter® Smear-Safe Highlighters"/>
    <n v="0.49"/>
    <s v="United States"/>
    <s v="West"/>
    <s v="Washington"/>
    <s v="Walla Walla"/>
    <n v="99362"/>
    <d v="2015-05-21T00:00:00"/>
    <d v="2015-05-25T00:00:00"/>
    <n v="-2.87"/>
    <n v="1"/>
    <n v="5.9"/>
    <n v="90244"/>
    <n v="5.75"/>
    <x v="2"/>
  </r>
  <r>
    <n v="1527"/>
    <x v="76"/>
    <s v="Low"/>
    <n v="0.09"/>
    <n v="50.98"/>
    <n v="6.5"/>
    <s v="Regular Air"/>
    <s v="Home Office"/>
    <s v="Technology"/>
    <s v="Computer Peripherals"/>
    <s v="Small Box"/>
    <s v="Microsoft Natural Multimedia Keyboard"/>
    <n v="0.73"/>
    <s v="United States"/>
    <s v="South"/>
    <s v="Alabama"/>
    <s v="Decatur"/>
    <n v="35601"/>
    <d v="2015-05-21T00:00:00"/>
    <d v="2015-05-28T00:00:00"/>
    <n v="70.176000000000002"/>
    <n v="28"/>
    <n v="1395.41"/>
    <n v="86815"/>
    <n v="50.889999999999993"/>
    <x v="0"/>
  </r>
  <r>
    <n v="3319"/>
    <x v="940"/>
    <s v="Low"/>
    <n v="0.03"/>
    <n v="20.98"/>
    <n v="1.49"/>
    <s v="Regular Air"/>
    <s v="Small Business"/>
    <s v="Office Supplies"/>
    <s v="Binders and Binder Accessories"/>
    <s v="Small Box"/>
    <s v="Avery Legal 4-Ring Binder"/>
    <n v="0.35"/>
    <s v="United States"/>
    <s v="South"/>
    <s v="Tennessee"/>
    <s v="Hendersonville"/>
    <n v="37075"/>
    <d v="2015-05-21T00:00:00"/>
    <d v="2015-05-21T00:00:00"/>
    <n v="30.024000000000001"/>
    <n v="20"/>
    <n v="431.43"/>
    <n v="90104"/>
    <n v="20.95"/>
    <x v="0"/>
  </r>
  <r>
    <n v="1129"/>
    <x v="221"/>
    <s v="Medium"/>
    <n v="0.02"/>
    <n v="7.64"/>
    <n v="1.39"/>
    <s v="Regular Air"/>
    <s v="Home Office"/>
    <s v="Office Supplies"/>
    <s v="Envelopes"/>
    <s v="Small Box"/>
    <s v="#10- 4 1/8&quot; x 9 1/2&quot; Security-Tint Envelopes"/>
    <n v="0.36"/>
    <s v="United States"/>
    <s v="East"/>
    <s v="Massachusetts"/>
    <s v="Boston"/>
    <n v="2118"/>
    <d v="2015-05-21T00:00:00"/>
    <d v="2015-05-23T00:00:00"/>
    <n v="117.38"/>
    <n v="52"/>
    <n v="406.91"/>
    <n v="13735"/>
    <n v="7.62"/>
    <x v="3"/>
  </r>
  <r>
    <n v="1131"/>
    <x v="941"/>
    <s v="Medium"/>
    <n v="0.02"/>
    <n v="7.64"/>
    <n v="1.39"/>
    <s v="Regular Air"/>
    <s v="Home Office"/>
    <s v="Office Supplies"/>
    <s v="Envelopes"/>
    <s v="Small Box"/>
    <s v="#10- 4 1/8&quot; x 9 1/2&quot; Security-Tint Envelopes"/>
    <n v="0.36"/>
    <s v="United States"/>
    <s v="Central"/>
    <s v="Texas"/>
    <s v="El Paso"/>
    <n v="79907"/>
    <d v="2015-05-21T00:00:00"/>
    <d v="2015-05-23T00:00:00"/>
    <n v="70.193700000000007"/>
    <n v="13"/>
    <n v="101.73"/>
    <n v="88103"/>
    <n v="7.62"/>
    <x v="1"/>
  </r>
  <r>
    <n v="1254"/>
    <x v="514"/>
    <s v="Medium"/>
    <n v="0.04"/>
    <n v="2.08"/>
    <n v="1.49"/>
    <s v="Regular Air"/>
    <s v="Home Office"/>
    <s v="Office Supplies"/>
    <s v="Binders and Binder Accessories"/>
    <s v="Small Box"/>
    <s v="Economy Binders"/>
    <n v="0.36"/>
    <s v="United States"/>
    <s v="Central"/>
    <s v="Texas"/>
    <s v="Channelview"/>
    <n v="77530"/>
    <d v="2015-05-21T00:00:00"/>
    <d v="2015-05-23T00:00:00"/>
    <n v="-11.281499999999999"/>
    <n v="16"/>
    <n v="33.770000000000003"/>
    <n v="89982"/>
    <n v="2.04"/>
    <x v="1"/>
  </r>
  <r>
    <n v="19"/>
    <x v="942"/>
    <s v="Not Specified"/>
    <n v="7.0000000000000007E-2"/>
    <n v="12.99"/>
    <n v="9.44"/>
    <s v="Regular Air"/>
    <s v="Small Business"/>
    <s v="Technology"/>
    <s v="Office Machines"/>
    <s v="Medium Box"/>
    <s v="Hewlett Packard 6S Scientific Calculator"/>
    <n v="0.39"/>
    <s v="United States"/>
    <s v="West"/>
    <s v="Montana"/>
    <s v="Missoula"/>
    <n v="59801"/>
    <d v="2015-05-21T00:00:00"/>
    <d v="2015-05-23T00:00:00"/>
    <n v="-114.6399"/>
    <n v="18"/>
    <n v="231.79"/>
    <n v="90032"/>
    <n v="12.92"/>
    <x v="2"/>
  </r>
  <r>
    <n v="21"/>
    <x v="901"/>
    <s v="Not Specified"/>
    <n v="0.08"/>
    <n v="5"/>
    <n v="3.39"/>
    <s v="Regular Air"/>
    <s v="Small Business"/>
    <s v="Office Supplies"/>
    <s v="Rubber Bands"/>
    <s v="Wrap Bag"/>
    <s v="Advantus Plastic Paper Clips"/>
    <n v="0.37"/>
    <s v="United States"/>
    <s v="East"/>
    <s v="New York"/>
    <s v="New York City"/>
    <n v="10012"/>
    <d v="2015-05-21T00:00:00"/>
    <d v="2015-05-22T00:00:00"/>
    <n v="-17.489999999999998"/>
    <n v="58"/>
    <n v="293.06"/>
    <n v="42949"/>
    <n v="4.92"/>
    <x v="3"/>
  </r>
  <r>
    <n v="21"/>
    <x v="901"/>
    <s v="Not Specified"/>
    <n v="7.0000000000000007E-2"/>
    <n v="12.99"/>
    <n v="9.44"/>
    <s v="Regular Air"/>
    <s v="Small Business"/>
    <s v="Technology"/>
    <s v="Office Machines"/>
    <s v="Medium Box"/>
    <s v="Hewlett Packard 6S Scientific Calculator"/>
    <n v="0.39"/>
    <s v="United States"/>
    <s v="East"/>
    <s v="New York"/>
    <s v="New York City"/>
    <n v="10012"/>
    <d v="2015-05-21T00:00:00"/>
    <d v="2015-05-23T00:00:00"/>
    <n v="-114.6399"/>
    <n v="71"/>
    <n v="914.29"/>
    <n v="42949"/>
    <n v="12.92"/>
    <x v="3"/>
  </r>
  <r>
    <n v="3206"/>
    <x v="646"/>
    <s v="Not Specified"/>
    <n v="0.06"/>
    <n v="218.08"/>
    <n v="18.059999999999999"/>
    <s v="Express Air"/>
    <s v="Consumer"/>
    <s v="Furniture"/>
    <s v="Chairs &amp; Chairmats"/>
    <s v="Large Box"/>
    <s v="Lifetime Advantage™ Folding Chairs, 4/Carton"/>
    <n v="0.56999999999999995"/>
    <s v="United States"/>
    <s v="West"/>
    <s v="Idaho"/>
    <s v="Twin Falls"/>
    <n v="83301"/>
    <d v="2015-05-21T00:00:00"/>
    <d v="2015-05-23T00:00:00"/>
    <n v="969.42"/>
    <n v="7"/>
    <n v="1488.51"/>
    <n v="87934"/>
    <n v="218.02"/>
    <x v="2"/>
  </r>
  <r>
    <n v="2385"/>
    <x v="943"/>
    <s v="Critical"/>
    <n v="0.1"/>
    <n v="130.97999999999999"/>
    <n v="30"/>
    <s v="Delivery Truck"/>
    <s v="Small Business"/>
    <s v="Furniture"/>
    <s v="Chairs &amp; Chairmats"/>
    <s v="Jumbo Drum"/>
    <s v="Office Star - Contemporary Task Swivel chair with 2-way adjustable arms, Plum"/>
    <n v="0.78"/>
    <s v="United States"/>
    <s v="West"/>
    <s v="New Mexico"/>
    <s v="Las Cruces"/>
    <n v="88001"/>
    <d v="2015-05-22T00:00:00"/>
    <d v="2015-05-24T00:00:00"/>
    <n v="2000.11"/>
    <n v="18"/>
    <n v="2259.9899999999998"/>
    <n v="89184"/>
    <n v="130.88"/>
    <x v="2"/>
  </r>
  <r>
    <n v="2699"/>
    <x v="713"/>
    <s v="Critical"/>
    <n v="0.06"/>
    <n v="4.9800000000000004"/>
    <n v="4.95"/>
    <s v="Regular Air"/>
    <s v="Corporate"/>
    <s v="Office Supplies"/>
    <s v="Binders and Binder Accessories"/>
    <s v="Small Box"/>
    <s v="Cardinal Holdit Business Card Pockets"/>
    <n v="0.37"/>
    <s v="United States"/>
    <s v="West"/>
    <s v="Arizona"/>
    <s v="Bullhead City"/>
    <n v="86442"/>
    <d v="2015-05-22T00:00:00"/>
    <d v="2015-05-24T00:00:00"/>
    <n v="-103.224"/>
    <n v="16"/>
    <n v="78.989999999999995"/>
    <n v="87677"/>
    <n v="4.9200000000000008"/>
    <x v="2"/>
  </r>
  <r>
    <n v="181"/>
    <x v="401"/>
    <s v="High"/>
    <n v="7.0000000000000007E-2"/>
    <n v="1.68"/>
    <n v="1.57"/>
    <s v="Regular Air"/>
    <s v="Corporate"/>
    <s v="Office Supplies"/>
    <s v="Pens &amp; Art Supplies"/>
    <s v="Wrap Bag"/>
    <s v="Newell 323"/>
    <n v="0.59"/>
    <s v="United States"/>
    <s v="West"/>
    <s v="California"/>
    <s v="San Francisco"/>
    <n v="94122"/>
    <d v="2015-05-22T00:00:00"/>
    <d v="2015-05-23T00:00:00"/>
    <n v="-35.75"/>
    <n v="116"/>
    <n v="186.59"/>
    <n v="3585"/>
    <n v="1.6099999999999999"/>
    <x v="2"/>
  </r>
  <r>
    <n v="188"/>
    <x v="944"/>
    <s v="High"/>
    <n v="7.0000000000000007E-2"/>
    <n v="10.06"/>
    <n v="2.06"/>
    <s v="Regular Air"/>
    <s v="Corporate"/>
    <s v="Office Supplies"/>
    <s v="Paper"/>
    <s v="Wrap Bag"/>
    <s v="Riverleaf Stik-Withit® Designer Note Cubes®"/>
    <n v="0.39"/>
    <s v="United States"/>
    <s v="Central"/>
    <s v="Texas"/>
    <s v="Gainesville"/>
    <n v="76240"/>
    <d v="2015-05-22T00:00:00"/>
    <d v="2015-05-22T00:00:00"/>
    <n v="152.65559999999999"/>
    <n v="23"/>
    <n v="221.24"/>
    <n v="88361"/>
    <n v="9.99"/>
    <x v="1"/>
  </r>
  <r>
    <n v="188"/>
    <x v="944"/>
    <s v="High"/>
    <n v="7.0000000000000007E-2"/>
    <n v="1.68"/>
    <n v="1.57"/>
    <s v="Regular Air"/>
    <s v="Corporate"/>
    <s v="Office Supplies"/>
    <s v="Pens &amp; Art Supplies"/>
    <s v="Wrap Bag"/>
    <s v="Newell 323"/>
    <n v="0.59"/>
    <s v="United States"/>
    <s v="Central"/>
    <s v="Texas"/>
    <s v="Gainesville"/>
    <n v="76240"/>
    <d v="2015-05-22T00:00:00"/>
    <d v="2015-05-23T00:00:00"/>
    <n v="7.15"/>
    <n v="29"/>
    <n v="46.65"/>
    <n v="88361"/>
    <n v="1.6099999999999999"/>
    <x v="1"/>
  </r>
  <r>
    <n v="1246"/>
    <x v="680"/>
    <s v="Low"/>
    <n v="0.03"/>
    <n v="256.99"/>
    <n v="11.25"/>
    <s v="Regular Air"/>
    <s v="Home Office"/>
    <s v="Technology"/>
    <s v="Computer Peripherals"/>
    <s v="Small Box"/>
    <s v="Hayes Optima 56K V.90 Internal Voice Modem"/>
    <n v="0.51"/>
    <s v="United States"/>
    <s v="East"/>
    <s v="New York"/>
    <s v="New York City"/>
    <n v="10009"/>
    <d v="2015-05-22T00:00:00"/>
    <d v="2015-05-22T00:00:00"/>
    <n v="1489.8"/>
    <n v="32"/>
    <n v="8216.2800000000007"/>
    <n v="46853"/>
    <n v="256.96000000000004"/>
    <x v="3"/>
  </r>
  <r>
    <n v="1257"/>
    <x v="792"/>
    <s v="Medium"/>
    <n v="0.01"/>
    <n v="115.99"/>
    <n v="56.14"/>
    <s v="Delivery Truck"/>
    <s v="Home Office"/>
    <s v="Technology"/>
    <s v="Office Machines"/>
    <s v="Jumbo Drum"/>
    <s v="Hewlett-Packard Deskjet 5550 Color Inkjet Printer"/>
    <n v="0.4"/>
    <s v="United States"/>
    <s v="West"/>
    <s v="Colorado"/>
    <s v="Aurora"/>
    <n v="80013"/>
    <d v="2015-05-22T00:00:00"/>
    <d v="2015-05-23T00:00:00"/>
    <n v="-164.39519999999999"/>
    <n v="5"/>
    <n v="604.35"/>
    <n v="86535"/>
    <n v="115.97999999999999"/>
    <x v="2"/>
  </r>
  <r>
    <n v="2976"/>
    <x v="945"/>
    <s v="Medium"/>
    <n v="0.01"/>
    <n v="35.99"/>
    <n v="0.99"/>
    <s v="Regular Air"/>
    <s v="Small Business"/>
    <s v="Technology"/>
    <s v="Telephones and Communication"/>
    <s v="Small Pack"/>
    <s v="Accessory31"/>
    <n v="0.35"/>
    <s v="United States"/>
    <s v="Central"/>
    <s v="Wisconsin"/>
    <s v="Oak Creek"/>
    <n v="53154"/>
    <d v="2015-05-22T00:00:00"/>
    <d v="2015-05-23T00:00:00"/>
    <n v="882.48239999999998"/>
    <n v="41"/>
    <n v="1278.96"/>
    <n v="89047"/>
    <n v="35.980000000000004"/>
    <x v="1"/>
  </r>
  <r>
    <n v="2198"/>
    <x v="946"/>
    <s v="Not Specified"/>
    <n v="0.03"/>
    <n v="25.98"/>
    <n v="4.08"/>
    <s v="Regular Air"/>
    <s v="Small Business"/>
    <s v="Office Supplies"/>
    <s v="Pens &amp; Art Supplies"/>
    <s v="Small Pack"/>
    <s v="Boston 1799 Powerhouse™ Electric Pencil Sharpener"/>
    <n v="0.56999999999999995"/>
    <s v="United States"/>
    <s v="East"/>
    <s v="New York"/>
    <s v="Lindenhurst"/>
    <n v="11757"/>
    <d v="2015-05-22T00:00:00"/>
    <d v="2015-05-25T00:00:00"/>
    <n v="295.90649999999999"/>
    <n v="16"/>
    <n v="428.85"/>
    <n v="89174"/>
    <n v="25.95"/>
    <x v="3"/>
  </r>
  <r>
    <n v="2198"/>
    <x v="946"/>
    <s v="Not Specified"/>
    <n v="0.1"/>
    <n v="20.98"/>
    <n v="53.03"/>
    <s v="Delivery Truck"/>
    <s v="Small Business"/>
    <s v="Office Supplies"/>
    <s v="Storage &amp; Organization"/>
    <s v="Jumbo Drum"/>
    <s v="Tennsco Lockers, Gray"/>
    <n v="0.78"/>
    <s v="United States"/>
    <s v="East"/>
    <s v="New York"/>
    <s v="Lindenhurst"/>
    <n v="11757"/>
    <d v="2015-05-22T00:00:00"/>
    <d v="2015-05-22T00:00:00"/>
    <n v="-2111.36"/>
    <n v="16"/>
    <n v="342.54"/>
    <n v="89174"/>
    <n v="20.88"/>
    <x v="3"/>
  </r>
  <r>
    <n v="2526"/>
    <x v="947"/>
    <s v="Critical"/>
    <n v="0.01"/>
    <n v="2.16"/>
    <n v="6.05"/>
    <s v="Regular Air"/>
    <s v="Corporate"/>
    <s v="Office Supplies"/>
    <s v="Binders and Binder Accessories"/>
    <s v="Small Box"/>
    <s v="Peel &amp; Stick Add-On Corner Pockets"/>
    <n v="0.37"/>
    <s v="United States"/>
    <s v="South"/>
    <s v="Louisiana"/>
    <s v="Lafayette"/>
    <n v="70506"/>
    <d v="2015-05-23T00:00:00"/>
    <d v="2015-05-25T00:00:00"/>
    <n v="395.76"/>
    <n v="24"/>
    <n v="58.05"/>
    <n v="87208"/>
    <n v="2.1500000000000004"/>
    <x v="0"/>
  </r>
  <r>
    <n v="2527"/>
    <x v="948"/>
    <s v="Critical"/>
    <n v="7.0000000000000007E-2"/>
    <n v="21.38"/>
    <n v="8.99"/>
    <s v="Regular Air"/>
    <s v="Corporate"/>
    <s v="Office Supplies"/>
    <s v="Pens &amp; Art Supplies"/>
    <s v="Small Pack"/>
    <s v="Boston 1730 StandUp Electric Pencil Sharpener"/>
    <n v="0.59"/>
    <s v="United States"/>
    <s v="South"/>
    <s v="Louisiana"/>
    <s v="Lake Charles"/>
    <n v="70601"/>
    <d v="2015-05-23T00:00:00"/>
    <d v="2015-05-25T00:00:00"/>
    <n v="-39.396000000000001"/>
    <n v="3"/>
    <n v="68.64"/>
    <n v="87208"/>
    <n v="21.31"/>
    <x v="0"/>
  </r>
  <r>
    <n v="1182"/>
    <x v="949"/>
    <s v="High"/>
    <n v="7.0000000000000007E-2"/>
    <n v="2.61"/>
    <n v="0.5"/>
    <s v="Regular Air"/>
    <s v="Home Office"/>
    <s v="Office Supplies"/>
    <s v="Labels"/>
    <s v="Small Box"/>
    <s v="Avery 494"/>
    <n v="0.39"/>
    <s v="United States"/>
    <s v="West"/>
    <s v="Utah"/>
    <s v="Spanish Fork"/>
    <n v="84660"/>
    <d v="2015-05-23T00:00:00"/>
    <d v="2015-05-23T00:00:00"/>
    <n v="27.013500000000001"/>
    <n v="15"/>
    <n v="39.15"/>
    <n v="86913"/>
    <n v="2.54"/>
    <x v="2"/>
  </r>
  <r>
    <n v="3249"/>
    <x v="950"/>
    <s v="High"/>
    <n v="0.03"/>
    <n v="42.8"/>
    <n v="2.99"/>
    <s v="Regular Air"/>
    <s v="Corporate"/>
    <s v="Office Supplies"/>
    <s v="Binders and Binder Accessories"/>
    <s v="Small Box"/>
    <s v="Wilson Jones Elliptical Ring 3 1/2&quot; Capacity Binders, 800 sheets"/>
    <n v="0.36"/>
    <s v="United States"/>
    <s v="East"/>
    <s v="Maryland"/>
    <s v="Annapolis"/>
    <n v="21403"/>
    <d v="2015-05-23T00:00:00"/>
    <d v="2015-05-24T00:00:00"/>
    <n v="462.92099999999999"/>
    <n v="16"/>
    <n v="670.9"/>
    <n v="87298"/>
    <n v="42.769999999999996"/>
    <x v="3"/>
  </r>
  <r>
    <n v="460"/>
    <x v="951"/>
    <s v="Low"/>
    <n v="7.0000000000000007E-2"/>
    <n v="16.91"/>
    <n v="6.25"/>
    <s v="Regular Air"/>
    <s v="Home Office"/>
    <s v="Office Supplies"/>
    <s v="Storage &amp; Organization"/>
    <s v="Small Box"/>
    <s v="Tenex Personal Self-Stacking Standard File Box, Black/Gray"/>
    <n v="0.57999999999999996"/>
    <s v="United States"/>
    <s v="East"/>
    <s v="New Jersey"/>
    <s v="Millville"/>
    <n v="8332"/>
    <d v="2015-05-23T00:00:00"/>
    <d v="2015-05-30T00:00:00"/>
    <n v="7.9"/>
    <n v="31"/>
    <n v="492.9"/>
    <n v="86014"/>
    <n v="16.84"/>
    <x v="3"/>
  </r>
  <r>
    <n v="2858"/>
    <x v="914"/>
    <s v="Low"/>
    <n v="0.04"/>
    <n v="67.28"/>
    <n v="19.989999999999998"/>
    <s v="Regular Air"/>
    <s v="Corporate"/>
    <s v="Office Supplies"/>
    <s v="Binders and Binder Accessories"/>
    <s v="Small Box"/>
    <s v="Catalog Binders with Expanding Posts"/>
    <n v="0.4"/>
    <s v="United States"/>
    <s v="South"/>
    <s v="Florida"/>
    <s v="Fruit Cove"/>
    <n v="32259"/>
    <d v="2015-05-23T00:00:00"/>
    <d v="2015-05-28T00:00:00"/>
    <n v="14.754"/>
    <n v="30"/>
    <n v="2051.6799999999998"/>
    <n v="88282"/>
    <n v="67.239999999999995"/>
    <x v="0"/>
  </r>
  <r>
    <n v="2858"/>
    <x v="914"/>
    <s v="Low"/>
    <n v="0.1"/>
    <n v="130.97999999999999"/>
    <n v="54.74"/>
    <s v="Delivery Truck"/>
    <s v="Corporate"/>
    <s v="Furniture"/>
    <s v="Bookcases"/>
    <s v="Jumbo Box"/>
    <s v="O'Sullivan Elevations Bookcase, Cherry Finish"/>
    <n v="0.69"/>
    <s v="United States"/>
    <s v="South"/>
    <s v="Florida"/>
    <s v="Fruit Cove"/>
    <n v="32259"/>
    <d v="2015-05-23T00:00:00"/>
    <d v="2015-05-23T00:00:00"/>
    <n v="669.61199999999997"/>
    <n v="42"/>
    <n v="5295.03"/>
    <n v="88282"/>
    <n v="130.88"/>
    <x v="0"/>
  </r>
  <r>
    <n v="2858"/>
    <x v="914"/>
    <s v="Low"/>
    <n v="0.04"/>
    <n v="2.78"/>
    <n v="1.25"/>
    <s v="Regular Air"/>
    <s v="Corporate"/>
    <s v="Office Supplies"/>
    <s v="Pens &amp; Art Supplies"/>
    <s v="Wrap Bag"/>
    <s v="Newell 318"/>
    <n v="0.59"/>
    <s v="United States"/>
    <s v="South"/>
    <s v="Florida"/>
    <s v="Fruit Cove"/>
    <n v="32259"/>
    <d v="2015-05-23T00:00:00"/>
    <d v="2015-05-23T00:00:00"/>
    <n v="213"/>
    <n v="28"/>
    <n v="80.27"/>
    <n v="88282"/>
    <n v="2.7399999999999998"/>
    <x v="0"/>
  </r>
  <r>
    <n v="398"/>
    <x v="952"/>
    <s v="Medium"/>
    <n v="0.05"/>
    <n v="63.94"/>
    <n v="14.48"/>
    <s v="Regular Air"/>
    <s v="Corporate"/>
    <s v="Furniture"/>
    <s v="Office Furnishings"/>
    <s v="Small Box"/>
    <s v="Howard Miller 16&quot; Diameter Gallery Wall Clock"/>
    <n v="0.46"/>
    <s v="United States"/>
    <s v="East"/>
    <s v="Ohio"/>
    <s v="Dayton"/>
    <n v="45406"/>
    <d v="2015-05-23T00:00:00"/>
    <d v="2015-05-25T00:00:00"/>
    <n v="1372.6307999999999"/>
    <n v="31"/>
    <n v="1989.32"/>
    <n v="89320"/>
    <n v="63.89"/>
    <x v="3"/>
  </r>
  <r>
    <n v="540"/>
    <x v="897"/>
    <s v="Medium"/>
    <n v="0.05"/>
    <n v="204.1"/>
    <n v="13.99"/>
    <s v="Regular Air"/>
    <s v="Small Business"/>
    <s v="Technology"/>
    <s v="Office Machines"/>
    <s v="Medium Box"/>
    <s v="Soundgear Copyboard Conference Phone, Optional Battery"/>
    <n v="0.37"/>
    <s v="United States"/>
    <s v="Central"/>
    <s v="Illinois"/>
    <s v="Vernon Hills"/>
    <n v="60061"/>
    <d v="2015-05-23T00:00:00"/>
    <d v="2015-05-25T00:00:00"/>
    <n v="5924.1122999999998"/>
    <n v="41"/>
    <n v="8585.67"/>
    <n v="91175"/>
    <n v="204.04999999999998"/>
    <x v="1"/>
  </r>
  <r>
    <n v="2458"/>
    <x v="25"/>
    <s v="Medium"/>
    <n v="0.05"/>
    <n v="12.88"/>
    <n v="4.59"/>
    <s v="Regular Air"/>
    <s v="Home Office"/>
    <s v="Office Supplies"/>
    <s v="Scissors, Rulers and Trimmers"/>
    <s v="Wrap Bag"/>
    <s v="Martin-Yale Premier Letter Opener"/>
    <n v="0.82"/>
    <s v="United States"/>
    <s v="Central"/>
    <s v="Minnesota"/>
    <s v="Edina"/>
    <n v="55410"/>
    <d v="2015-05-23T00:00:00"/>
    <d v="2015-05-25T00:00:00"/>
    <n v="5.98"/>
    <n v="3"/>
    <n v="42.35"/>
    <n v="91286"/>
    <n v="12.83"/>
    <x v="1"/>
  </r>
  <r>
    <n v="1814"/>
    <x v="953"/>
    <s v="Not Specified"/>
    <n v="0.09"/>
    <n v="77.510000000000005"/>
    <n v="4"/>
    <s v="Express Air"/>
    <s v="Home Office"/>
    <s v="Technology"/>
    <s v="Computer Peripherals"/>
    <s v="Small Box"/>
    <s v="Micro Innovations Media Access Pro Keyboard"/>
    <n v="0.76"/>
    <s v="United States"/>
    <s v="South"/>
    <s v="Mississippi"/>
    <s v="Olive Branch"/>
    <n v="38654"/>
    <d v="2015-05-23T00:00:00"/>
    <d v="2015-05-25T00:00:00"/>
    <n v="-986.524"/>
    <n v="17"/>
    <n v="1300.54"/>
    <n v="90524"/>
    <n v="77.42"/>
    <x v="0"/>
  </r>
  <r>
    <n v="1814"/>
    <x v="953"/>
    <s v="Not Specified"/>
    <n v="0"/>
    <n v="2.88"/>
    <n v="0.7"/>
    <s v="Regular Air"/>
    <s v="Home Office"/>
    <s v="Office Supplies"/>
    <s v="Pens &amp; Art Supplies"/>
    <s v="Wrap Bag"/>
    <s v="Newell 340"/>
    <n v="0.56000000000000005"/>
    <s v="United States"/>
    <s v="South"/>
    <s v="Mississippi"/>
    <s v="Olive Branch"/>
    <n v="38654"/>
    <d v="2015-05-23T00:00:00"/>
    <d v="2015-05-25T00:00:00"/>
    <n v="-141.666"/>
    <n v="13"/>
    <n v="38.06"/>
    <n v="90524"/>
    <n v="2.88"/>
    <x v="0"/>
  </r>
  <r>
    <n v="2450"/>
    <x v="954"/>
    <s v="Not Specified"/>
    <n v="0.08"/>
    <n v="4.13"/>
    <n v="1.17"/>
    <s v="Regular Air"/>
    <s v="Home Office"/>
    <s v="Office Supplies"/>
    <s v="Pens &amp; Art Supplies"/>
    <s v="Wrap Bag"/>
    <s v="Newell 31"/>
    <n v="0.56999999999999995"/>
    <s v="United States"/>
    <s v="Central"/>
    <s v="Wisconsin"/>
    <s v="Janesville"/>
    <n v="53545"/>
    <d v="2015-05-23T00:00:00"/>
    <d v="2015-05-25T00:00:00"/>
    <n v="-5.54"/>
    <n v="1"/>
    <n v="4.21"/>
    <n v="90322"/>
    <n v="4.05"/>
    <x v="1"/>
  </r>
  <r>
    <n v="357"/>
    <x v="955"/>
    <s v="Critical"/>
    <n v="7.0000000000000007E-2"/>
    <n v="124.49"/>
    <n v="51.94"/>
    <s v="Delivery Truck"/>
    <s v="Corporate"/>
    <s v="Furniture"/>
    <s v="Tables"/>
    <s v="Jumbo Box"/>
    <s v="Bevis 36 x 72 Conference Tables"/>
    <n v="0.63"/>
    <s v="United States"/>
    <s v="West"/>
    <s v="Arizona"/>
    <s v="Kingman"/>
    <n v="86401"/>
    <d v="2015-05-24T00:00:00"/>
    <d v="2015-05-25T00:00:00"/>
    <n v="1074.44"/>
    <n v="14"/>
    <n v="1714.93"/>
    <n v="91131"/>
    <n v="124.42"/>
    <x v="2"/>
  </r>
  <r>
    <n v="885"/>
    <x v="956"/>
    <s v="Critical"/>
    <n v="0.06"/>
    <n v="25.98"/>
    <n v="14.36"/>
    <s v="Delivery Truck"/>
    <s v="Corporate"/>
    <s v="Furniture"/>
    <s v="Chairs &amp; Chairmats"/>
    <s v="Jumbo Drum"/>
    <s v="Global Stack Chair without Arms, Black"/>
    <n v="0.6"/>
    <s v="United States"/>
    <s v="Central"/>
    <s v="Texas"/>
    <s v="Amarillo"/>
    <n v="79109"/>
    <d v="2015-05-24T00:00:00"/>
    <d v="2015-05-25T00:00:00"/>
    <n v="55.887999999999998"/>
    <n v="41"/>
    <n v="1033.56"/>
    <n v="89537"/>
    <n v="25.92"/>
    <x v="1"/>
  </r>
  <r>
    <n v="1623"/>
    <x v="957"/>
    <s v="High"/>
    <n v="0.06"/>
    <n v="15.01"/>
    <n v="8.4"/>
    <s v="Regular Air"/>
    <s v="Small Business"/>
    <s v="Office Supplies"/>
    <s v="Binders and Binder Accessories"/>
    <s v="Small Box"/>
    <s v="GBC Prepunched Paper, 19-Hole, for Binding Systems, 24-lb"/>
    <n v="0.39"/>
    <s v="United States"/>
    <s v="Central"/>
    <s v="Indiana"/>
    <s v="Schererville"/>
    <n v="46375"/>
    <d v="2015-05-24T00:00:00"/>
    <d v="2015-05-26T00:00:00"/>
    <n v="1.6169"/>
    <n v="22"/>
    <n v="333.04"/>
    <n v="87611"/>
    <n v="14.95"/>
    <x v="1"/>
  </r>
  <r>
    <n v="1623"/>
    <x v="957"/>
    <s v="High"/>
    <n v="0.09"/>
    <n v="40.479999999999997"/>
    <n v="19.989999999999998"/>
    <s v="Regular Air"/>
    <s v="Small Business"/>
    <s v="Technology"/>
    <s v="Computer Peripherals"/>
    <s v="Small Box"/>
    <s v="Keytronic Designer 104- Key Black Keyboard"/>
    <n v="0.77"/>
    <s v="United States"/>
    <s v="Central"/>
    <s v="Indiana"/>
    <s v="Schererville"/>
    <n v="46375"/>
    <d v="2015-05-24T00:00:00"/>
    <d v="2015-05-26T00:00:00"/>
    <n v="65.394000000000005"/>
    <n v="12"/>
    <n v="472.44"/>
    <n v="87611"/>
    <n v="40.389999999999993"/>
    <x v="1"/>
  </r>
  <r>
    <n v="1623"/>
    <x v="957"/>
    <s v="High"/>
    <n v="0.05"/>
    <n v="12.28"/>
    <n v="6.13"/>
    <s v="Regular Air"/>
    <s v="Small Business"/>
    <s v="Office Supplies"/>
    <s v="Storage &amp; Organization"/>
    <s v="Small Box"/>
    <s v="Recycled Eldon Regeneration Jumbo File"/>
    <n v="0.56999999999999995"/>
    <s v="United States"/>
    <s v="Central"/>
    <s v="Indiana"/>
    <s v="Schererville"/>
    <n v="46375"/>
    <d v="2015-05-24T00:00:00"/>
    <d v="2015-05-25T00:00:00"/>
    <n v="1.3360000000000001"/>
    <n v="1"/>
    <n v="18.73"/>
    <n v="87611"/>
    <n v="12.229999999999999"/>
    <x v="1"/>
  </r>
  <r>
    <n v="3096"/>
    <x v="958"/>
    <s v="High"/>
    <n v="0.08"/>
    <n v="40.98"/>
    <n v="7.2"/>
    <s v="Express Air"/>
    <s v="Consumer"/>
    <s v="Office Supplies"/>
    <s v="Appliances"/>
    <s v="Small Box"/>
    <s v="Kensington 6 Outlet SmartSocket Surge Protector"/>
    <n v="0.6"/>
    <s v="United States"/>
    <s v="East"/>
    <s v="Ohio"/>
    <s v="Hilliard"/>
    <n v="43026"/>
    <d v="2015-05-24T00:00:00"/>
    <d v="2015-05-25T00:00:00"/>
    <n v="-16.64"/>
    <n v="3"/>
    <n v="119.86"/>
    <n v="86221"/>
    <n v="40.9"/>
    <x v="3"/>
  </r>
  <r>
    <n v="3096"/>
    <x v="958"/>
    <s v="High"/>
    <n v="0.08"/>
    <n v="8.1199999999999992"/>
    <n v="2.83"/>
    <s v="Express Air"/>
    <s v="Consumer"/>
    <s v="Technology"/>
    <s v="Computer Peripherals"/>
    <s v="Small Pack"/>
    <s v="Imation Neon Mac Format Diskettes, 10/Pack"/>
    <n v="0.77"/>
    <s v="United States"/>
    <s v="East"/>
    <s v="Ohio"/>
    <s v="Hilliard"/>
    <n v="43026"/>
    <d v="2015-05-24T00:00:00"/>
    <d v="2015-05-25T00:00:00"/>
    <n v="-59.73"/>
    <n v="12"/>
    <n v="98.77"/>
    <n v="86221"/>
    <n v="8.0399999999999991"/>
    <x v="3"/>
  </r>
  <r>
    <n v="3096"/>
    <x v="958"/>
    <s v="High"/>
    <n v="0.02"/>
    <n v="262.11"/>
    <n v="62.74"/>
    <s v="Delivery Truck"/>
    <s v="Consumer"/>
    <s v="Furniture"/>
    <s v="Tables"/>
    <s v="Jumbo Box"/>
    <s v="Bevis Boat-Shaped Conference Table"/>
    <n v="0.75"/>
    <s v="United States"/>
    <s v="East"/>
    <s v="Ohio"/>
    <s v="Hilliard"/>
    <n v="43026"/>
    <d v="2015-05-24T00:00:00"/>
    <d v="2015-05-25T00:00:00"/>
    <n v="-633.441237"/>
    <n v="9"/>
    <n v="2495.35"/>
    <n v="86221"/>
    <n v="262.09000000000003"/>
    <x v="3"/>
  </r>
  <r>
    <n v="3366"/>
    <x v="959"/>
    <s v="Low"/>
    <n v="0.1"/>
    <n v="80.97"/>
    <n v="33.6"/>
    <s v="Delivery Truck"/>
    <s v="Home Office"/>
    <s v="Technology"/>
    <s v="Office Machines"/>
    <s v="Jumbo Drum"/>
    <s v="Lexmark Z25 Color Inkjet Printer"/>
    <n v="0.37"/>
    <s v="United States"/>
    <s v="East"/>
    <s v="Ohio"/>
    <s v="Troy"/>
    <n v="45373"/>
    <d v="2015-05-24T00:00:00"/>
    <d v="2015-05-29T00:00:00"/>
    <n v="66.22"/>
    <n v="11"/>
    <n v="837.57"/>
    <n v="90501"/>
    <n v="80.87"/>
    <x v="3"/>
  </r>
  <r>
    <n v="3366"/>
    <x v="959"/>
    <s v="Low"/>
    <n v="0.02"/>
    <n v="6.48"/>
    <n v="5.1100000000000003"/>
    <s v="Regular Air"/>
    <s v="Home Office"/>
    <s v="Office Supplies"/>
    <s v="Paper"/>
    <s v="Small Box"/>
    <s v="Xerox 231"/>
    <n v="0.37"/>
    <s v="United States"/>
    <s v="East"/>
    <s v="Ohio"/>
    <s v="Troy"/>
    <n v="45373"/>
    <d v="2015-05-24T00:00:00"/>
    <d v="2015-05-28T00:00:00"/>
    <n v="-23.53"/>
    <n v="8"/>
    <n v="56.22"/>
    <n v="90501"/>
    <n v="6.4600000000000009"/>
    <x v="3"/>
  </r>
  <r>
    <n v="1450"/>
    <x v="960"/>
    <s v="Medium"/>
    <n v="0.1"/>
    <n v="218.08"/>
    <n v="18.059999999999999"/>
    <s v="Express Air"/>
    <s v="Consumer"/>
    <s v="Furniture"/>
    <s v="Chairs &amp; Chairmats"/>
    <s v="Large Box"/>
    <s v="Lifetime Advantage™ Folding Chairs, 4/Carton"/>
    <n v="0.56999999999999995"/>
    <s v="United States"/>
    <s v="West"/>
    <s v="California"/>
    <s v="South Lake Tahoe"/>
    <n v="96150"/>
    <d v="2015-05-24T00:00:00"/>
    <d v="2015-05-25T00:00:00"/>
    <n v="1318.83"/>
    <n v="12"/>
    <n v="2366.5100000000002"/>
    <n v="86735"/>
    <n v="217.98000000000002"/>
    <x v="2"/>
  </r>
  <r>
    <n v="2422"/>
    <x v="199"/>
    <s v="Not Specified"/>
    <n v="0.05"/>
    <n v="150.97999999999999"/>
    <n v="43.71"/>
    <s v="Delivery Truck"/>
    <s v="Home Office"/>
    <s v="Furniture"/>
    <s v="Chairs &amp; Chairmats"/>
    <s v="Jumbo Drum"/>
    <s v="Global Airflow Leather Mesh Back Chair, Black"/>
    <n v="0.55000000000000004"/>
    <s v="United States"/>
    <s v="Central"/>
    <s v="Texas"/>
    <s v="Huntsville"/>
    <n v="77340"/>
    <d v="2015-05-24T00:00:00"/>
    <d v="2015-05-25T00:00:00"/>
    <n v="650.29999999999995"/>
    <n v="12"/>
    <n v="1857.08"/>
    <n v="89053"/>
    <n v="150.92999999999998"/>
    <x v="1"/>
  </r>
  <r>
    <n v="3063"/>
    <x v="441"/>
    <s v="Not Specified"/>
    <n v="0.03"/>
    <n v="20.99"/>
    <n v="0.99"/>
    <s v="Regular Air"/>
    <s v="Consumer"/>
    <s v="Technology"/>
    <s v="Telephones and Communication"/>
    <s v="Wrap Bag"/>
    <s v="Accessory25"/>
    <n v="0.56999999999999995"/>
    <s v="United States"/>
    <s v="West"/>
    <s v="Washington"/>
    <s v="Kirkland"/>
    <n v="98034"/>
    <d v="2015-05-24T00:00:00"/>
    <d v="2015-05-26T00:00:00"/>
    <n v="4.1821999999999999"/>
    <n v="9"/>
    <n v="158.87"/>
    <n v="88449"/>
    <n v="20.959999999999997"/>
    <x v="2"/>
  </r>
  <r>
    <n v="444"/>
    <x v="961"/>
    <s v="Critical"/>
    <n v="0"/>
    <n v="7.59"/>
    <n v="4"/>
    <s v="Regular Air"/>
    <s v="Small Business"/>
    <s v="Furniture"/>
    <s v="Office Furnishings"/>
    <s v="Wrap Bag"/>
    <s v="Master Giant Foot® Doorstop, Safety Yellow"/>
    <n v="0.42"/>
    <s v="United States"/>
    <s v="Central"/>
    <s v="Illinois"/>
    <s v="Urbana"/>
    <n v="61801"/>
    <d v="2015-05-25T00:00:00"/>
    <d v="2015-05-28T00:00:00"/>
    <n v="86.438000000000002"/>
    <n v="43"/>
    <n v="355.92"/>
    <n v="88085"/>
    <n v="7.59"/>
    <x v="1"/>
  </r>
  <r>
    <n v="526"/>
    <x v="161"/>
    <s v="High"/>
    <n v="0.09"/>
    <n v="17.98"/>
    <n v="8.51"/>
    <s v="Regular Air"/>
    <s v="Home Office"/>
    <s v="Technology"/>
    <s v="Office Machines"/>
    <s v="Medium Box"/>
    <s v="Canon P1-DHIII Palm Printing Calculator"/>
    <n v="0.4"/>
    <s v="United States"/>
    <s v="West"/>
    <s v="Arizona"/>
    <s v="Mesa"/>
    <n v="85204"/>
    <d v="2015-05-25T00:00:00"/>
    <d v="2015-05-27T00:00:00"/>
    <n v="-6.6120000000000001"/>
    <n v="12"/>
    <n v="211.13"/>
    <n v="90026"/>
    <n v="17.89"/>
    <x v="2"/>
  </r>
  <r>
    <n v="1008"/>
    <x v="962"/>
    <s v="High"/>
    <n v="0.01"/>
    <n v="3.15"/>
    <n v="0.49"/>
    <s v="Regular Air"/>
    <s v="Home Office"/>
    <s v="Office Supplies"/>
    <s v="Labels"/>
    <s v="Small Box"/>
    <s v="Self-Adhesive Removable Labels"/>
    <n v="0.37"/>
    <s v="United States"/>
    <s v="East"/>
    <s v="Maine"/>
    <s v="Gorham"/>
    <n v="4038"/>
    <d v="2015-05-25T00:00:00"/>
    <d v="2015-05-27T00:00:00"/>
    <n v="17.505299999999998"/>
    <n v="8"/>
    <n v="25.37"/>
    <n v="88371"/>
    <n v="3.14"/>
    <x v="3"/>
  </r>
  <r>
    <n v="744"/>
    <x v="153"/>
    <s v="Low"/>
    <n v="0.09"/>
    <n v="125.99"/>
    <n v="8.99"/>
    <s v="Regular Air"/>
    <s v="Consumer"/>
    <s v="Technology"/>
    <s v="Telephones and Communication"/>
    <s v="Small Box"/>
    <s v="SC7868i"/>
    <n v="0.55000000000000004"/>
    <s v="United States"/>
    <s v="West"/>
    <s v="Arizona"/>
    <s v="Oro Valley"/>
    <n v="85737"/>
    <d v="2015-05-25T00:00:00"/>
    <d v="2015-06-02T00:00:00"/>
    <n v="916.68060000000003"/>
    <n v="20"/>
    <n v="2104.9899999999998"/>
    <n v="87727"/>
    <n v="125.89999999999999"/>
    <x v="2"/>
  </r>
  <r>
    <n v="3287"/>
    <x v="963"/>
    <s v="Low"/>
    <n v="0.08"/>
    <n v="30.56"/>
    <n v="2.99"/>
    <s v="Regular Air"/>
    <s v="Small Business"/>
    <s v="Office Supplies"/>
    <s v="Binders and Binder Accessories"/>
    <s v="Small Box"/>
    <s v="Surelock™ Post Binders"/>
    <n v="0.35"/>
    <s v="United States"/>
    <s v="West"/>
    <s v="California"/>
    <s v="Granite Bay"/>
    <n v="95746"/>
    <d v="2015-05-25T00:00:00"/>
    <d v="2015-05-27T00:00:00"/>
    <n v="352.87979999999999"/>
    <n v="17"/>
    <n v="511.42"/>
    <n v="89897"/>
    <n v="30.48"/>
    <x v="2"/>
  </r>
  <r>
    <n v="827"/>
    <x v="964"/>
    <s v="Medium"/>
    <n v="0.01"/>
    <n v="6.98"/>
    <n v="1.6"/>
    <s v="Regular Air"/>
    <s v="Home Office"/>
    <s v="Office Supplies"/>
    <s v="Paper"/>
    <s v="Wrap Bag"/>
    <s v="Adams Phone Message Book, Professional, 400 Message Capacity, 5 3/6” x 11”"/>
    <n v="0.38"/>
    <s v="United States"/>
    <s v="Central"/>
    <s v="Texas"/>
    <s v="Amarillo"/>
    <n v="79109"/>
    <d v="2015-05-25T00:00:00"/>
    <d v="2015-05-26T00:00:00"/>
    <n v="0.34599999999999997"/>
    <n v="3"/>
    <n v="21.93"/>
    <n v="89259"/>
    <n v="6.9700000000000006"/>
    <x v="1"/>
  </r>
  <r>
    <n v="1237"/>
    <x v="641"/>
    <s v="Medium"/>
    <n v="0.05"/>
    <n v="300.98"/>
    <n v="13.99"/>
    <s v="Regular Air"/>
    <s v="Corporate"/>
    <s v="Technology"/>
    <s v="Office Machines"/>
    <s v="Medium Box"/>
    <s v="Polycom VoiceStation 100"/>
    <n v="0.39"/>
    <s v="United States"/>
    <s v="Central"/>
    <s v="Texas"/>
    <s v="Carrollton"/>
    <n v="75007"/>
    <d v="2015-05-25T00:00:00"/>
    <d v="2015-05-26T00:00:00"/>
    <n v="3985.3089"/>
    <n v="20"/>
    <n v="5775.81"/>
    <n v="86077"/>
    <n v="300.93"/>
    <x v="1"/>
  </r>
  <r>
    <n v="1237"/>
    <x v="641"/>
    <s v="Medium"/>
    <n v="0.04"/>
    <n v="205.99"/>
    <n v="5"/>
    <s v="Express Air"/>
    <s v="Corporate"/>
    <s v="Technology"/>
    <s v="Telephones and Communication"/>
    <s v="Small Box"/>
    <s v="Phone 918"/>
    <n v="0.59"/>
    <s v="United States"/>
    <s v="Central"/>
    <s v="Texas"/>
    <s v="Carrollton"/>
    <n v="75007"/>
    <d v="2015-05-25T00:00:00"/>
    <d v="2015-05-26T00:00:00"/>
    <n v="13.956799999999999"/>
    <n v="11"/>
    <n v="1878.24"/>
    <n v="86077"/>
    <n v="205.95000000000002"/>
    <x v="1"/>
  </r>
  <r>
    <n v="1472"/>
    <x v="965"/>
    <s v="Medium"/>
    <n v="0.05"/>
    <n v="20.27"/>
    <n v="3.99"/>
    <s v="Regular Air"/>
    <s v="Home Office"/>
    <s v="Office Supplies"/>
    <s v="Appliances"/>
    <s v="Small Box"/>
    <s v="Fellowes Mighty 8 Compact Surge Protector"/>
    <n v="0.56999999999999995"/>
    <s v="United States"/>
    <s v="East"/>
    <s v="Ohio"/>
    <s v="Westlake"/>
    <n v="44145"/>
    <d v="2015-05-25T00:00:00"/>
    <d v="2015-05-26T00:00:00"/>
    <n v="309.25400000000002"/>
    <n v="30"/>
    <n v="621.55999999999995"/>
    <n v="87079"/>
    <n v="20.22"/>
    <x v="3"/>
  </r>
  <r>
    <n v="2339"/>
    <x v="966"/>
    <s v="Medium"/>
    <n v="0.05"/>
    <n v="11.58"/>
    <n v="6.97"/>
    <s v="Regular Air"/>
    <s v="Home Office"/>
    <s v="Office Supplies"/>
    <s v="Envelopes"/>
    <s v="Small Box"/>
    <s v="Peel &amp; Seel® Recycled Catalog Envelopes, Brown"/>
    <n v="0.35"/>
    <s v="United States"/>
    <s v="Central"/>
    <s v="Texas"/>
    <s v="Cloverleaf"/>
    <n v="77015"/>
    <d v="2015-05-25T00:00:00"/>
    <d v="2015-05-28T00:00:00"/>
    <n v="2.806"/>
    <n v="6"/>
    <n v="73.959999999999994"/>
    <n v="91482"/>
    <n v="11.53"/>
    <x v="1"/>
  </r>
  <r>
    <n v="2652"/>
    <x v="967"/>
    <s v="Medium"/>
    <n v="0.06"/>
    <n v="47.9"/>
    <n v="5.86"/>
    <s v="Regular Air"/>
    <s v="Consumer"/>
    <s v="Office Supplies"/>
    <s v="Paper"/>
    <s v="Small Box"/>
    <s v="Xerox 1938"/>
    <n v="0.37"/>
    <s v="United States"/>
    <s v="West"/>
    <s v="California"/>
    <s v="Bakersfield"/>
    <n v="93309"/>
    <d v="2015-05-25T00:00:00"/>
    <d v="2015-05-27T00:00:00"/>
    <n v="21.78"/>
    <n v="2"/>
    <n v="94.2"/>
    <n v="89361"/>
    <n v="47.839999999999996"/>
    <x v="2"/>
  </r>
  <r>
    <n v="129"/>
    <x v="236"/>
    <s v="Not Specified"/>
    <n v="7.0000000000000007E-2"/>
    <n v="15.74"/>
    <n v="1.39"/>
    <s v="Regular Air"/>
    <s v="Small Business"/>
    <s v="Office Supplies"/>
    <s v="Envelopes"/>
    <s v="Small Box"/>
    <s v="#10-4 1/8&quot; x 9 1/2&quot; Premium Diagonal Seam Envelopes"/>
    <n v="0.4"/>
    <s v="United States"/>
    <s v="Central"/>
    <s v="Illinois"/>
    <s v="Alton"/>
    <n v="62002"/>
    <d v="2015-05-25T00:00:00"/>
    <d v="2015-05-26T00:00:00"/>
    <n v="149.8887"/>
    <n v="14"/>
    <n v="217.23"/>
    <n v="86694"/>
    <n v="15.67"/>
    <x v="1"/>
  </r>
  <r>
    <n v="1054"/>
    <x v="968"/>
    <s v="Not Specified"/>
    <n v="0.03"/>
    <n v="5.44"/>
    <n v="7.46"/>
    <s v="Express Air"/>
    <s v="Corporate"/>
    <s v="Office Supplies"/>
    <s v="Binders and Binder Accessories"/>
    <s v="Small Box"/>
    <s v="Wilson Jones Custom Binder Spines &amp; Labels"/>
    <n v="0.36"/>
    <s v="United States"/>
    <s v="West"/>
    <s v="Arizona"/>
    <s v="Surprise"/>
    <n v="85374"/>
    <d v="2015-05-25T00:00:00"/>
    <d v="2015-05-27T00:00:00"/>
    <n v="-51.704000000000001"/>
    <n v="4"/>
    <n v="26.31"/>
    <n v="90069"/>
    <n v="5.41"/>
    <x v="2"/>
  </r>
  <r>
    <n v="1054"/>
    <x v="968"/>
    <s v="Not Specified"/>
    <n v="0.08"/>
    <n v="26.38"/>
    <n v="5.58"/>
    <s v="Regular Air"/>
    <s v="Corporate"/>
    <s v="Office Supplies"/>
    <s v="Paper"/>
    <s v="Small Box"/>
    <s v="Xerox 1883"/>
    <n v="0.39"/>
    <s v="United States"/>
    <s v="West"/>
    <s v="Arizona"/>
    <s v="Surprise"/>
    <n v="85374"/>
    <d v="2015-05-25T00:00:00"/>
    <d v="2015-05-26T00:00:00"/>
    <n v="144.7482"/>
    <n v="8"/>
    <n v="209.78"/>
    <n v="90069"/>
    <n v="26.3"/>
    <x v="2"/>
  </r>
  <r>
    <n v="1054"/>
    <x v="968"/>
    <s v="Not Specified"/>
    <n v="0.06"/>
    <n v="20.99"/>
    <n v="2.5"/>
    <s v="Regular Air"/>
    <s v="Corporate"/>
    <s v="Technology"/>
    <s v="Telephones and Communication"/>
    <s v="Wrap Bag"/>
    <s v="Accessory37"/>
    <n v="0.81"/>
    <s v="United States"/>
    <s v="West"/>
    <s v="Arizona"/>
    <s v="Surprise"/>
    <n v="85374"/>
    <d v="2015-05-25T00:00:00"/>
    <d v="2015-05-27T00:00:00"/>
    <n v="-112.18899999999999"/>
    <n v="1"/>
    <n v="17.829999999999998"/>
    <n v="90069"/>
    <n v="20.93"/>
    <x v="2"/>
  </r>
  <r>
    <n v="2391"/>
    <x v="969"/>
    <s v="Not Specified"/>
    <n v="0.06"/>
    <n v="4.7699999999999996"/>
    <n v="2.39"/>
    <s v="Regular Air"/>
    <s v="Corporate"/>
    <s v="Technology"/>
    <s v="Computer Peripherals"/>
    <s v="Small Pack"/>
    <s v="Imation Primaris 3.5&quot; 2HD Unformatted Diskettes, 10/Pack"/>
    <n v="0.72"/>
    <s v="United States"/>
    <s v="East"/>
    <s v="New York"/>
    <s v="Oceanside"/>
    <n v="11572"/>
    <d v="2015-05-25T00:00:00"/>
    <d v="2015-05-26T00:00:00"/>
    <n v="-45.64"/>
    <n v="9"/>
    <n v="42.46"/>
    <n v="91122"/>
    <n v="4.71"/>
    <x v="3"/>
  </r>
  <r>
    <n v="2391"/>
    <x v="969"/>
    <s v="Not Specified"/>
    <n v="0.1"/>
    <n v="27.18"/>
    <n v="8.23"/>
    <s v="Regular Air"/>
    <s v="Corporate"/>
    <s v="Office Supplies"/>
    <s v="Envelopes"/>
    <s v="Small Box"/>
    <s v="Tyvek ® Top-Opening Peel &amp; Seel Envelopes, Plain White"/>
    <n v="0.38"/>
    <s v="United States"/>
    <s v="East"/>
    <s v="New York"/>
    <s v="Oceanside"/>
    <n v="11572"/>
    <d v="2015-05-25T00:00:00"/>
    <d v="2015-05-27T00:00:00"/>
    <n v="204.49"/>
    <n v="12"/>
    <n v="314.06"/>
    <n v="91122"/>
    <n v="27.08"/>
    <x v="3"/>
  </r>
  <r>
    <n v="2868"/>
    <x v="71"/>
    <s v="Not Specified"/>
    <n v="0.08"/>
    <n v="15.99"/>
    <n v="13.18"/>
    <s v="Express Air"/>
    <s v="Corporate"/>
    <s v="Office Supplies"/>
    <s v="Binders and Binder Accessories"/>
    <s v="Small Box"/>
    <s v="GBC Pre-Punched Binding Paper, Plastic, White, 8-1/2&quot; x 11&quot;"/>
    <n v="0.37"/>
    <s v="United States"/>
    <s v="West"/>
    <s v="Washington"/>
    <s v="Edmonds"/>
    <n v="98026"/>
    <d v="2015-05-25T00:00:00"/>
    <d v="2015-05-27T00:00:00"/>
    <n v="-66.584999999999994"/>
    <n v="4"/>
    <n v="66.02"/>
    <n v="85828"/>
    <n v="15.91"/>
    <x v="2"/>
  </r>
  <r>
    <n v="2266"/>
    <x v="970"/>
    <s v="Critical"/>
    <n v="0.02"/>
    <n v="11.33"/>
    <n v="6.12"/>
    <s v="Regular Air"/>
    <s v="Corporate"/>
    <s v="Office Supplies"/>
    <s v="Appliances"/>
    <s v="Medium Box"/>
    <s v="Holmes Replacement Filter for HEPA Air Cleaner, Medium Room"/>
    <n v="0.42"/>
    <s v="United States"/>
    <s v="Central"/>
    <s v="Missouri"/>
    <s v="Kirkwood"/>
    <n v="63122"/>
    <d v="2015-05-26T00:00:00"/>
    <d v="2015-05-28T00:00:00"/>
    <n v="-14.52"/>
    <n v="3"/>
    <n v="35.35"/>
    <n v="86610"/>
    <n v="11.31"/>
    <x v="1"/>
  </r>
  <r>
    <n v="2266"/>
    <x v="970"/>
    <s v="Critical"/>
    <n v="0.01"/>
    <n v="15.67"/>
    <n v="1.39"/>
    <s v="Regular Air"/>
    <s v="Corporate"/>
    <s v="Office Supplies"/>
    <s v="Envelopes"/>
    <s v="Small Box"/>
    <s v="#10 White Business Envelopes,4 1/8 x 9 1/2"/>
    <n v="0.38"/>
    <s v="United States"/>
    <s v="Central"/>
    <s v="Missouri"/>
    <s v="Kirkwood"/>
    <n v="63122"/>
    <d v="2015-05-26T00:00:00"/>
    <d v="2015-05-27T00:00:00"/>
    <n v="171.26490000000001"/>
    <n v="16"/>
    <n v="248.21"/>
    <n v="86610"/>
    <n v="15.66"/>
    <x v="1"/>
  </r>
  <r>
    <n v="2928"/>
    <x v="971"/>
    <s v="Critical"/>
    <n v="0.02"/>
    <n v="5.58"/>
    <n v="2.99"/>
    <s v="Regular Air"/>
    <s v="Consumer"/>
    <s v="Office Supplies"/>
    <s v="Binders and Binder Accessories"/>
    <s v="Small Box"/>
    <s v="Avery Heavy-Duty EZD ™ Binder With Locking Rings"/>
    <n v="0.37"/>
    <s v="United States"/>
    <s v="South"/>
    <s v="South Carolina"/>
    <s v="Charleston"/>
    <n v="29418"/>
    <d v="2015-05-26T00:00:00"/>
    <d v="2015-05-28T00:00:00"/>
    <n v="689.32799999999997"/>
    <n v="42"/>
    <n v="236.83"/>
    <n v="90218"/>
    <n v="5.5600000000000005"/>
    <x v="0"/>
  </r>
  <r>
    <n v="2928"/>
    <x v="971"/>
    <s v="Critical"/>
    <n v="0.02"/>
    <n v="54.1"/>
    <n v="19.989999999999998"/>
    <s v="Regular Air"/>
    <s v="Consumer"/>
    <s v="Office Supplies"/>
    <s v="Storage &amp; Organization"/>
    <s v="Small Box"/>
    <s v="Desktop 3-Pocket Hot File®"/>
    <n v="0.59"/>
    <s v="United States"/>
    <s v="South"/>
    <s v="South Carolina"/>
    <s v="Charleston"/>
    <n v="29418"/>
    <d v="2015-05-26T00:00:00"/>
    <d v="2015-05-27T00:00:00"/>
    <n v="-33.585999999999999"/>
    <n v="36"/>
    <n v="1944.87"/>
    <n v="90218"/>
    <n v="54.08"/>
    <x v="0"/>
  </r>
  <r>
    <n v="2941"/>
    <x v="972"/>
    <s v="Critical"/>
    <n v="0.05"/>
    <n v="2.62"/>
    <n v="0.8"/>
    <s v="Regular Air"/>
    <s v="Small Business"/>
    <s v="Office Supplies"/>
    <s v="Rubber Bands"/>
    <s v="Wrap Bag"/>
    <s v="Staples Metal Binder Clips"/>
    <n v="0.39"/>
    <s v="United States"/>
    <s v="East"/>
    <s v="New Jersey"/>
    <s v="Morristown"/>
    <n v="7960"/>
    <d v="2015-05-26T00:00:00"/>
    <d v="2015-05-27T00:00:00"/>
    <n v="12.71"/>
    <n v="8"/>
    <n v="21.41"/>
    <n v="87618"/>
    <n v="2.5700000000000003"/>
    <x v="3"/>
  </r>
  <r>
    <n v="241"/>
    <x v="774"/>
    <s v="Low"/>
    <n v="0.01"/>
    <n v="5.94"/>
    <n v="9.92"/>
    <s v="Regular Air"/>
    <s v="Small Business"/>
    <s v="Office Supplies"/>
    <s v="Binders and Binder Accessories"/>
    <s v="Small Box"/>
    <s v="Storex Dura Pro™ Binders"/>
    <n v="0.38"/>
    <s v="United States"/>
    <s v="West"/>
    <s v="Colorado"/>
    <s v="Grand Junction"/>
    <n v="81503"/>
    <d v="2015-05-26T00:00:00"/>
    <d v="2015-06-02T00:00:00"/>
    <n v="-256.51900000000001"/>
    <n v="13"/>
    <n v="79.930000000000007"/>
    <n v="90480"/>
    <n v="5.9300000000000006"/>
    <x v="2"/>
  </r>
  <r>
    <n v="241"/>
    <x v="774"/>
    <s v="Low"/>
    <n v="0.02"/>
    <n v="125.99"/>
    <n v="3"/>
    <s v="Regular Air"/>
    <s v="Small Business"/>
    <s v="Technology"/>
    <s v="Telephones and Communication"/>
    <s v="Small Box"/>
    <s v="270c"/>
    <n v="0.59"/>
    <s v="United States"/>
    <s v="West"/>
    <s v="Colorado"/>
    <s v="Grand Junction"/>
    <n v="81503"/>
    <d v="2015-05-26T00:00:00"/>
    <d v="2015-05-26T00:00:00"/>
    <n v="398.358"/>
    <n v="8"/>
    <n v="873.18"/>
    <n v="90480"/>
    <n v="125.97"/>
    <x v="2"/>
  </r>
  <r>
    <n v="451"/>
    <x v="42"/>
    <s v="Critical"/>
    <n v="0.04"/>
    <n v="37.700000000000003"/>
    <n v="2.99"/>
    <s v="Regular Air"/>
    <s v="Home Office"/>
    <s v="Office Supplies"/>
    <s v="Binders and Binder Accessories"/>
    <s v="Small Box"/>
    <s v="Vinyl Sectional Post Binders"/>
    <n v="0.35"/>
    <s v="United States"/>
    <s v="West"/>
    <s v="California"/>
    <s v="Los Altos"/>
    <n v="94024"/>
    <d v="2015-05-27T00:00:00"/>
    <d v="2015-05-28T00:00:00"/>
    <n v="299.6739"/>
    <n v="12"/>
    <n v="434.31"/>
    <n v="86012"/>
    <n v="37.660000000000004"/>
    <x v="2"/>
  </r>
  <r>
    <n v="452"/>
    <x v="973"/>
    <s v="Critical"/>
    <n v="0.01"/>
    <n v="55.99"/>
    <n v="5"/>
    <s v="Regular Air"/>
    <s v="Home Office"/>
    <s v="Technology"/>
    <s v="Telephones and Communication"/>
    <s v="Small Pack"/>
    <s v="Accessory36"/>
    <n v="0.83"/>
    <s v="United States"/>
    <s v="West"/>
    <s v="California"/>
    <s v="Los Banos"/>
    <n v="93635"/>
    <d v="2015-05-27T00:00:00"/>
    <d v="2015-05-28T00:00:00"/>
    <n v="-235.89500000000001"/>
    <n v="1"/>
    <n v="51.83"/>
    <n v="86012"/>
    <n v="55.980000000000004"/>
    <x v="2"/>
  </r>
  <r>
    <n v="865"/>
    <x v="438"/>
    <s v="Critical"/>
    <n v="0.03"/>
    <n v="14.2"/>
    <n v="5.3"/>
    <s v="Regular Air"/>
    <s v="Corporate"/>
    <s v="Furniture"/>
    <s v="Office Furnishings"/>
    <s v="Wrap Bag"/>
    <s v="Coloredge Poster Frame"/>
    <n v="0.46"/>
    <s v="United States"/>
    <s v="Central"/>
    <s v="Indiana"/>
    <s v="East Chicago"/>
    <n v="46312"/>
    <d v="2015-05-27T00:00:00"/>
    <d v="2015-05-28T00:00:00"/>
    <n v="122.21"/>
    <n v="18"/>
    <n v="267.2"/>
    <n v="90674"/>
    <n v="14.17"/>
    <x v="1"/>
  </r>
  <r>
    <n v="370"/>
    <x v="974"/>
    <s v="Not Specified"/>
    <n v="0.02"/>
    <n v="20.99"/>
    <n v="4.8099999999999996"/>
    <s v="Regular Air"/>
    <s v="Corporate"/>
    <s v="Technology"/>
    <s v="Telephones and Communication"/>
    <s v="Medium Box"/>
    <s v="1726 Digital Answering Machine"/>
    <n v="0.57999999999999996"/>
    <s v="United States"/>
    <s v="East"/>
    <s v="Maine"/>
    <s v="Lewiston"/>
    <n v="4240"/>
    <d v="2015-05-27T00:00:00"/>
    <d v="2015-05-29T00:00:00"/>
    <n v="49.787999999999997"/>
    <n v="15"/>
    <n v="266.39"/>
    <n v="90291"/>
    <n v="20.97"/>
    <x v="3"/>
  </r>
  <r>
    <n v="371"/>
    <x v="975"/>
    <s v="Not Specified"/>
    <n v="0.05"/>
    <n v="5.4"/>
    <n v="7.78"/>
    <s v="Express Air"/>
    <s v="Corporate"/>
    <s v="Office Supplies"/>
    <s v="Binders and Binder Accessories"/>
    <s v="Small Box"/>
    <s v="3M Organizer Strips"/>
    <n v="0.37"/>
    <s v="United States"/>
    <s v="East"/>
    <s v="Massachusetts"/>
    <s v="Everett"/>
    <n v="2149"/>
    <d v="2015-05-27T00:00:00"/>
    <d v="2015-05-29T00:00:00"/>
    <n v="-132.62950000000001"/>
    <n v="9"/>
    <n v="51.82"/>
    <n v="90291"/>
    <n v="5.3500000000000005"/>
    <x v="3"/>
  </r>
  <r>
    <n v="250"/>
    <x v="976"/>
    <s v="Critical"/>
    <n v="0.02"/>
    <n v="2.58"/>
    <n v="1.3"/>
    <s v="Express Air"/>
    <s v="Corporate"/>
    <s v="Office Supplies"/>
    <s v="Pens &amp; Art Supplies"/>
    <s v="Wrap Bag"/>
    <s v="DIXON Oriole® Pencils"/>
    <n v="0.59"/>
    <s v="United States"/>
    <s v="Central"/>
    <s v="Minnesota"/>
    <s v="Richfield"/>
    <n v="55423"/>
    <d v="2015-05-28T00:00:00"/>
    <d v="2015-05-29T00:00:00"/>
    <n v="1.1080000000000001"/>
    <n v="39"/>
    <n v="109.74"/>
    <n v="87214"/>
    <n v="2.56"/>
    <x v="1"/>
  </r>
  <r>
    <n v="250"/>
    <x v="976"/>
    <s v="Critical"/>
    <n v="0.02"/>
    <n v="65.989999999999995"/>
    <n v="3.9"/>
    <s v="Regular Air"/>
    <s v="Corporate"/>
    <s v="Technology"/>
    <s v="Telephones and Communication"/>
    <s v="Small Box"/>
    <s v="StarTAC Series"/>
    <n v="0.55000000000000004"/>
    <s v="United States"/>
    <s v="Central"/>
    <s v="Minnesota"/>
    <s v="Richfield"/>
    <n v="55423"/>
    <d v="2015-05-28T00:00:00"/>
    <d v="2015-05-29T00:00:00"/>
    <n v="1061.3789999999999"/>
    <n v="27"/>
    <n v="1543.55"/>
    <n v="87214"/>
    <n v="65.97"/>
    <x v="1"/>
  </r>
  <r>
    <n v="3011"/>
    <x v="808"/>
    <s v="Critical"/>
    <n v="0.03"/>
    <n v="5.98"/>
    <n v="5.35"/>
    <s v="Regular Air"/>
    <s v="Corporate"/>
    <s v="Office Supplies"/>
    <s v="Paper"/>
    <s v="Small Box"/>
    <s v="Xerox 1947"/>
    <n v="0.4"/>
    <s v="United States"/>
    <s v="East"/>
    <s v="Massachusetts"/>
    <s v="Boston"/>
    <n v="2113"/>
    <d v="2015-05-28T00:00:00"/>
    <d v="2015-05-29T00:00:00"/>
    <n v="-23.5"/>
    <n v="16"/>
    <n v="107.08"/>
    <n v="56486"/>
    <n v="5.95"/>
    <x v="3"/>
  </r>
  <r>
    <n v="3154"/>
    <x v="220"/>
    <s v="Critical"/>
    <n v="0.03"/>
    <n v="17.7"/>
    <n v="9.4700000000000006"/>
    <s v="Regular Air"/>
    <s v="Consumer"/>
    <s v="Office Supplies"/>
    <s v="Storage &amp; Organization"/>
    <s v="Small Box"/>
    <s v="Portfile® Personal File Boxes"/>
    <n v="0.59"/>
    <s v="United States"/>
    <s v="South"/>
    <s v="Florida"/>
    <s v="Saint Petersburg"/>
    <n v="33710"/>
    <d v="2015-05-28T00:00:00"/>
    <d v="2015-05-30T00:00:00"/>
    <n v="28.182600000000001"/>
    <n v="11"/>
    <n v="201.77"/>
    <n v="86900"/>
    <n v="17.669999999999998"/>
    <x v="0"/>
  </r>
  <r>
    <n v="1627"/>
    <x v="977"/>
    <s v="High"/>
    <n v="0.06"/>
    <n v="43.57"/>
    <n v="16.36"/>
    <s v="Regular Air"/>
    <s v="Corporate"/>
    <s v="Office Supplies"/>
    <s v="Storage &amp; Organization"/>
    <s v="Small Box"/>
    <s v="Trav-L-File Heavy-Duty Shuttle II, Black"/>
    <n v="0.55000000000000004"/>
    <s v="United States"/>
    <s v="South"/>
    <s v="Tennessee"/>
    <s v="Greeneville"/>
    <n v="37743"/>
    <d v="2015-05-28T00:00:00"/>
    <d v="2015-05-30T00:00:00"/>
    <n v="-38.808"/>
    <n v="17"/>
    <n v="710.16"/>
    <n v="90602"/>
    <n v="43.51"/>
    <x v="0"/>
  </r>
  <r>
    <n v="2765"/>
    <x v="978"/>
    <s v="Low"/>
    <n v="0.03"/>
    <n v="5.85"/>
    <n v="2.27"/>
    <s v="Regular Air"/>
    <s v="Corporate"/>
    <s v="Office Supplies"/>
    <s v="Pens &amp; Art Supplies"/>
    <s v="Wrap Bag"/>
    <s v="Dixon My First Ticonderoga Pencil, #2"/>
    <n v="0.56000000000000005"/>
    <s v="United States"/>
    <s v="East"/>
    <s v="New Jersey"/>
    <s v="Lindenwold"/>
    <n v="8021"/>
    <d v="2015-05-28T00:00:00"/>
    <d v="2015-05-30T00:00:00"/>
    <n v="-5.08"/>
    <n v="7"/>
    <n v="41.4"/>
    <n v="90725"/>
    <n v="5.8199999999999994"/>
    <x v="3"/>
  </r>
  <r>
    <n v="15"/>
    <x v="707"/>
    <s v="Medium"/>
    <n v="0.01"/>
    <n v="35.94"/>
    <n v="6.66"/>
    <s v="Regular Air"/>
    <s v="Small Business"/>
    <s v="Office Supplies"/>
    <s v="Envelopes"/>
    <s v="Small Box"/>
    <s v="Tyvek ® Top-Opening Peel &amp; Seel ® Envelopes, Gray"/>
    <n v="0.4"/>
    <s v="United States"/>
    <s v="East"/>
    <s v="New York"/>
    <s v="Smithtown"/>
    <n v="11787"/>
    <d v="2015-05-28T00:00:00"/>
    <d v="2015-05-28T00:00:00"/>
    <n v="261.87569999999999"/>
    <n v="10"/>
    <n v="379.53"/>
    <n v="86839"/>
    <n v="35.93"/>
    <x v="3"/>
  </r>
  <r>
    <n v="2709"/>
    <x v="979"/>
    <s v="Medium"/>
    <n v="7.0000000000000007E-2"/>
    <n v="60.97"/>
    <n v="4.5"/>
    <s v="Regular Air"/>
    <s v="Consumer"/>
    <s v="Office Supplies"/>
    <s v="Appliances"/>
    <s v="Small Box"/>
    <s v="Tripp Lite Isotel 6 Outlet Surge Protector with Fax/Modem Protection"/>
    <n v="0.56000000000000005"/>
    <s v="United States"/>
    <s v="East"/>
    <s v="Maryland"/>
    <s v="Ellicott City"/>
    <n v="21042"/>
    <d v="2015-05-28T00:00:00"/>
    <d v="2015-05-30T00:00:00"/>
    <n v="-41.77"/>
    <n v="1"/>
    <n v="57.84"/>
    <n v="89240"/>
    <n v="60.9"/>
    <x v="3"/>
  </r>
  <r>
    <n v="2709"/>
    <x v="979"/>
    <s v="Medium"/>
    <n v="0"/>
    <n v="90.98"/>
    <n v="56.2"/>
    <s v="Regular Air"/>
    <s v="Consumer"/>
    <s v="Furniture"/>
    <s v="Office Furnishings"/>
    <s v="Medium Box"/>
    <s v="Eldon ClusterMat Chair Mat with Cordless Antistatic Protection"/>
    <n v="0.74"/>
    <s v="United States"/>
    <s v="East"/>
    <s v="Maryland"/>
    <s v="Ellicott City"/>
    <n v="21042"/>
    <d v="2015-05-28T00:00:00"/>
    <d v="2015-05-30T00:00:00"/>
    <n v="-1014.11"/>
    <n v="15"/>
    <n v="1425.71"/>
    <n v="89240"/>
    <n v="90.98"/>
    <x v="3"/>
  </r>
  <r>
    <n v="3206"/>
    <x v="646"/>
    <s v="Not Specified"/>
    <n v="0.05"/>
    <n v="35.44"/>
    <n v="5.09"/>
    <s v="Regular Air"/>
    <s v="Consumer"/>
    <s v="Office Supplies"/>
    <s v="Paper"/>
    <s v="Small Box"/>
    <s v="Xerox 1932"/>
    <n v="0.38"/>
    <s v="United States"/>
    <s v="West"/>
    <s v="Idaho"/>
    <s v="Twin Falls"/>
    <n v="83301"/>
    <d v="2015-05-28T00:00:00"/>
    <d v="2015-05-29T00:00:00"/>
    <n v="553.33169999999996"/>
    <n v="23"/>
    <n v="801.93"/>
    <n v="87935"/>
    <n v="35.39"/>
    <x v="2"/>
  </r>
  <r>
    <n v="663"/>
    <x v="980"/>
    <s v="Critical"/>
    <n v="0.02"/>
    <n v="14.58"/>
    <n v="7.4"/>
    <s v="Regular Air"/>
    <s v="Home Office"/>
    <s v="Furniture"/>
    <s v="Office Furnishings"/>
    <s v="Small Box"/>
    <s v="DAX Clear Channel Poster Frame"/>
    <n v="0.48"/>
    <s v="United States"/>
    <s v="East"/>
    <s v="Ohio"/>
    <s v="Steubenville"/>
    <n v="43952"/>
    <d v="2015-05-29T00:00:00"/>
    <d v="2015-06-01T00:00:00"/>
    <n v="10.802"/>
    <n v="17"/>
    <n v="261.33999999999997"/>
    <n v="90922"/>
    <n v="14.56"/>
    <x v="3"/>
  </r>
  <r>
    <n v="1026"/>
    <x v="317"/>
    <s v="High"/>
    <n v="0.1"/>
    <n v="5.98"/>
    <n v="3.85"/>
    <s v="Regular Air"/>
    <s v="Small Business"/>
    <s v="Technology"/>
    <s v="Computer Peripherals"/>
    <s v="Small Pack"/>
    <s v="Imation 3.5&quot; IBM-Formatted Diskettes, 10/Pack"/>
    <n v="0.68"/>
    <s v="United States"/>
    <s v="East"/>
    <s v="New York"/>
    <s v="Central Islip"/>
    <n v="11722"/>
    <d v="2015-05-29T00:00:00"/>
    <d v="2015-05-30T00:00:00"/>
    <n v="18.922000000000001"/>
    <n v="26"/>
    <n v="151.55000000000001"/>
    <n v="89008"/>
    <n v="5.8800000000000008"/>
    <x v="3"/>
  </r>
  <r>
    <n v="1026"/>
    <x v="317"/>
    <s v="High"/>
    <n v="7.0000000000000007E-2"/>
    <n v="2.61"/>
    <n v="0.5"/>
    <s v="Regular Air"/>
    <s v="Small Business"/>
    <s v="Office Supplies"/>
    <s v="Labels"/>
    <s v="Small Box"/>
    <s v="Avery 494"/>
    <n v="0.39"/>
    <s v="United States"/>
    <s v="East"/>
    <s v="New York"/>
    <s v="Central Islip"/>
    <n v="11722"/>
    <d v="2015-05-29T00:00:00"/>
    <d v="2015-06-01T00:00:00"/>
    <n v="39.350700000000003"/>
    <n v="22"/>
    <n v="57.03"/>
    <n v="89008"/>
    <n v="2.54"/>
    <x v="3"/>
  </r>
  <r>
    <n v="1713"/>
    <x v="981"/>
    <s v="High"/>
    <n v="0.01"/>
    <n v="23.99"/>
    <n v="6.3"/>
    <s v="Regular Air"/>
    <s v="Corporate"/>
    <s v="Technology"/>
    <s v="Office Machines"/>
    <s v="Medium Box"/>
    <s v="TI 36X Solar Scientific Calculator"/>
    <n v="0.38"/>
    <s v="United States"/>
    <s v="South"/>
    <s v="Georgia"/>
    <s v="Newnan"/>
    <n v="30265"/>
    <d v="2015-05-29T00:00:00"/>
    <d v="2015-05-31T00:00:00"/>
    <n v="-6.202"/>
    <n v="11"/>
    <n v="284.39"/>
    <n v="87748"/>
    <n v="23.979999999999997"/>
    <x v="0"/>
  </r>
  <r>
    <n v="2670"/>
    <x v="982"/>
    <s v="High"/>
    <n v="0.05"/>
    <n v="165.2"/>
    <n v="19.989999999999998"/>
    <s v="Regular Air"/>
    <s v="Home Office"/>
    <s v="Office Supplies"/>
    <s v="Storage &amp; Organization"/>
    <s v="Small Box"/>
    <s v="Economy Rollaway Files"/>
    <n v="0.59"/>
    <s v="United States"/>
    <s v="West"/>
    <s v="California"/>
    <s v="Los Angeles"/>
    <n v="90049"/>
    <d v="2015-05-29T00:00:00"/>
    <d v="2015-05-29T00:00:00"/>
    <n v="2008.71"/>
    <n v="167"/>
    <n v="27587.55"/>
    <n v="37924"/>
    <n v="165.14999999999998"/>
    <x v="2"/>
  </r>
  <r>
    <n v="2670"/>
    <x v="982"/>
    <s v="High"/>
    <n v="0.09"/>
    <n v="17.989999999999998"/>
    <n v="8.65"/>
    <s v="Regular Air"/>
    <s v="Home Office"/>
    <s v="Office Supplies"/>
    <s v="Pens &amp; Art Supplies"/>
    <s v="Small Box"/>
    <s v="Model L Table or Wall-Mount Pencil Sharpener"/>
    <n v="0.56999999999999995"/>
    <s v="United States"/>
    <s v="West"/>
    <s v="California"/>
    <s v="Los Angeles"/>
    <n v="90049"/>
    <d v="2015-05-29T00:00:00"/>
    <d v="2015-05-29T00:00:00"/>
    <n v="-80.53"/>
    <n v="71"/>
    <n v="1191.58"/>
    <n v="37924"/>
    <n v="17.899999999999999"/>
    <x v="2"/>
  </r>
  <r>
    <n v="2671"/>
    <x v="983"/>
    <s v="High"/>
    <n v="0.05"/>
    <n v="165.2"/>
    <n v="19.989999999999998"/>
    <s v="Regular Air"/>
    <s v="Home Office"/>
    <s v="Office Supplies"/>
    <s v="Storage &amp; Organization"/>
    <s v="Small Box"/>
    <s v="Economy Rollaway Files"/>
    <n v="0.59"/>
    <s v="United States"/>
    <s v="South"/>
    <s v="Tennessee"/>
    <s v="Brentwood"/>
    <n v="37027"/>
    <d v="2015-05-29T00:00:00"/>
    <d v="2015-05-29T00:00:00"/>
    <n v="-48.957999999999998"/>
    <n v="42"/>
    <n v="6938.19"/>
    <n v="90551"/>
    <n v="165.14999999999998"/>
    <x v="0"/>
  </r>
  <r>
    <n v="759"/>
    <x v="984"/>
    <s v="Low"/>
    <n v="0"/>
    <n v="20.99"/>
    <n v="3.3"/>
    <s v="Regular Air"/>
    <s v="Small Business"/>
    <s v="Technology"/>
    <s v="Telephones and Communication"/>
    <s v="Small Pack"/>
    <s v="Accessory39"/>
    <n v="0.81"/>
    <s v="United States"/>
    <s v="Central"/>
    <s v="Illinois"/>
    <s v="Quincy"/>
    <n v="62301"/>
    <d v="2015-05-29T00:00:00"/>
    <d v="2015-06-05T00:00:00"/>
    <n v="-92.960999999999999"/>
    <n v="5"/>
    <n v="92.96"/>
    <n v="86639"/>
    <n v="20.99"/>
    <x v="1"/>
  </r>
  <r>
    <n v="649"/>
    <x v="985"/>
    <s v="Medium"/>
    <n v="0.02"/>
    <n v="3.78"/>
    <n v="0.71"/>
    <s v="Regular Air"/>
    <s v="Home Office"/>
    <s v="Office Supplies"/>
    <s v="Rubber Bands"/>
    <s v="Wrap Bag"/>
    <s v="Staples Bulldog Clip"/>
    <n v="0.39"/>
    <s v="United States"/>
    <s v="Central"/>
    <s v="Illinois"/>
    <s v="Buffalo Grove"/>
    <n v="60089"/>
    <d v="2015-05-29T00:00:00"/>
    <d v="2015-05-30T00:00:00"/>
    <n v="106.7499"/>
    <n v="40"/>
    <n v="154.71"/>
    <n v="91366"/>
    <n v="3.76"/>
    <x v="1"/>
  </r>
  <r>
    <n v="2393"/>
    <x v="35"/>
    <s v="Medium"/>
    <n v="0.02"/>
    <n v="6.48"/>
    <n v="7.91"/>
    <s v="Regular Air"/>
    <s v="Corporate"/>
    <s v="Office Supplies"/>
    <s v="Paper"/>
    <s v="Small Box"/>
    <s v="Xerox 216"/>
    <n v="0.37"/>
    <s v="United States"/>
    <s v="South"/>
    <s v="Georgia"/>
    <s v="Roswell"/>
    <n v="30076"/>
    <d v="2015-05-29T00:00:00"/>
    <d v="2015-05-31T00:00:00"/>
    <n v="-1191.5260000000001"/>
    <n v="2"/>
    <n v="16.5"/>
    <n v="86950"/>
    <n v="6.4600000000000009"/>
    <x v="0"/>
  </r>
  <r>
    <n v="1060"/>
    <x v="611"/>
    <s v="Low"/>
    <n v="7.0000000000000007E-2"/>
    <n v="6.3"/>
    <n v="0.5"/>
    <s v="Regular Air"/>
    <s v="Small Business"/>
    <s v="Office Supplies"/>
    <s v="Labels"/>
    <s v="Small Box"/>
    <s v="Avery 51"/>
    <n v="0.39"/>
    <s v="United States"/>
    <s v="South"/>
    <s v="Georgia"/>
    <s v="Atlanta"/>
    <n v="30318"/>
    <d v="2015-05-30T00:00:00"/>
    <d v="2015-05-30T00:00:00"/>
    <n v="4.1673999999999998"/>
    <n v="20"/>
    <n v="121.87"/>
    <n v="57061"/>
    <n v="6.2299999999999995"/>
    <x v="0"/>
  </r>
  <r>
    <n v="1062"/>
    <x v="612"/>
    <s v="Low"/>
    <n v="0.04"/>
    <n v="22.38"/>
    <n v="15.1"/>
    <s v="Regular Air"/>
    <s v="Small Business"/>
    <s v="Office Supplies"/>
    <s v="Binders and Binder Accessories"/>
    <s v="Small Box"/>
    <s v="Avery Flip-Chart Easel Binder, Black"/>
    <n v="0.38"/>
    <s v="United States"/>
    <s v="East"/>
    <s v="New York"/>
    <s v="Coram"/>
    <n v="11727"/>
    <d v="2015-05-30T00:00:00"/>
    <d v="2015-06-07T00:00:00"/>
    <n v="16.021799999999999"/>
    <n v="18"/>
    <n v="403.53"/>
    <n v="91355"/>
    <n v="22.34"/>
    <x v="3"/>
  </r>
  <r>
    <n v="1062"/>
    <x v="612"/>
    <s v="Low"/>
    <n v="0.06"/>
    <n v="17.78"/>
    <n v="5.03"/>
    <s v="Regular Air"/>
    <s v="Small Business"/>
    <s v="Furniture"/>
    <s v="Office Furnishings"/>
    <s v="Small Box"/>
    <s v="Seth Thomas 13 1/2&quot; Wall Clock"/>
    <n v="0.54"/>
    <s v="United States"/>
    <s v="East"/>
    <s v="New York"/>
    <s v="Coram"/>
    <n v="11727"/>
    <d v="2015-05-30T00:00:00"/>
    <d v="2015-06-02T00:00:00"/>
    <n v="38.067300000000003"/>
    <n v="3"/>
    <n v="55.17"/>
    <n v="91355"/>
    <n v="17.720000000000002"/>
    <x v="3"/>
  </r>
  <r>
    <n v="1934"/>
    <x v="986"/>
    <s v="Low"/>
    <n v="0.04"/>
    <n v="180.98"/>
    <n v="30"/>
    <s v="Delivery Truck"/>
    <s v="Home Office"/>
    <s v="Furniture"/>
    <s v="Chairs &amp; Chairmats"/>
    <s v="Jumbo Drum"/>
    <s v="Office Star - Ergonomic Mid Back Chair with 2-Way Adjustable Arms"/>
    <n v="0.69"/>
    <s v="United States"/>
    <s v="Central"/>
    <s v="Texas"/>
    <s v="Georgetown"/>
    <n v="78626"/>
    <d v="2015-05-30T00:00:00"/>
    <d v="2015-05-30T00:00:00"/>
    <n v="52.988"/>
    <n v="3"/>
    <n v="561.65"/>
    <n v="86688"/>
    <n v="180.94"/>
    <x v="1"/>
  </r>
  <r>
    <n v="1935"/>
    <x v="708"/>
    <s v="Low"/>
    <n v="0.06"/>
    <n v="3.25"/>
    <n v="49"/>
    <s v="Regular Air"/>
    <s v="Home Office"/>
    <s v="Office Supplies"/>
    <s v="Appliances"/>
    <s v="Large Box"/>
    <s v="Bravo II™ Megaboss® 12-Amp Hard Body Upright, Replacement Belts, 2 Belts per Pack"/>
    <n v="0.56000000000000005"/>
    <s v="United States"/>
    <s v="Central"/>
    <s v="Texas"/>
    <s v="Grand Prairie"/>
    <n v="75051"/>
    <d v="2015-05-30T00:00:00"/>
    <d v="2015-06-05T00:00:00"/>
    <n v="10.507999999999999"/>
    <n v="2"/>
    <n v="55.6"/>
    <n v="86688"/>
    <n v="3.19"/>
    <x v="1"/>
  </r>
  <r>
    <n v="1935"/>
    <x v="708"/>
    <s v="Low"/>
    <n v="0.01"/>
    <n v="110.98"/>
    <n v="13.99"/>
    <s v="Regular Air"/>
    <s v="Home Office"/>
    <s v="Furniture"/>
    <s v="Office Furnishings"/>
    <s v="Medium Box"/>
    <s v="Rubbermaid ClusterMat Chairmats, Mat Size- 66&quot; x 60&quot;, Lip 20&quot; x 11&quot; -90 Degree Angle"/>
    <n v="0.69"/>
    <s v="United States"/>
    <s v="Central"/>
    <s v="Texas"/>
    <s v="Grand Prairie"/>
    <n v="75051"/>
    <d v="2015-05-30T00:00:00"/>
    <d v="2015-06-04T00:00:00"/>
    <n v="1448.7309"/>
    <n v="19"/>
    <n v="2099.61"/>
    <n v="86688"/>
    <n v="110.97"/>
    <x v="1"/>
  </r>
  <r>
    <n v="1935"/>
    <x v="708"/>
    <s v="Low"/>
    <n v="0.05"/>
    <n v="3.95"/>
    <n v="2"/>
    <s v="Express Air"/>
    <s v="Home Office"/>
    <s v="Office Supplies"/>
    <s v="Rubber Bands"/>
    <s v="Wrap Bag"/>
    <s v="Advantus Map Pennant Flags and Round Head Tacks"/>
    <n v="0.53"/>
    <s v="United States"/>
    <s v="Central"/>
    <s v="Texas"/>
    <s v="Grand Prairie"/>
    <n v="75051"/>
    <d v="2015-05-30T00:00:00"/>
    <d v="2015-06-07T00:00:00"/>
    <n v="1.004"/>
    <n v="23"/>
    <n v="96.6"/>
    <n v="86688"/>
    <n v="3.9000000000000004"/>
    <x v="1"/>
  </r>
  <r>
    <n v="2980"/>
    <x v="233"/>
    <s v="Low"/>
    <n v="0.04"/>
    <n v="2.88"/>
    <n v="1.01"/>
    <s v="Regular Air"/>
    <s v="Corporate"/>
    <s v="Office Supplies"/>
    <s v="Pens &amp; Art Supplies"/>
    <s v="Wrap Bag"/>
    <s v="Sanford Colorific Colored Pencils, 12/Box"/>
    <n v="0.55000000000000004"/>
    <s v="United States"/>
    <s v="East"/>
    <s v="Ohio"/>
    <s v="Sandusky"/>
    <n v="44870"/>
    <d v="2015-05-30T00:00:00"/>
    <d v="2015-06-04T00:00:00"/>
    <n v="15.246"/>
    <n v="39"/>
    <n v="111.92"/>
    <n v="86548"/>
    <n v="2.84"/>
    <x v="3"/>
  </r>
  <r>
    <n v="3124"/>
    <x v="987"/>
    <s v="Not Specified"/>
    <n v="0.05"/>
    <n v="120.98"/>
    <n v="9.07"/>
    <s v="Regular Air"/>
    <s v="Home Office"/>
    <s v="Office Supplies"/>
    <s v="Binders and Binder Accessories"/>
    <s v="Small Box"/>
    <s v="GBC VeloBinder Electric Binding Machine"/>
    <n v="0.35"/>
    <s v="United States"/>
    <s v="Central"/>
    <s v="Illinois"/>
    <s v="Moline"/>
    <n v="61265"/>
    <d v="2015-05-30T00:00:00"/>
    <d v="2015-05-31T00:00:00"/>
    <n v="881.04719999999998"/>
    <n v="11"/>
    <n v="1276.8800000000001"/>
    <n v="87286"/>
    <n v="120.93"/>
    <x v="1"/>
  </r>
  <r>
    <n v="1802"/>
    <x v="988"/>
    <s v="Critical"/>
    <n v="0.04"/>
    <n v="3.68"/>
    <n v="1.32"/>
    <s v="Regular Air"/>
    <s v="Corporate"/>
    <s v="Office Supplies"/>
    <s v="Scissors, Rulers and Trimmers"/>
    <s v="Wrap Bag"/>
    <s v="*Staples* vLetter Openers, 2/Pack"/>
    <n v="0.83"/>
    <s v="United States"/>
    <s v="South"/>
    <s v="Florida"/>
    <s v="Dunedin"/>
    <n v="34698"/>
    <d v="2015-06-01T00:00:00"/>
    <d v="2015-06-02T00:00:00"/>
    <n v="300.92579999999998"/>
    <n v="11"/>
    <n v="41.29"/>
    <n v="91543"/>
    <n v="3.64"/>
    <x v="0"/>
  </r>
  <r>
    <n v="2817"/>
    <x v="989"/>
    <s v="High"/>
    <n v="0.05"/>
    <n v="4.71"/>
    <n v="0.7"/>
    <s v="Express Air"/>
    <s v="Corporate"/>
    <s v="Office Supplies"/>
    <s v="Rubber Bands"/>
    <s v="Wrap Bag"/>
    <s v="Plymouth Boxed Rubber Bands by Plymouth"/>
    <n v="0.8"/>
    <s v="United States"/>
    <s v="East"/>
    <s v="Ohio"/>
    <s v="Newark"/>
    <n v="43055"/>
    <d v="2015-06-01T00:00:00"/>
    <d v="2015-06-02T00:00:00"/>
    <n v="-2.3759999999999999"/>
    <n v="2"/>
    <n v="12.16"/>
    <n v="89743"/>
    <n v="4.66"/>
    <x v="3"/>
  </r>
  <r>
    <n v="2817"/>
    <x v="989"/>
    <s v="High"/>
    <n v="0.04"/>
    <n v="55.99"/>
    <n v="1.25"/>
    <s v="Express Air"/>
    <s v="Corporate"/>
    <s v="Technology"/>
    <s v="Telephones and Communication"/>
    <s v="Small Pack"/>
    <s v="Accessory32"/>
    <n v="0.35"/>
    <s v="United States"/>
    <s v="East"/>
    <s v="Ohio"/>
    <s v="Newark"/>
    <n v="43055"/>
    <d v="2015-06-01T00:00:00"/>
    <d v="2015-06-02T00:00:00"/>
    <n v="-18.3216"/>
    <n v="3"/>
    <n v="147.56"/>
    <n v="89743"/>
    <n v="55.95"/>
    <x v="3"/>
  </r>
  <r>
    <n v="3069"/>
    <x v="360"/>
    <s v="High"/>
    <n v="0.03"/>
    <n v="120.98"/>
    <n v="30"/>
    <s v="Delivery Truck"/>
    <s v="Consumer"/>
    <s v="Furniture"/>
    <s v="Chairs &amp; Chairmats"/>
    <s v="Jumbo Drum"/>
    <s v="Hon Every-Day® Chair Series Swivel Task Chairs"/>
    <n v="0.64"/>
    <s v="United States"/>
    <s v="Central"/>
    <s v="Minnesota"/>
    <s v="Oakdale"/>
    <n v="55128"/>
    <d v="2015-06-01T00:00:00"/>
    <d v="2015-06-03T00:00:00"/>
    <n v="638.02800000000002"/>
    <n v="15"/>
    <n v="1894.45"/>
    <n v="88191"/>
    <n v="120.95"/>
    <x v="1"/>
  </r>
  <r>
    <n v="3069"/>
    <x v="360"/>
    <s v="High"/>
    <n v="0.01"/>
    <n v="15.68"/>
    <n v="3.73"/>
    <s v="Regular Air"/>
    <s v="Consumer"/>
    <s v="Furniture"/>
    <s v="Office Furnishings"/>
    <s v="Small Pack"/>
    <s v="Artistic Insta-Plaque"/>
    <n v="0.46"/>
    <s v="United States"/>
    <s v="Central"/>
    <s v="Minnesota"/>
    <s v="Oakdale"/>
    <n v="55128"/>
    <d v="2015-06-01T00:00:00"/>
    <d v="2015-06-03T00:00:00"/>
    <n v="138.49680000000001"/>
    <n v="12"/>
    <n v="200.72"/>
    <n v="88191"/>
    <n v="15.67"/>
    <x v="1"/>
  </r>
  <r>
    <n v="3141"/>
    <x v="990"/>
    <s v="Low"/>
    <n v="0.09"/>
    <n v="6.84"/>
    <n v="8.3699999999999992"/>
    <s v="Regular Air"/>
    <s v="Consumer"/>
    <s v="Office Supplies"/>
    <s v="Scissors, Rulers and Trimmers"/>
    <s v="Small Pack"/>
    <s v="Acme Design Line 8&quot; Stainless Steel Bent Scissors w/Champagne Handles, 3-1/8&quot; Cut"/>
    <n v="0.57999999999999996"/>
    <s v="United States"/>
    <s v="Central"/>
    <s v="Texas"/>
    <s v="Pasadena"/>
    <n v="77506"/>
    <d v="2015-06-01T00:00:00"/>
    <d v="2015-06-08T00:00:00"/>
    <n v="-88.584999999999994"/>
    <n v="13"/>
    <n v="87.1"/>
    <n v="86369"/>
    <n v="6.75"/>
    <x v="1"/>
  </r>
  <r>
    <n v="3141"/>
    <x v="990"/>
    <s v="Low"/>
    <n v="7.0000000000000007E-2"/>
    <n v="48.91"/>
    <n v="35"/>
    <s v="Express Air"/>
    <s v="Consumer"/>
    <s v="Office Supplies"/>
    <s v="Storage &amp; Organization"/>
    <s v="Large Box"/>
    <s v="Tennsco Industrial Shelving"/>
    <n v="0.83"/>
    <s v="United States"/>
    <s v="Central"/>
    <s v="Texas"/>
    <s v="Pasadena"/>
    <n v="77506"/>
    <d v="2015-06-01T00:00:00"/>
    <d v="2015-06-03T00:00:00"/>
    <n v="-485.68"/>
    <n v="15"/>
    <n v="736.86"/>
    <n v="86369"/>
    <n v="48.839999999999996"/>
    <x v="1"/>
  </r>
  <r>
    <n v="2737"/>
    <x v="788"/>
    <s v="Medium"/>
    <n v="0.03"/>
    <n v="15.31"/>
    <n v="8.7799999999999994"/>
    <s v="Regular Air"/>
    <s v="Small Business"/>
    <s v="Office Supplies"/>
    <s v="Storage &amp; Organization"/>
    <s v="Small Box"/>
    <s v="Eldon Jumbo ProFile™ Portable File Boxes Graphite/Black"/>
    <n v="0.56999999999999995"/>
    <s v="United States"/>
    <s v="East"/>
    <s v="Vermont"/>
    <s v="Rutland"/>
    <n v="5701"/>
    <d v="2015-06-01T00:00:00"/>
    <d v="2015-06-02T00:00:00"/>
    <n v="-57.56"/>
    <n v="12"/>
    <n v="194.08"/>
    <n v="89019"/>
    <n v="15.280000000000001"/>
    <x v="3"/>
  </r>
  <r>
    <n v="2828"/>
    <x v="393"/>
    <s v="Medium"/>
    <n v="7.0000000000000007E-2"/>
    <n v="39.479999999999997"/>
    <n v="1.99"/>
    <s v="Regular Air"/>
    <s v="Corporate"/>
    <s v="Technology"/>
    <s v="Computer Peripherals"/>
    <s v="Small Pack"/>
    <s v="80 Minute CD-R Spindle, 100/Pack - Staples"/>
    <n v="0.54"/>
    <s v="United States"/>
    <s v="West"/>
    <s v="California"/>
    <s v="El Centro"/>
    <n v="92243"/>
    <d v="2015-06-01T00:00:00"/>
    <d v="2015-06-02T00:00:00"/>
    <n v="322.25069999999999"/>
    <n v="12"/>
    <n v="467.03"/>
    <n v="87721"/>
    <n v="39.409999999999997"/>
    <x v="2"/>
  </r>
  <r>
    <n v="797"/>
    <x v="491"/>
    <s v="Not Specified"/>
    <n v="0.04"/>
    <n v="9.11"/>
    <n v="2.25"/>
    <s v="Regular Air"/>
    <s v="Corporate"/>
    <s v="Office Supplies"/>
    <s v="Pens &amp; Art Supplies"/>
    <s v="Wrap Bag"/>
    <s v="Dixon Ticonderoga Core-Lock Colored Pencils"/>
    <n v="0.52"/>
    <s v="United States"/>
    <s v="West"/>
    <s v="Utah"/>
    <s v="Roy"/>
    <n v="84067"/>
    <d v="2015-06-01T00:00:00"/>
    <d v="2015-06-04T00:00:00"/>
    <n v="-3.496"/>
    <n v="2"/>
    <n v="18.59"/>
    <n v="86868"/>
    <n v="9.07"/>
    <x v="2"/>
  </r>
  <r>
    <n v="797"/>
    <x v="491"/>
    <s v="Not Specified"/>
    <n v="7.0000000000000007E-2"/>
    <n v="64.650000000000006"/>
    <n v="35"/>
    <s v="Regular Air"/>
    <s v="Corporate"/>
    <s v="Office Supplies"/>
    <s v="Storage &amp; Organization"/>
    <s v="Large Box"/>
    <s v="Space Solutions Commercial Steel Shelving"/>
    <n v="0.8"/>
    <s v="United States"/>
    <s v="West"/>
    <s v="Utah"/>
    <s v="Roy"/>
    <n v="84067"/>
    <d v="2015-06-01T00:00:00"/>
    <d v="2015-06-03T00:00:00"/>
    <n v="-717.072"/>
    <n v="13"/>
    <n v="834.08"/>
    <n v="86868"/>
    <n v="64.580000000000013"/>
    <x v="2"/>
  </r>
  <r>
    <n v="1556"/>
    <x v="991"/>
    <s v="Not Specified"/>
    <n v="0.06"/>
    <n v="2.89"/>
    <n v="0.99"/>
    <s v="Regular Air"/>
    <s v="Consumer"/>
    <s v="Office Supplies"/>
    <s v="Labels"/>
    <s v="Small Box"/>
    <s v="Avery 482"/>
    <n v="0.38"/>
    <s v="United States"/>
    <s v="South"/>
    <s v="Virginia"/>
    <s v="Alexandria"/>
    <n v="22304"/>
    <d v="2015-06-01T00:00:00"/>
    <d v="2015-06-03T00:00:00"/>
    <n v="-2.0097"/>
    <n v="6"/>
    <n v="16.670000000000002"/>
    <n v="87425"/>
    <n v="2.83"/>
    <x v="0"/>
  </r>
  <r>
    <n v="1556"/>
    <x v="991"/>
    <s v="Not Specified"/>
    <n v="0.08"/>
    <n v="22.84"/>
    <n v="11.54"/>
    <s v="Regular Air"/>
    <s v="Consumer"/>
    <s v="Office Supplies"/>
    <s v="Paper"/>
    <s v="Small Box"/>
    <s v="Xerox 1964"/>
    <n v="0.39"/>
    <s v="United States"/>
    <s v="South"/>
    <s v="Virginia"/>
    <s v="Alexandria"/>
    <n v="22304"/>
    <d v="2015-06-01T00:00:00"/>
    <d v="2015-06-03T00:00:00"/>
    <n v="-477.37200000000001"/>
    <n v="9"/>
    <n v="195.16"/>
    <n v="87425"/>
    <n v="22.76"/>
    <x v="0"/>
  </r>
  <r>
    <n v="1690"/>
    <x v="209"/>
    <s v="Not Specified"/>
    <n v="0.09"/>
    <n v="95.43"/>
    <n v="19.989999999999998"/>
    <s v="Regular Air"/>
    <s v="Corporate"/>
    <s v="Office Supplies"/>
    <s v="Storage &amp; Organization"/>
    <s v="Small Box"/>
    <s v="Fellowes Stor/Drawer® Steel Plus™ Storage Drawers"/>
    <n v="0.79"/>
    <s v="United States"/>
    <s v="East"/>
    <s v="Pennsylvania"/>
    <s v="Harrisburg"/>
    <n v="17112"/>
    <d v="2015-06-01T00:00:00"/>
    <d v="2015-06-02T00:00:00"/>
    <n v="-143.23500000000001"/>
    <n v="22"/>
    <n v="2053.6"/>
    <n v="91078"/>
    <n v="95.34"/>
    <x v="3"/>
  </r>
  <r>
    <n v="2443"/>
    <x v="164"/>
    <s v="Not Specified"/>
    <n v="0.06"/>
    <n v="2.2799999999999998"/>
    <n v="5.2"/>
    <s v="Regular Air"/>
    <s v="Corporate"/>
    <s v="Office Supplies"/>
    <s v="Pens &amp; Art Supplies"/>
    <s v="Wrap Bag"/>
    <s v="Binney &amp; Smith inkTank™ Erasable Pocket Highlighter, Chisel Tip, Yellow"/>
    <n v="0.41"/>
    <s v="United States"/>
    <s v="South"/>
    <s v="Florida"/>
    <s v="Miami"/>
    <n v="33142"/>
    <d v="2015-06-01T00:00:00"/>
    <d v="2015-06-03T00:00:00"/>
    <n v="-2002.6314"/>
    <n v="13"/>
    <n v="30.47"/>
    <n v="89301"/>
    <n v="2.2199999999999998"/>
    <x v="0"/>
  </r>
  <r>
    <n v="142"/>
    <x v="992"/>
    <s v="Critical"/>
    <n v="0.03"/>
    <n v="22.84"/>
    <n v="11.54"/>
    <s v="Regular Air"/>
    <s v="Small Business"/>
    <s v="Office Supplies"/>
    <s v="Paper"/>
    <s v="Small Box"/>
    <s v="Xerox 1964"/>
    <n v="0.39"/>
    <s v="United States"/>
    <s v="East"/>
    <s v="Connecticut"/>
    <s v="Ansonia"/>
    <n v="6401"/>
    <d v="2015-06-02T00:00:00"/>
    <d v="2015-06-03T00:00:00"/>
    <n v="91.956000000000003"/>
    <n v="13"/>
    <n v="312.58999999999997"/>
    <n v="91087"/>
    <n v="22.81"/>
    <x v="3"/>
  </r>
  <r>
    <n v="144"/>
    <x v="993"/>
    <s v="Critical"/>
    <n v="0.05"/>
    <n v="10.98"/>
    <n v="3.37"/>
    <s v="Regular Air"/>
    <s v="Small Business"/>
    <s v="Office Supplies"/>
    <s v="Scissors, Rulers and Trimmers"/>
    <s v="Small Pack"/>
    <s v="Fiskars® Softgrip Scissors"/>
    <n v="0.56999999999999995"/>
    <s v="United States"/>
    <s v="East"/>
    <s v="Massachusetts"/>
    <s v="Yarmouth"/>
    <n v="2664"/>
    <d v="2015-06-02T00:00:00"/>
    <d v="2015-06-03T00:00:00"/>
    <n v="-2.544"/>
    <n v="6"/>
    <n v="64.400000000000006"/>
    <n v="91087"/>
    <n v="10.93"/>
    <x v="3"/>
  </r>
  <r>
    <n v="1461"/>
    <x v="994"/>
    <s v="High"/>
    <n v="0.05"/>
    <n v="12.95"/>
    <n v="4.9800000000000004"/>
    <s v="Regular Air"/>
    <s v="Consumer"/>
    <s v="Office Supplies"/>
    <s v="Binders and Binder Accessories"/>
    <s v="Small Box"/>
    <s v="GBC Binding covers"/>
    <n v="0.4"/>
    <s v="United States"/>
    <s v="Central"/>
    <s v="Indiana"/>
    <s v="Lafayette"/>
    <n v="47905"/>
    <d v="2015-06-02T00:00:00"/>
    <d v="2015-06-04T00:00:00"/>
    <n v="134.16825"/>
    <n v="19"/>
    <n v="252.36"/>
    <n v="86397"/>
    <n v="12.899999999999999"/>
    <x v="1"/>
  </r>
  <r>
    <n v="1997"/>
    <x v="217"/>
    <s v="Low"/>
    <n v="0"/>
    <n v="24.92"/>
    <n v="12.98"/>
    <s v="Regular Air"/>
    <s v="Consumer"/>
    <s v="Office Supplies"/>
    <s v="Binders and Binder Accessories"/>
    <s v="Small Box"/>
    <s v="GBC Standard Therm-A-Bind Covers"/>
    <n v="0.39"/>
    <s v="United States"/>
    <s v="South"/>
    <s v="South Carolina"/>
    <s v="Hilton Head Island"/>
    <n v="29915"/>
    <d v="2015-06-02T00:00:00"/>
    <d v="2015-06-02T00:00:00"/>
    <n v="-23.155999999999999"/>
    <n v="1"/>
    <n v="32.659999999999997"/>
    <n v="90335"/>
    <n v="24.92"/>
    <x v="0"/>
  </r>
  <r>
    <n v="2334"/>
    <x v="692"/>
    <s v="Low"/>
    <n v="0.06"/>
    <n v="3.74"/>
    <n v="0.94"/>
    <s v="Regular Air"/>
    <s v="Home Office"/>
    <s v="Office Supplies"/>
    <s v="Rubber Bands"/>
    <s v="Wrap Bag"/>
    <s v="Rubber Band Ball"/>
    <n v="0.83"/>
    <s v="United States"/>
    <s v="Central"/>
    <s v="Wisconsin"/>
    <s v="Greenfield"/>
    <n v="53220"/>
    <d v="2015-06-02T00:00:00"/>
    <d v="2015-06-09T00:00:00"/>
    <n v="-7.6849999999999996"/>
    <n v="12"/>
    <n v="44.75"/>
    <n v="89610"/>
    <n v="3.68"/>
    <x v="1"/>
  </r>
  <r>
    <n v="210"/>
    <x v="151"/>
    <s v="Medium"/>
    <n v="0.09"/>
    <n v="5.4"/>
    <n v="7.78"/>
    <s v="Express Air"/>
    <s v="Home Office"/>
    <s v="Office Supplies"/>
    <s v="Binders and Binder Accessories"/>
    <s v="Small Box"/>
    <s v="3M Organizer Strips"/>
    <n v="0.37"/>
    <s v="United States"/>
    <s v="East"/>
    <s v="New York"/>
    <s v="Troy"/>
    <n v="12180"/>
    <d v="2015-06-02T00:00:00"/>
    <d v="2015-06-02T00:00:00"/>
    <n v="-21.487749999999998"/>
    <n v="4"/>
    <n v="27.3"/>
    <n v="85966"/>
    <n v="5.3100000000000005"/>
    <x v="3"/>
  </r>
  <r>
    <n v="210"/>
    <x v="151"/>
    <s v="Medium"/>
    <n v="0.02"/>
    <n v="20.28"/>
    <n v="6.68"/>
    <s v="Regular Air"/>
    <s v="Home Office"/>
    <s v="Furniture"/>
    <s v="Office Furnishings"/>
    <s v="Small Box"/>
    <s v="Seth Thomas 8 1/2&quot; Cubicle Clock"/>
    <n v="0.53"/>
    <s v="United States"/>
    <s v="East"/>
    <s v="New York"/>
    <s v="Troy"/>
    <n v="12180"/>
    <d v="2015-06-02T00:00:00"/>
    <d v="2015-06-02T00:00:00"/>
    <n v="44.677500000000002"/>
    <n v="3"/>
    <n v="64.75"/>
    <n v="85966"/>
    <n v="20.260000000000002"/>
    <x v="3"/>
  </r>
  <r>
    <n v="210"/>
    <x v="151"/>
    <s v="Medium"/>
    <n v="0"/>
    <n v="11.55"/>
    <n v="2.36"/>
    <s v="Regular Air"/>
    <s v="Home Office"/>
    <s v="Office Supplies"/>
    <s v="Pens &amp; Art Supplies"/>
    <s v="Wrap Bag"/>
    <s v="Newell 309"/>
    <n v="0.55000000000000004"/>
    <s v="United States"/>
    <s v="East"/>
    <s v="New York"/>
    <s v="Troy"/>
    <n v="12180"/>
    <d v="2015-06-02T00:00:00"/>
    <d v="2015-06-03T00:00:00"/>
    <n v="23.594999999999999"/>
    <n v="5"/>
    <n v="62.98"/>
    <n v="85966"/>
    <n v="11.55"/>
    <x v="3"/>
  </r>
  <r>
    <n v="211"/>
    <x v="55"/>
    <s v="Medium"/>
    <n v="0.05"/>
    <n v="2.08"/>
    <n v="2.56"/>
    <s v="Regular Air"/>
    <s v="Home Office"/>
    <s v="Office Supplies"/>
    <s v="Scissors, Rulers and Trimmers"/>
    <s v="Small Pack"/>
    <s v="Kleencut® Forged Office Shears by Acme United Corporation"/>
    <n v="0.55000000000000004"/>
    <s v="United States"/>
    <s v="East"/>
    <s v="New York"/>
    <s v="Utica"/>
    <n v="13501"/>
    <d v="2015-06-02T00:00:00"/>
    <d v="2015-06-03T00:00:00"/>
    <n v="-36.25"/>
    <n v="20"/>
    <n v="42.29"/>
    <n v="85966"/>
    <n v="2.0300000000000002"/>
    <x v="3"/>
  </r>
  <r>
    <n v="3374"/>
    <x v="995"/>
    <s v="Medium"/>
    <n v="0.01"/>
    <n v="179.29"/>
    <n v="29.21"/>
    <s v="Delivery Truck"/>
    <s v="Corporate"/>
    <s v="Furniture"/>
    <s v="Tables"/>
    <s v="Jumbo Box"/>
    <s v="Bevis Round Conference Table Top, X-Base"/>
    <n v="0.76"/>
    <s v="United States"/>
    <s v="East"/>
    <s v="Maryland"/>
    <s v="Odenton"/>
    <n v="21113"/>
    <d v="2015-06-02T00:00:00"/>
    <d v="2015-06-04T00:00:00"/>
    <n v="66.362219999999994"/>
    <n v="8"/>
    <n v="1487.9"/>
    <n v="87473"/>
    <n v="179.28"/>
    <x v="3"/>
  </r>
  <r>
    <n v="1170"/>
    <x v="996"/>
    <s v="Not Specified"/>
    <n v="0.09"/>
    <n v="9.7799999999999994"/>
    <n v="1.39"/>
    <s v="Regular Air"/>
    <s v="Consumer"/>
    <s v="Office Supplies"/>
    <s v="Envelopes"/>
    <s v="Small Box"/>
    <s v="Staples #10 Laser &amp; Inkjet Envelopes, 4 1/8&quot; x 9 1/2&quot;, 100/Box"/>
    <n v="0.39"/>
    <s v="United States"/>
    <s v="East"/>
    <s v="Delaware"/>
    <s v="Newark"/>
    <n v="19711"/>
    <d v="2015-06-02T00:00:00"/>
    <d v="2015-06-03T00:00:00"/>
    <n v="125.20740000000001"/>
    <n v="19"/>
    <n v="181.46"/>
    <n v="87520"/>
    <n v="9.69"/>
    <x v="3"/>
  </r>
  <r>
    <n v="1170"/>
    <x v="996"/>
    <s v="Not Specified"/>
    <n v="0"/>
    <n v="200.99"/>
    <n v="8.08"/>
    <s v="Regular Air"/>
    <s v="Consumer"/>
    <s v="Technology"/>
    <s v="Telephones and Communication"/>
    <s v="Small Box"/>
    <s v="5125"/>
    <n v="0.59"/>
    <s v="United States"/>
    <s v="East"/>
    <s v="Delaware"/>
    <s v="Newark"/>
    <n v="19711"/>
    <d v="2015-06-02T00:00:00"/>
    <d v="2015-06-04T00:00:00"/>
    <n v="281.53440000000001"/>
    <n v="6"/>
    <n v="1076.3"/>
    <n v="87520"/>
    <n v="200.99"/>
    <x v="3"/>
  </r>
  <r>
    <n v="2487"/>
    <x v="997"/>
    <s v="Not Specified"/>
    <n v="0.02"/>
    <n v="136.97999999999999"/>
    <n v="24.49"/>
    <s v="Express Air"/>
    <s v="Small Business"/>
    <s v="Furniture"/>
    <s v="Office Furnishings"/>
    <s v="Large Box"/>
    <s v="3M Polarizing Task Lamp with Clamp Arm, Light Gray"/>
    <n v="0.59"/>
    <s v="United States"/>
    <s v="South"/>
    <s v="Georgia"/>
    <s v="Tucker"/>
    <n v="30084"/>
    <d v="2015-06-02T00:00:00"/>
    <d v="2015-06-03T00:00:00"/>
    <n v="88.56"/>
    <n v="8"/>
    <n v="1140.95"/>
    <n v="91417"/>
    <n v="136.95999999999998"/>
    <x v="0"/>
  </r>
  <r>
    <n v="1389"/>
    <x v="215"/>
    <s v="High"/>
    <n v="0.09"/>
    <n v="2.61"/>
    <n v="0.5"/>
    <s v="Regular Air"/>
    <s v="Consumer"/>
    <s v="Office Supplies"/>
    <s v="Labels"/>
    <s v="Small Box"/>
    <s v="Avery 494"/>
    <n v="0.39"/>
    <s v="United States"/>
    <s v="West"/>
    <s v="California"/>
    <s v="Menlo Park"/>
    <n v="94025"/>
    <d v="2015-06-03T00:00:00"/>
    <d v="2015-06-05T00:00:00"/>
    <n v="29.380199999999999"/>
    <n v="17"/>
    <n v="42.58"/>
    <n v="88729"/>
    <n v="2.52"/>
    <x v="2"/>
  </r>
  <r>
    <n v="87"/>
    <x v="593"/>
    <s v="Low"/>
    <n v="0.05"/>
    <n v="161.55000000000001"/>
    <n v="19.989999999999998"/>
    <s v="Regular Air"/>
    <s v="Corporate"/>
    <s v="Office Supplies"/>
    <s v="Storage &amp; Organization"/>
    <s v="Small Box"/>
    <s v="Fellowes Super Stor/Drawer® Files"/>
    <n v="0.66"/>
    <s v="United States"/>
    <s v="West"/>
    <s v="California"/>
    <s v="Vacaville"/>
    <n v="95687"/>
    <d v="2015-06-03T00:00:00"/>
    <d v="2015-06-08T00:00:00"/>
    <n v="1892.424"/>
    <n v="19"/>
    <n v="3127.69"/>
    <n v="90596"/>
    <n v="161.5"/>
    <x v="2"/>
  </r>
  <r>
    <n v="2268"/>
    <x v="998"/>
    <s v="Low"/>
    <n v="0.08"/>
    <n v="259.70999999999998"/>
    <n v="66.67"/>
    <s v="Delivery Truck"/>
    <s v="Small Business"/>
    <s v="Furniture"/>
    <s v="Tables"/>
    <s v="Jumbo Box"/>
    <s v="Bevis Round Bullnose 29&quot; High Table Top"/>
    <n v="0.61"/>
    <s v="United States"/>
    <s v="South"/>
    <s v="Florida"/>
    <s v="Land O Lakes"/>
    <n v="34639"/>
    <d v="2015-06-03T00:00:00"/>
    <d v="2015-06-07T00:00:00"/>
    <n v="138.22200000000001"/>
    <n v="17"/>
    <n v="4086.5"/>
    <n v="89571"/>
    <n v="259.63"/>
    <x v="0"/>
  </r>
  <r>
    <n v="1357"/>
    <x v="999"/>
    <s v="Medium"/>
    <n v="0.03"/>
    <n v="125.99"/>
    <n v="7.69"/>
    <s v="Regular Air"/>
    <s v="Home Office"/>
    <s v="Technology"/>
    <s v="Telephones and Communication"/>
    <s v="Small Box"/>
    <s v="Timeport L7089"/>
    <n v="0.57999999999999996"/>
    <s v="United States"/>
    <s v="Central"/>
    <s v="Texas"/>
    <s v="Weslaco"/>
    <n v="78596"/>
    <d v="2015-06-03T00:00:00"/>
    <d v="2015-06-05T00:00:00"/>
    <n v="500.95800000000003"/>
    <n v="9"/>
    <n v="981.65"/>
    <n v="88184"/>
    <n v="125.96"/>
    <x v="1"/>
  </r>
  <r>
    <n v="1737"/>
    <x v="1000"/>
    <s v="Not Specified"/>
    <n v="0.09"/>
    <n v="30.93"/>
    <n v="3.92"/>
    <s v="Regular Air"/>
    <s v="Corporate"/>
    <s v="Furniture"/>
    <s v="Office Furnishings"/>
    <s v="Small Pack"/>
    <s v="Advantus Employee of the Month Certificate Frame, 11 x 13-1/2"/>
    <n v="0.44"/>
    <s v="United States"/>
    <s v="South"/>
    <s v="North Carolina"/>
    <s v="Garner"/>
    <n v="27529"/>
    <d v="2015-06-03T00:00:00"/>
    <d v="2015-06-05T00:00:00"/>
    <n v="-130.42400000000001"/>
    <n v="16"/>
    <n v="451.83"/>
    <n v="85866"/>
    <n v="30.84"/>
    <x v="0"/>
  </r>
  <r>
    <n v="1737"/>
    <x v="1000"/>
    <s v="Not Specified"/>
    <n v="0.03"/>
    <n v="1.68"/>
    <n v="0.7"/>
    <s v="Express Air"/>
    <s v="Corporate"/>
    <s v="Office Supplies"/>
    <s v="Pens &amp; Art Supplies"/>
    <s v="Wrap Bag"/>
    <s v="Newell 308"/>
    <n v="0.6"/>
    <s v="United States"/>
    <s v="South"/>
    <s v="North Carolina"/>
    <s v="Garner"/>
    <n v="27529"/>
    <d v="2015-06-03T00:00:00"/>
    <d v="2015-06-05T00:00:00"/>
    <n v="-106.42100000000001"/>
    <n v="11"/>
    <n v="20.239999999999998"/>
    <n v="85866"/>
    <n v="1.65"/>
    <x v="0"/>
  </r>
  <r>
    <n v="1998"/>
    <x v="1001"/>
    <s v="Not Specified"/>
    <n v="0.06"/>
    <n v="4.42"/>
    <n v="4.99"/>
    <s v="Regular Air"/>
    <s v="Corporate"/>
    <s v="Office Supplies"/>
    <s v="Envelopes"/>
    <s v="Small Box"/>
    <s v="Grip Seal Envelopes"/>
    <n v="0.38"/>
    <s v="United States"/>
    <s v="East"/>
    <s v="New York"/>
    <s v="East Massapequa"/>
    <n v="11758"/>
    <d v="2015-06-03T00:00:00"/>
    <d v="2015-06-05T00:00:00"/>
    <n v="-10.435"/>
    <n v="3"/>
    <n v="14.85"/>
    <n v="90568"/>
    <n v="4.3600000000000003"/>
    <x v="3"/>
  </r>
  <r>
    <n v="3151"/>
    <x v="280"/>
    <s v="Not Specified"/>
    <n v="0.01"/>
    <n v="145.97999999999999"/>
    <n v="46.2"/>
    <s v="Delivery Truck"/>
    <s v="Corporate"/>
    <s v="Furniture"/>
    <s v="Tables"/>
    <s v="Jumbo Box"/>
    <s v="Bevis Rectangular Conference Tables"/>
    <n v="0.69"/>
    <s v="United States"/>
    <s v="West"/>
    <s v="California"/>
    <s v="Twentynine Palms"/>
    <n v="92277"/>
    <d v="2015-06-03T00:00:00"/>
    <d v="2015-06-03T00:00:00"/>
    <n v="-134.512"/>
    <n v="9"/>
    <n v="1370.79"/>
    <n v="88543"/>
    <n v="145.97"/>
    <x v="2"/>
  </r>
  <r>
    <n v="754"/>
    <x v="737"/>
    <s v="High"/>
    <n v="0.06"/>
    <n v="218.75"/>
    <n v="69.64"/>
    <s v="Delivery Truck"/>
    <s v="Corporate"/>
    <s v="Furniture"/>
    <s v="Tables"/>
    <s v="Jumbo Box"/>
    <s v="BoxOffice By Design Rectangular and Half-Moon Meeting Room Tables"/>
    <n v="0.77"/>
    <s v="United States"/>
    <s v="West"/>
    <s v="Arizona"/>
    <s v="Prescott Valley"/>
    <n v="86314"/>
    <d v="2015-06-04T00:00:00"/>
    <d v="2015-06-05T00:00:00"/>
    <n v="-453.2"/>
    <n v="4"/>
    <n v="905.4"/>
    <n v="90437"/>
    <n v="218.69"/>
    <x v="2"/>
  </r>
  <r>
    <n v="1233"/>
    <x v="716"/>
    <s v="High"/>
    <n v="0.09"/>
    <n v="99.99"/>
    <n v="19.989999999999998"/>
    <s v="Regular Air"/>
    <s v="Consumer"/>
    <s v="Technology"/>
    <s v="Computer Peripherals"/>
    <s v="Small Box"/>
    <s v="US Robotics 56K V.92 External Faxmodem"/>
    <n v="0.52"/>
    <s v="United States"/>
    <s v="Central"/>
    <s v="Texas"/>
    <s v="Flower Mound"/>
    <n v="75028"/>
    <d v="2015-06-04T00:00:00"/>
    <d v="2015-06-06T00:00:00"/>
    <n v="-161.47499999999999"/>
    <n v="1"/>
    <n v="97.65"/>
    <n v="89376"/>
    <n v="99.899999999999991"/>
    <x v="1"/>
  </r>
  <r>
    <n v="1233"/>
    <x v="716"/>
    <s v="High"/>
    <n v="0.04"/>
    <n v="205.99"/>
    <n v="5.26"/>
    <s v="Regular Air"/>
    <s v="Consumer"/>
    <s v="Technology"/>
    <s v="Telephones and Communication"/>
    <s v="Small Box"/>
    <s v="i470"/>
    <n v="0.56000000000000005"/>
    <s v="United States"/>
    <s v="Central"/>
    <s v="Texas"/>
    <s v="Flower Mound"/>
    <n v="75028"/>
    <d v="2015-06-04T00:00:00"/>
    <d v="2015-06-05T00:00:00"/>
    <n v="-0.81399999999999995"/>
    <n v="6"/>
    <n v="1018.61"/>
    <n v="89376"/>
    <n v="205.95000000000002"/>
    <x v="1"/>
  </r>
  <r>
    <n v="3238"/>
    <x v="1002"/>
    <s v="Low"/>
    <n v="0.06"/>
    <n v="115.99"/>
    <n v="5.92"/>
    <s v="Regular Air"/>
    <s v="Corporate"/>
    <s v="Technology"/>
    <s v="Telephones and Communication"/>
    <s v="Small Box"/>
    <s v="8890"/>
    <n v="0.57999999999999996"/>
    <s v="United States"/>
    <s v="West"/>
    <s v="Oregon"/>
    <s v="Corvallis"/>
    <n v="97330"/>
    <d v="2015-06-04T00:00:00"/>
    <d v="2015-06-06T00:00:00"/>
    <n v="-13.068"/>
    <n v="5"/>
    <n v="495.82"/>
    <n v="89564"/>
    <n v="115.92999999999999"/>
    <x v="2"/>
  </r>
  <r>
    <n v="2391"/>
    <x v="969"/>
    <s v="Not Specified"/>
    <n v="0"/>
    <n v="999.99"/>
    <n v="13.99"/>
    <s v="Regular Air"/>
    <s v="Corporate"/>
    <s v="Technology"/>
    <s v="Office Machines"/>
    <s v="Medium Box"/>
    <s v="Polycom Soundstation EX Audio-Conferencing Telephone, Black"/>
    <n v="0.36"/>
    <s v="United States"/>
    <s v="East"/>
    <s v="New York"/>
    <s v="Oceanside"/>
    <n v="11572"/>
    <d v="2015-06-04T00:00:00"/>
    <d v="2015-06-06T00:00:00"/>
    <n v="-1455.9972"/>
    <n v="1"/>
    <n v="1009.99"/>
    <n v="91123"/>
    <n v="999.99"/>
    <x v="3"/>
  </r>
  <r>
    <n v="2391"/>
    <x v="969"/>
    <s v="Not Specified"/>
    <n v="0.05"/>
    <n v="6.48"/>
    <n v="5.14"/>
    <s v="Express Air"/>
    <s v="Corporate"/>
    <s v="Office Supplies"/>
    <s v="Paper"/>
    <s v="Small Box"/>
    <s v="Xerox 23"/>
    <n v="0.37"/>
    <s v="United States"/>
    <s v="East"/>
    <s v="New York"/>
    <s v="Oceanside"/>
    <n v="11572"/>
    <d v="2015-06-04T00:00:00"/>
    <d v="2015-06-05T00:00:00"/>
    <n v="-22.56"/>
    <n v="13"/>
    <n v="92.16"/>
    <n v="91123"/>
    <n v="6.4300000000000006"/>
    <x v="3"/>
  </r>
  <r>
    <n v="2548"/>
    <x v="668"/>
    <s v="Not Specified"/>
    <n v="0.09"/>
    <n v="5.98"/>
    <n v="1.67"/>
    <s v="Regular Air"/>
    <s v="Small Business"/>
    <s v="Office Supplies"/>
    <s v="Pens &amp; Art Supplies"/>
    <s v="Wrap Bag"/>
    <s v="Dixon Ticonderoga® Erasable Colored Pencil Set, 12-Color"/>
    <n v="0.51"/>
    <s v="United States"/>
    <s v="West"/>
    <s v="California"/>
    <s v="Los Angeles"/>
    <n v="90068"/>
    <d v="2015-06-04T00:00:00"/>
    <d v="2015-06-07T00:00:00"/>
    <n v="23.87"/>
    <n v="81"/>
    <n v="448.26"/>
    <n v="29889"/>
    <n v="5.8900000000000006"/>
    <x v="2"/>
  </r>
  <r>
    <n v="2549"/>
    <x v="780"/>
    <s v="Not Specified"/>
    <n v="0.09"/>
    <n v="5.98"/>
    <n v="1.67"/>
    <s v="Regular Air"/>
    <s v="Small Business"/>
    <s v="Office Supplies"/>
    <s v="Pens &amp; Art Supplies"/>
    <s v="Wrap Bag"/>
    <s v="Dixon Ticonderoga® Erasable Colored Pencil Set, 12-Color"/>
    <n v="0.51"/>
    <s v="United States"/>
    <s v="East"/>
    <s v="Ohio"/>
    <s v="Whitehall"/>
    <n v="43213"/>
    <d v="2015-06-04T00:00:00"/>
    <d v="2015-06-07T00:00:00"/>
    <n v="35.805"/>
    <n v="20"/>
    <n v="110.68"/>
    <n v="88658"/>
    <n v="5.8900000000000006"/>
    <x v="3"/>
  </r>
  <r>
    <n v="2882"/>
    <x v="181"/>
    <s v="High"/>
    <n v="0.09"/>
    <n v="363.25"/>
    <n v="19.989999999999998"/>
    <s v="Regular Air"/>
    <s v="Consumer"/>
    <s v="Office Supplies"/>
    <s v="Appliances"/>
    <s v="Small Box"/>
    <s v="Hoover WindTunnel™ Plus Canister Vacuum"/>
    <n v="0.56999999999999995"/>
    <s v="United States"/>
    <s v="South"/>
    <s v="North Carolina"/>
    <s v="Charlotte"/>
    <n v="28206"/>
    <d v="2015-06-05T00:00:00"/>
    <d v="2015-06-06T00:00:00"/>
    <n v="732.26980000000003"/>
    <n v="21"/>
    <n v="7497.05"/>
    <n v="21958"/>
    <n v="363.16"/>
    <x v="0"/>
  </r>
  <r>
    <n v="2884"/>
    <x v="574"/>
    <s v="High"/>
    <n v="0.09"/>
    <n v="363.25"/>
    <n v="19.989999999999998"/>
    <s v="Regular Air"/>
    <s v="Consumer"/>
    <s v="Office Supplies"/>
    <s v="Appliances"/>
    <s v="Small Box"/>
    <s v="Hoover WindTunnel™ Plus Canister Vacuum"/>
    <n v="0.56999999999999995"/>
    <s v="United States"/>
    <s v="East"/>
    <s v="Ohio"/>
    <s v="North Ridgeville"/>
    <n v="44039"/>
    <d v="2015-06-05T00:00:00"/>
    <d v="2015-06-06T00:00:00"/>
    <n v="1231.6569"/>
    <n v="5"/>
    <n v="1785.01"/>
    <n v="87633"/>
    <n v="363.16"/>
    <x v="3"/>
  </r>
  <r>
    <n v="269"/>
    <x v="1003"/>
    <s v="Low"/>
    <n v="0.09"/>
    <n v="35.94"/>
    <n v="6.66"/>
    <s v="Regular Air"/>
    <s v="Home Office"/>
    <s v="Office Supplies"/>
    <s v="Envelopes"/>
    <s v="Small Box"/>
    <s v="Tyvek ® Top-Opening Peel &amp; Seel ® Envelopes, Gray"/>
    <n v="0.4"/>
    <s v="United States"/>
    <s v="West"/>
    <s v="Arizona"/>
    <s v="Gilbert"/>
    <n v="85234"/>
    <d v="2015-06-05T00:00:00"/>
    <d v="2015-06-10T00:00:00"/>
    <n v="144.2928"/>
    <n v="6"/>
    <n v="209.12"/>
    <n v="88942"/>
    <n v="35.849999999999994"/>
    <x v="2"/>
  </r>
  <r>
    <n v="269"/>
    <x v="1003"/>
    <s v="Low"/>
    <n v="0"/>
    <n v="170.98"/>
    <n v="13.99"/>
    <s v="Regular Air"/>
    <s v="Home Office"/>
    <s v="Furniture"/>
    <s v="Office Furnishings"/>
    <s v="Medium Box"/>
    <s v="Tenex Antistatic Computer Chair Mats"/>
    <n v="0.75"/>
    <s v="United States"/>
    <s v="West"/>
    <s v="Arizona"/>
    <s v="Gilbert"/>
    <n v="85234"/>
    <d v="2015-06-05T00:00:00"/>
    <d v="2015-06-12T00:00:00"/>
    <n v="888.14729999999997"/>
    <n v="7"/>
    <n v="1287.17"/>
    <n v="88942"/>
    <n v="170.98"/>
    <x v="2"/>
  </r>
  <r>
    <n v="269"/>
    <x v="1003"/>
    <s v="Low"/>
    <n v="0.09"/>
    <n v="4.9800000000000004"/>
    <n v="7.44"/>
    <s v="Regular Air"/>
    <s v="Home Office"/>
    <s v="Office Supplies"/>
    <s v="Paper"/>
    <s v="Small Box"/>
    <s v="Xerox 1922"/>
    <n v="0.36"/>
    <s v="United States"/>
    <s v="West"/>
    <s v="Arizona"/>
    <s v="Gilbert"/>
    <n v="85234"/>
    <d v="2015-06-05T00:00:00"/>
    <d v="2015-06-07T00:00:00"/>
    <n v="-46.005000000000003"/>
    <n v="9"/>
    <n v="46.17"/>
    <n v="88942"/>
    <n v="4.8900000000000006"/>
    <x v="2"/>
  </r>
  <r>
    <n v="272"/>
    <x v="700"/>
    <s v="Low"/>
    <n v="0.09"/>
    <n v="35.94"/>
    <n v="6.66"/>
    <s v="Regular Air"/>
    <s v="Home Office"/>
    <s v="Office Supplies"/>
    <s v="Envelopes"/>
    <s v="Small Box"/>
    <s v="Tyvek ® Top-Opening Peel &amp; Seel ® Envelopes, Gray"/>
    <n v="0.4"/>
    <s v="United States"/>
    <s v="South"/>
    <s v="North Carolina"/>
    <s v="Charlotte"/>
    <n v="28204"/>
    <d v="2015-06-05T00:00:00"/>
    <d v="2015-06-10T00:00:00"/>
    <n v="72.1858"/>
    <n v="24"/>
    <n v="836.47"/>
    <n v="36069"/>
    <n v="35.849999999999994"/>
    <x v="0"/>
  </r>
  <r>
    <n v="272"/>
    <x v="700"/>
    <s v="Low"/>
    <n v="0.09"/>
    <n v="4.9800000000000004"/>
    <n v="7.44"/>
    <s v="Regular Air"/>
    <s v="Home Office"/>
    <s v="Office Supplies"/>
    <s v="Paper"/>
    <s v="Small Box"/>
    <s v="Xerox 1922"/>
    <n v="0.36"/>
    <s v="United States"/>
    <s v="South"/>
    <s v="North Carolina"/>
    <s v="Charlotte"/>
    <n v="28204"/>
    <d v="2015-06-05T00:00:00"/>
    <d v="2015-06-07T00:00:00"/>
    <n v="-122.3733"/>
    <n v="37"/>
    <n v="189.83"/>
    <n v="36069"/>
    <n v="4.8900000000000006"/>
    <x v="0"/>
  </r>
  <r>
    <n v="518"/>
    <x v="1004"/>
    <s v="Low"/>
    <n v="7.0000000000000007E-2"/>
    <n v="12.64"/>
    <n v="4.9800000000000004"/>
    <s v="Regular Air"/>
    <s v="Home Office"/>
    <s v="Furniture"/>
    <s v="Office Furnishings"/>
    <s v="Small Pack"/>
    <s v="Nu-Dell Executive Frame"/>
    <n v="0.48"/>
    <s v="United States"/>
    <s v="Central"/>
    <s v="Missouri"/>
    <s v="Clayton"/>
    <n v="63105"/>
    <d v="2015-06-05T00:00:00"/>
    <d v="2015-06-12T00:00:00"/>
    <n v="113.41500000000001"/>
    <n v="16"/>
    <n v="199.76"/>
    <n v="90867"/>
    <n v="12.57"/>
    <x v="1"/>
  </r>
  <r>
    <n v="2506"/>
    <x v="1005"/>
    <s v="Medium"/>
    <n v="0.02"/>
    <n v="6.48"/>
    <n v="8.74"/>
    <s v="Regular Air"/>
    <s v="Home Office"/>
    <s v="Office Supplies"/>
    <s v="Paper"/>
    <s v="Small Box"/>
    <s v="Xerox 1984"/>
    <n v="0.36"/>
    <s v="United States"/>
    <s v="East"/>
    <s v="Connecticut"/>
    <s v="Cheshire"/>
    <n v="6408"/>
    <d v="2015-06-05T00:00:00"/>
    <d v="2015-06-07T00:00:00"/>
    <n v="-6.835"/>
    <n v="1"/>
    <n v="10.72"/>
    <n v="87033"/>
    <n v="6.4600000000000009"/>
    <x v="3"/>
  </r>
  <r>
    <n v="2507"/>
    <x v="1006"/>
    <s v="Medium"/>
    <n v="0.06"/>
    <n v="699.99"/>
    <n v="24.49"/>
    <s v="Express Air"/>
    <s v="Home Office"/>
    <s v="Technology"/>
    <s v="Copiers and Fax"/>
    <s v="Large Box"/>
    <s v="Canon PC1060 Personal Laser Copier"/>
    <n v="0.41"/>
    <s v="United States"/>
    <s v="East"/>
    <s v="Maine"/>
    <s v="Bangor"/>
    <n v="4401"/>
    <d v="2015-06-05T00:00:00"/>
    <d v="2015-06-07T00:00:00"/>
    <n v="7024.2069000000001"/>
    <n v="15"/>
    <n v="10180.01"/>
    <n v="87033"/>
    <n v="699.93000000000006"/>
    <x v="3"/>
  </r>
  <r>
    <n v="2516"/>
    <x v="1007"/>
    <s v="Medium"/>
    <n v="0.02"/>
    <n v="17.149999999999999"/>
    <n v="4.96"/>
    <s v="Regular Air"/>
    <s v="Home Office"/>
    <s v="Office Supplies"/>
    <s v="Storage &amp; Organization"/>
    <s v="Small Box"/>
    <s v="Advantus Rolling Storage Box"/>
    <n v="0.57999999999999996"/>
    <s v="United States"/>
    <s v="East"/>
    <s v="New Jersey"/>
    <s v="Englewood"/>
    <n v="7631"/>
    <d v="2015-06-05T00:00:00"/>
    <d v="2015-06-07T00:00:00"/>
    <n v="36.494999999999997"/>
    <n v="11"/>
    <n v="190.85"/>
    <n v="87033"/>
    <n v="17.13"/>
    <x v="3"/>
  </r>
  <r>
    <n v="2520"/>
    <x v="1008"/>
    <s v="Medium"/>
    <n v="7.0000000000000007E-2"/>
    <n v="30.98"/>
    <n v="8.74"/>
    <s v="Regular Air"/>
    <s v="Home Office"/>
    <s v="Office Supplies"/>
    <s v="Paper"/>
    <s v="Small Box"/>
    <s v="Xerox 1979"/>
    <n v="0.4"/>
    <s v="United States"/>
    <s v="East"/>
    <s v="Rhode Island"/>
    <s v="Providence"/>
    <n v="2908"/>
    <d v="2015-06-05T00:00:00"/>
    <d v="2015-06-06T00:00:00"/>
    <n v="255.76920000000001"/>
    <n v="12"/>
    <n v="370.68"/>
    <n v="87033"/>
    <n v="30.91"/>
    <x v="3"/>
  </r>
  <r>
    <n v="2522"/>
    <x v="1009"/>
    <s v="Medium"/>
    <n v="0.04"/>
    <n v="1360.14"/>
    <n v="14.7"/>
    <s v="Delivery Truck"/>
    <s v="Home Office"/>
    <s v="Technology"/>
    <s v="Office Machines"/>
    <s v="Jumbo Drum"/>
    <s v="Okidata ML395C Color Dot Matrix Printer"/>
    <n v="0.59"/>
    <s v="United States"/>
    <s v="East"/>
    <s v="Vermont"/>
    <s v="Burlington"/>
    <n v="5401"/>
    <d v="2015-06-05T00:00:00"/>
    <d v="2015-06-08T00:00:00"/>
    <n v="2639.01"/>
    <n v="6"/>
    <n v="7303.05"/>
    <n v="87033"/>
    <n v="1360.1000000000001"/>
    <x v="3"/>
  </r>
  <r>
    <n v="699"/>
    <x v="247"/>
    <s v="Critical"/>
    <n v="0.02"/>
    <n v="6.47"/>
    <n v="1.22"/>
    <s v="Regular Air"/>
    <s v="Consumer"/>
    <s v="Office Supplies"/>
    <s v="Pens &amp; Art Supplies"/>
    <s v="Wrap Bag"/>
    <s v="Staples Pen Style Liquid Stix; Assorted (yellow, pink, green, blue, orange), 5/Pack"/>
    <n v="0.4"/>
    <s v="United States"/>
    <s v="West"/>
    <s v="California"/>
    <s v="Los Angeles"/>
    <n v="90041"/>
    <d v="2015-06-06T00:00:00"/>
    <d v="2015-06-07T00:00:00"/>
    <n v="40.200000000000003"/>
    <n v="30"/>
    <n v="193.95"/>
    <n v="55392"/>
    <n v="6.45"/>
    <x v="2"/>
  </r>
  <r>
    <n v="699"/>
    <x v="247"/>
    <s v="Critical"/>
    <n v="7.0000000000000007E-2"/>
    <n v="2.84"/>
    <n v="0.93"/>
    <s v="Regular Air"/>
    <s v="Consumer"/>
    <s v="Office Supplies"/>
    <s v="Pens &amp; Art Supplies"/>
    <s v="Wrap Bag"/>
    <s v="SANFORD Liquid Accent™ Tank-Style Highlighters"/>
    <n v="0.54"/>
    <s v="United States"/>
    <s v="West"/>
    <s v="California"/>
    <s v="Los Angeles"/>
    <n v="90041"/>
    <d v="2015-06-06T00:00:00"/>
    <d v="2015-06-08T00:00:00"/>
    <n v="3.21"/>
    <n v="59"/>
    <n v="158.80000000000001"/>
    <n v="55392"/>
    <n v="2.77"/>
    <x v="2"/>
  </r>
  <r>
    <n v="711"/>
    <x v="1010"/>
    <s v="Critical"/>
    <n v="7.0000000000000007E-2"/>
    <n v="2.84"/>
    <n v="0.93"/>
    <s v="Regular Air"/>
    <s v="Consumer"/>
    <s v="Office Supplies"/>
    <s v="Pens &amp; Art Supplies"/>
    <s v="Wrap Bag"/>
    <s v="SANFORD Liquid Accent™ Tank-Style Highlighters"/>
    <n v="0.54"/>
    <s v="United States"/>
    <s v="East"/>
    <s v="Massachusetts"/>
    <s v="Winthrop"/>
    <n v="2152"/>
    <d v="2015-06-06T00:00:00"/>
    <d v="2015-06-08T00:00:00"/>
    <n v="3.8519999999999999"/>
    <n v="15"/>
    <n v="40.369999999999997"/>
    <n v="87978"/>
    <n v="2.77"/>
    <x v="3"/>
  </r>
  <r>
    <n v="3045"/>
    <x v="1011"/>
    <s v="High"/>
    <n v="0"/>
    <n v="6.48"/>
    <n v="5.19"/>
    <s v="Regular Air"/>
    <s v="Small Business"/>
    <s v="Office Supplies"/>
    <s v="Paper"/>
    <s v="Small Box"/>
    <s v="Xerox 1995"/>
    <n v="0.37"/>
    <s v="United States"/>
    <s v="Central"/>
    <s v="Kansas"/>
    <s v="Leavenworth"/>
    <n v="66048"/>
    <d v="2015-06-06T00:00:00"/>
    <d v="2015-06-07T00:00:00"/>
    <n v="-14.074999999999999"/>
    <n v="12"/>
    <n v="84.04"/>
    <n v="86104"/>
    <n v="6.48"/>
    <x v="1"/>
  </r>
  <r>
    <n v="1142"/>
    <x v="37"/>
    <s v="Medium"/>
    <n v="0.01"/>
    <n v="18.97"/>
    <n v="9.5399999999999991"/>
    <s v="Regular Air"/>
    <s v="Home Office"/>
    <s v="Office Supplies"/>
    <s v="Paper"/>
    <s v="Small Box"/>
    <s v="Xerox 1939"/>
    <n v="0.37"/>
    <s v="United States"/>
    <s v="Central"/>
    <s v="Texas"/>
    <s v="Waco"/>
    <n v="76706"/>
    <d v="2015-06-06T00:00:00"/>
    <d v="2015-06-09T00:00:00"/>
    <n v="85.875"/>
    <n v="11"/>
    <n v="227.67"/>
    <n v="86575"/>
    <n v="18.959999999999997"/>
    <x v="1"/>
  </r>
  <r>
    <n v="2107"/>
    <x v="1012"/>
    <s v="Medium"/>
    <n v="0.05"/>
    <n v="399.98"/>
    <n v="12.06"/>
    <s v="Delivery Truck"/>
    <s v="Corporate"/>
    <s v="Technology"/>
    <s v="Office Machines"/>
    <s v="Jumbo Box"/>
    <s v="Okidata ML320 Series Turbo Dot Matrix Printers"/>
    <n v="0.56000000000000005"/>
    <s v="United States"/>
    <s v="Central"/>
    <s v="Illinois"/>
    <s v="Chicago"/>
    <n v="60601"/>
    <d v="2015-06-06T00:00:00"/>
    <d v="2015-06-06T00:00:00"/>
    <n v="567.59"/>
    <n v="24"/>
    <n v="9666.7199999999993"/>
    <n v="39015"/>
    <n v="399.93"/>
    <x v="1"/>
  </r>
  <r>
    <n v="2107"/>
    <x v="1012"/>
    <s v="Medium"/>
    <n v="7.0000000000000007E-2"/>
    <n v="6.48"/>
    <n v="5.74"/>
    <s v="Regular Air"/>
    <s v="Corporate"/>
    <s v="Office Supplies"/>
    <s v="Paper"/>
    <s v="Small Box"/>
    <s v="Xerox 1994"/>
    <n v="0.37"/>
    <s v="United States"/>
    <s v="Central"/>
    <s v="Illinois"/>
    <s v="Chicago"/>
    <n v="60601"/>
    <d v="2015-06-06T00:00:00"/>
    <d v="2015-06-06T00:00:00"/>
    <n v="-28.45"/>
    <n v="20"/>
    <n v="134.58000000000001"/>
    <n v="39015"/>
    <n v="6.41"/>
    <x v="1"/>
  </r>
  <r>
    <n v="2108"/>
    <x v="1013"/>
    <s v="Medium"/>
    <n v="7.0000000000000007E-2"/>
    <n v="6.48"/>
    <n v="5.74"/>
    <s v="Regular Air"/>
    <s v="Corporate"/>
    <s v="Office Supplies"/>
    <s v="Paper"/>
    <s v="Small Box"/>
    <s v="Xerox 1994"/>
    <n v="0.37"/>
    <s v="United States"/>
    <s v="Central"/>
    <s v="Missouri"/>
    <s v="Mehlville"/>
    <n v="63129"/>
    <d v="2015-06-06T00:00:00"/>
    <d v="2015-06-06T00:00:00"/>
    <n v="-14.225"/>
    <n v="5"/>
    <n v="33.65"/>
    <n v="87862"/>
    <n v="6.41"/>
    <x v="1"/>
  </r>
  <r>
    <n v="2848"/>
    <x v="1014"/>
    <s v="Medium"/>
    <n v="0"/>
    <n v="49.99"/>
    <n v="19.989999999999998"/>
    <s v="Regular Air"/>
    <s v="Corporate"/>
    <s v="Technology"/>
    <s v="Computer Peripherals"/>
    <s v="Small Box"/>
    <s v="Zoom V.92 USB External Faxmodem"/>
    <n v="0.41"/>
    <s v="United States"/>
    <s v="South"/>
    <s v="Tennessee"/>
    <s v="Columbia"/>
    <n v="38401"/>
    <d v="2015-06-06T00:00:00"/>
    <d v="2015-06-08T00:00:00"/>
    <n v="38.886000000000003"/>
    <n v="16"/>
    <n v="832.97"/>
    <n v="85929"/>
    <n v="49.99"/>
    <x v="0"/>
  </r>
  <r>
    <n v="1106"/>
    <x v="928"/>
    <s v="Not Specified"/>
    <n v="0.08"/>
    <n v="140.81"/>
    <n v="24.49"/>
    <s v="Regular Air"/>
    <s v="Consumer"/>
    <s v="Furniture"/>
    <s v="Chairs &amp; Chairmats"/>
    <s v="Large Box"/>
    <s v="Hon Olson Stacker Stools"/>
    <n v="0.56999999999999995"/>
    <s v="United States"/>
    <s v="Central"/>
    <s v="Texas"/>
    <s v="Dallas"/>
    <n v="75220"/>
    <d v="2015-06-06T00:00:00"/>
    <d v="2015-06-08T00:00:00"/>
    <n v="1232.79"/>
    <n v="81"/>
    <n v="11272.77"/>
    <n v="45824"/>
    <n v="140.72999999999999"/>
    <x v="1"/>
  </r>
  <r>
    <n v="1340"/>
    <x v="329"/>
    <s v="Not Specified"/>
    <n v="7.0000000000000007E-2"/>
    <n v="3.98"/>
    <n v="0.83"/>
    <s v="Regular Air"/>
    <s v="Home Office"/>
    <s v="Office Supplies"/>
    <s v="Pens &amp; Art Supplies"/>
    <s v="Wrap Bag"/>
    <s v="Fluorescent Highlighters by Dixon"/>
    <n v="0.51"/>
    <s v="United States"/>
    <s v="East"/>
    <s v="New York"/>
    <s v="New York City"/>
    <n v="10170"/>
    <d v="2015-06-06T00:00:00"/>
    <d v="2015-06-09T00:00:00"/>
    <n v="27.38"/>
    <n v="76"/>
    <n v="282.85000000000002"/>
    <n v="24455"/>
    <n v="3.91"/>
    <x v="3"/>
  </r>
  <r>
    <n v="1341"/>
    <x v="330"/>
    <s v="Not Specified"/>
    <n v="0"/>
    <n v="20.89"/>
    <n v="1.99"/>
    <s v="Regular Air"/>
    <s v="Home Office"/>
    <s v="Technology"/>
    <s v="Computer Peripherals"/>
    <s v="Small Pack"/>
    <s v="IBM 80 Minute CD-R Spindle, 50/Pack"/>
    <n v="0.48"/>
    <s v="United States"/>
    <s v="East"/>
    <s v="Pennsylvania"/>
    <s v="Chambersburg"/>
    <n v="17201"/>
    <d v="2015-06-06T00:00:00"/>
    <d v="2015-06-08T00:00:00"/>
    <n v="-5.2949999999999999"/>
    <n v="4"/>
    <n v="84.56"/>
    <n v="91245"/>
    <n v="20.89"/>
    <x v="3"/>
  </r>
  <r>
    <n v="1341"/>
    <x v="330"/>
    <s v="Not Specified"/>
    <n v="7.0000000000000007E-2"/>
    <n v="3.98"/>
    <n v="0.83"/>
    <s v="Regular Air"/>
    <s v="Home Office"/>
    <s v="Office Supplies"/>
    <s v="Pens &amp; Art Supplies"/>
    <s v="Wrap Bag"/>
    <s v="Fluorescent Highlighters by Dixon"/>
    <n v="0.51"/>
    <s v="United States"/>
    <s v="East"/>
    <s v="Pennsylvania"/>
    <s v="Chambersburg"/>
    <n v="17201"/>
    <d v="2015-06-06T00:00:00"/>
    <d v="2015-06-09T00:00:00"/>
    <n v="41.07"/>
    <n v="19"/>
    <n v="70.709999999999994"/>
    <n v="91245"/>
    <n v="3.91"/>
    <x v="3"/>
  </r>
  <r>
    <n v="2432"/>
    <x v="923"/>
    <s v="Not Specified"/>
    <n v="0.09"/>
    <n v="5.4"/>
    <n v="7.78"/>
    <s v="Express Air"/>
    <s v="Consumer"/>
    <s v="Office Supplies"/>
    <s v="Binders and Binder Accessories"/>
    <s v="Small Box"/>
    <s v="3M Organizer Strips"/>
    <n v="0.37"/>
    <s v="United States"/>
    <s v="Central"/>
    <s v="Oklahoma"/>
    <s v="Midwest City"/>
    <n v="73110"/>
    <d v="2015-06-06T00:00:00"/>
    <d v="2015-06-08T00:00:00"/>
    <n v="-34.764499999999998"/>
    <n v="6"/>
    <n v="37.380000000000003"/>
    <n v="89097"/>
    <n v="5.3100000000000005"/>
    <x v="1"/>
  </r>
  <r>
    <n v="1374"/>
    <x v="1015"/>
    <s v="Critical"/>
    <n v="0.06"/>
    <n v="44.01"/>
    <n v="3.5"/>
    <s v="Regular Air"/>
    <s v="Home Office"/>
    <s v="Office Supplies"/>
    <s v="Appliances"/>
    <s v="Small Box"/>
    <s v="Acco Smartsocket® Color-Coded Six-Outlet AC Adapter Model Surge Protectors"/>
    <n v="0.59"/>
    <s v="United States"/>
    <s v="West"/>
    <s v="California"/>
    <s v="Stockton"/>
    <n v="95207"/>
    <d v="2015-06-07T00:00:00"/>
    <d v="2015-06-08T00:00:00"/>
    <n v="-21.231999999999999"/>
    <n v="1"/>
    <n v="46.94"/>
    <n v="88212"/>
    <n v="43.949999999999996"/>
    <x v="2"/>
  </r>
  <r>
    <n v="2794"/>
    <x v="586"/>
    <s v="High"/>
    <n v="7.0000000000000007E-2"/>
    <n v="4.76"/>
    <n v="0.88"/>
    <s v="Regular Air"/>
    <s v="Corporate"/>
    <s v="Office Supplies"/>
    <s v="Paper"/>
    <s v="Wrap Bag"/>
    <s v="Wirebound Voice Message Log Book"/>
    <n v="0.39"/>
    <s v="United States"/>
    <s v="Central"/>
    <s v="Iowa"/>
    <s v="Marshalltown"/>
    <n v="50158"/>
    <d v="2015-06-07T00:00:00"/>
    <d v="2015-06-07T00:00:00"/>
    <n v="15.8148"/>
    <n v="5"/>
    <n v="22.92"/>
    <n v="87555"/>
    <n v="4.6899999999999995"/>
    <x v="1"/>
  </r>
  <r>
    <n v="737"/>
    <x v="1016"/>
    <s v="Low"/>
    <n v="0.02"/>
    <n v="48.04"/>
    <n v="5.79"/>
    <s v="Regular Air"/>
    <s v="Consumer"/>
    <s v="Office Supplies"/>
    <s v="Paper"/>
    <s v="Small Box"/>
    <s v="Xerox 1937"/>
    <n v="0.37"/>
    <s v="United States"/>
    <s v="East"/>
    <s v="New Jersey"/>
    <s v="Bloomfield"/>
    <n v="7003"/>
    <d v="2015-06-07T00:00:00"/>
    <d v="2015-06-14T00:00:00"/>
    <n v="422.45249999999999"/>
    <n v="12"/>
    <n v="612.25"/>
    <n v="90360"/>
    <n v="48.019999999999996"/>
    <x v="3"/>
  </r>
  <r>
    <n v="1384"/>
    <x v="1017"/>
    <s v="Low"/>
    <n v="0.02"/>
    <n v="70.97"/>
    <n v="3.5"/>
    <s v="Regular Air"/>
    <s v="Consumer"/>
    <s v="Office Supplies"/>
    <s v="Appliances"/>
    <s v="Small Box"/>
    <s v="Tripp Lite Isotel 8 Ultra 8 Outlet Metal Surge"/>
    <n v="0.59"/>
    <s v="United States"/>
    <s v="South"/>
    <s v="Virginia"/>
    <s v="Alexandria"/>
    <n v="22304"/>
    <d v="2015-06-07T00:00:00"/>
    <d v="2015-06-14T00:00:00"/>
    <n v="23.616"/>
    <n v="21"/>
    <n v="1533.59"/>
    <n v="89408"/>
    <n v="70.95"/>
    <x v="0"/>
  </r>
  <r>
    <n v="1672"/>
    <x v="1018"/>
    <s v="Low"/>
    <n v="0.02"/>
    <n v="284.98"/>
    <n v="69.55"/>
    <s v="Delivery Truck"/>
    <s v="Small Business"/>
    <s v="Furniture"/>
    <s v="Chairs &amp; Chairmats"/>
    <s v="Jumbo Drum"/>
    <s v="Global Commerce™ Series High-Back Swivel/Tilt Chairs"/>
    <n v="0.6"/>
    <s v="United States"/>
    <s v="South"/>
    <s v="Virginia"/>
    <s v="Charlottesville"/>
    <n v="22901"/>
    <d v="2015-06-07T00:00:00"/>
    <d v="2015-06-12T00:00:00"/>
    <n v="15.528"/>
    <n v="3"/>
    <n v="926.3"/>
    <n v="86723"/>
    <n v="284.96000000000004"/>
    <x v="0"/>
  </r>
  <r>
    <n v="1672"/>
    <x v="1018"/>
    <s v="Low"/>
    <n v="0.08"/>
    <n v="55.48"/>
    <n v="14.3"/>
    <s v="Regular Air"/>
    <s v="Small Business"/>
    <s v="Office Supplies"/>
    <s v="Paper"/>
    <s v="Small Box"/>
    <s v="Xerox 194"/>
    <n v="0.37"/>
    <s v="United States"/>
    <s v="South"/>
    <s v="Virginia"/>
    <s v="Charlottesville"/>
    <n v="22901"/>
    <d v="2015-06-07T00:00:00"/>
    <d v="2015-06-09T00:00:00"/>
    <n v="-225.56379999999999"/>
    <n v="17"/>
    <n v="942.53"/>
    <n v="86723"/>
    <n v="55.4"/>
    <x v="0"/>
  </r>
  <r>
    <n v="3397"/>
    <x v="512"/>
    <s v="Low"/>
    <n v="0"/>
    <n v="1270.99"/>
    <n v="19.989999999999998"/>
    <s v="Regular Air"/>
    <s v="Small Business"/>
    <s v="Office Supplies"/>
    <s v="Binders and Binder Accessories"/>
    <s v="Small Box"/>
    <s v="Fellowes PB500 Electric Punch Plastic Comb Binding Machine with Manual Bind"/>
    <n v="0.35"/>
    <s v="United States"/>
    <s v="Central"/>
    <s v="Illinois"/>
    <s v="Danville"/>
    <n v="61832"/>
    <d v="2015-06-07T00:00:00"/>
    <d v="2015-06-09T00:00:00"/>
    <n v="6384.4389000000001"/>
    <n v="7"/>
    <n v="9252.81"/>
    <n v="87535"/>
    <n v="1270.99"/>
    <x v="1"/>
  </r>
  <r>
    <n v="92"/>
    <x v="911"/>
    <s v="Medium"/>
    <n v="0.04"/>
    <n v="12.98"/>
    <n v="3.14"/>
    <s v="Express Air"/>
    <s v="Corporate"/>
    <s v="Office Supplies"/>
    <s v="Scissors, Rulers and Trimmers"/>
    <s v="Small Pack"/>
    <s v="Acme® 8&quot; Straight Scissors"/>
    <n v="0.6"/>
    <s v="United States"/>
    <s v="South"/>
    <s v="Louisiana"/>
    <s v="Terrytown"/>
    <n v="70056"/>
    <d v="2015-06-07T00:00:00"/>
    <d v="2015-06-09T00:00:00"/>
    <n v="22.818000000000001"/>
    <n v="16"/>
    <n v="216.04"/>
    <n v="87178"/>
    <n v="12.940000000000001"/>
    <x v="0"/>
  </r>
  <r>
    <n v="2583"/>
    <x v="1019"/>
    <s v="Medium"/>
    <n v="0.04"/>
    <n v="510.14"/>
    <n v="14.7"/>
    <s v="Delivery Truck"/>
    <s v="Home Office"/>
    <s v="Technology"/>
    <s v="Office Machines"/>
    <s v="Jumbo Drum"/>
    <s v="Okidata ML520 Series Dot Matrix Printers"/>
    <n v="0.56000000000000005"/>
    <s v="United States"/>
    <s v="Central"/>
    <s v="Michigan"/>
    <s v="Holland"/>
    <n v="49423"/>
    <d v="2015-06-07T00:00:00"/>
    <d v="2015-06-09T00:00:00"/>
    <n v="-251.40389999999999"/>
    <n v="3"/>
    <n v="1527.97"/>
    <n v="89657"/>
    <n v="510.09999999999997"/>
    <x v="1"/>
  </r>
  <r>
    <n v="2583"/>
    <x v="1019"/>
    <s v="Medium"/>
    <n v="0"/>
    <n v="4.76"/>
    <n v="3.01"/>
    <s v="Regular Air"/>
    <s v="Home Office"/>
    <s v="Office Supplies"/>
    <s v="Paper"/>
    <s v="Wrap Bag"/>
    <s v="TOPS Voice Message Log Book, Flash Format"/>
    <n v="0.36"/>
    <s v="United States"/>
    <s v="Central"/>
    <s v="Michigan"/>
    <s v="Holland"/>
    <n v="49423"/>
    <d v="2015-06-07T00:00:00"/>
    <d v="2015-06-09T00:00:00"/>
    <n v="-2.3450000000000002"/>
    <n v="23"/>
    <n v="110.86"/>
    <n v="89657"/>
    <n v="4.76"/>
    <x v="1"/>
  </r>
  <r>
    <n v="2920"/>
    <x v="1020"/>
    <s v="Medium"/>
    <n v="0.05"/>
    <n v="535.64"/>
    <n v="14.7"/>
    <s v="Delivery Truck"/>
    <s v="Home Office"/>
    <s v="Technology"/>
    <s v="Office Machines"/>
    <s v="Jumbo Drum"/>
    <s v="Epson LQ-870 Dot Matrix Printer"/>
    <n v="0.59"/>
    <s v="United States"/>
    <s v="Central"/>
    <s v="Illinois"/>
    <s v="Chicago"/>
    <n v="60603"/>
    <d v="2015-06-07T00:00:00"/>
    <d v="2015-06-09T00:00:00"/>
    <n v="-1220.9145000000001"/>
    <n v="2"/>
    <n v="1068.5999999999999"/>
    <n v="59365"/>
    <n v="535.59"/>
    <x v="1"/>
  </r>
  <r>
    <n v="3005"/>
    <x v="1021"/>
    <s v="Critical"/>
    <n v="0.05"/>
    <n v="122.99"/>
    <n v="19.989999999999998"/>
    <s v="Express Air"/>
    <s v="Corporate"/>
    <s v="Office Supplies"/>
    <s v="Binders and Binder Accessories"/>
    <s v="Small Box"/>
    <s v="GBC Therma-A-Bind 250T Electric Binding System"/>
    <n v="0.37"/>
    <s v="United States"/>
    <s v="West"/>
    <s v="Idaho"/>
    <s v="Coeur D Alene"/>
    <n v="83814"/>
    <d v="2015-06-08T00:00:00"/>
    <d v="2015-06-11T00:00:00"/>
    <n v="1039.7541000000001"/>
    <n v="12"/>
    <n v="1506.89"/>
    <n v="91389"/>
    <n v="122.94"/>
    <x v="2"/>
  </r>
  <r>
    <n v="2638"/>
    <x v="1022"/>
    <s v="Low"/>
    <n v="0.05"/>
    <n v="100.97"/>
    <n v="7.18"/>
    <s v="Express Air"/>
    <s v="Consumer"/>
    <s v="Technology"/>
    <s v="Computer Peripherals"/>
    <s v="Small Box"/>
    <s v="Gyration Ultra Cordless Optical Suite"/>
    <n v="0.46"/>
    <s v="United States"/>
    <s v="West"/>
    <s v="Idaho"/>
    <s v="Boise"/>
    <n v="83704"/>
    <d v="2015-06-08T00:00:00"/>
    <d v="2015-06-08T00:00:00"/>
    <n v="881.46810000000005"/>
    <n v="13"/>
    <n v="1277.49"/>
    <n v="90951"/>
    <n v="100.92"/>
    <x v="2"/>
  </r>
  <r>
    <n v="3137"/>
    <x v="1023"/>
    <s v="Not Specified"/>
    <n v="0.09"/>
    <n v="304.99"/>
    <n v="19.989999999999998"/>
    <s v="Regular Air"/>
    <s v="Corporate"/>
    <s v="Office Supplies"/>
    <s v="Binders and Binder Accessories"/>
    <s v="Small Box"/>
    <s v="Ibico Hi-Tech Manual Binding System"/>
    <n v="0.4"/>
    <s v="United States"/>
    <s v="East"/>
    <s v="New Hampshire"/>
    <s v="Laconia"/>
    <n v="3246"/>
    <d v="2015-06-08T00:00:00"/>
    <d v="2015-06-09T00:00:00"/>
    <n v="1623.9494999999999"/>
    <n v="8"/>
    <n v="2353.5500000000002"/>
    <n v="86795"/>
    <n v="304.90000000000003"/>
    <x v="3"/>
  </r>
  <r>
    <n v="349"/>
    <x v="16"/>
    <s v="Critical"/>
    <n v="0"/>
    <n v="8.34"/>
    <n v="2.64"/>
    <s v="Express Air"/>
    <s v="Home Office"/>
    <s v="Office Supplies"/>
    <s v="Scissors, Rulers and Trimmers"/>
    <s v="Small Pack"/>
    <s v="Acme® Elite Stainless Steel Scissors"/>
    <n v="0.59"/>
    <s v="United States"/>
    <s v="South"/>
    <s v="Florida"/>
    <s v="Miami"/>
    <n v="33132"/>
    <d v="2015-06-09T00:00:00"/>
    <d v="2015-06-11T00:00:00"/>
    <n v="5.8624999999999998"/>
    <n v="23"/>
    <n v="212.89"/>
    <n v="17446"/>
    <n v="8.34"/>
    <x v="0"/>
  </r>
  <r>
    <n v="351"/>
    <x v="17"/>
    <s v="Critical"/>
    <n v="0"/>
    <n v="8.34"/>
    <n v="2.64"/>
    <s v="Express Air"/>
    <s v="Home Office"/>
    <s v="Office Supplies"/>
    <s v="Scissors, Rulers and Trimmers"/>
    <s v="Small Pack"/>
    <s v="Acme® Elite Stainless Steel Scissors"/>
    <n v="0.59"/>
    <s v="United States"/>
    <s v="East"/>
    <s v="New York"/>
    <s v="Watertown"/>
    <n v="13601"/>
    <d v="2015-06-09T00:00:00"/>
    <d v="2015-06-11T00:00:00"/>
    <n v="10.5"/>
    <n v="6"/>
    <n v="55.54"/>
    <n v="88685"/>
    <n v="8.34"/>
    <x v="3"/>
  </r>
  <r>
    <n v="2584"/>
    <x v="1024"/>
    <s v="Critical"/>
    <n v="0.04"/>
    <n v="6.3"/>
    <n v="0.5"/>
    <s v="Regular Air"/>
    <s v="Home Office"/>
    <s v="Office Supplies"/>
    <s v="Labels"/>
    <s v="Small Box"/>
    <s v="Avery 48"/>
    <n v="0.39"/>
    <s v="United States"/>
    <s v="Central"/>
    <s v="Michigan"/>
    <s v="Inkster"/>
    <n v="48141"/>
    <d v="2015-06-09T00:00:00"/>
    <d v="2015-06-11T00:00:00"/>
    <n v="67.606200000000001"/>
    <n v="15"/>
    <n v="97.98"/>
    <n v="89658"/>
    <n v="6.26"/>
    <x v="1"/>
  </r>
  <r>
    <n v="1151"/>
    <x v="1025"/>
    <s v="Low"/>
    <n v="0.05"/>
    <n v="7.59"/>
    <n v="4"/>
    <s v="Regular Air"/>
    <s v="Corporate"/>
    <s v="Furniture"/>
    <s v="Office Furnishings"/>
    <s v="Wrap Bag"/>
    <s v="Master Giant Foot® Doorstop, Safety Yellow"/>
    <n v="0.42"/>
    <s v="United States"/>
    <s v="East"/>
    <s v="Massachusetts"/>
    <s v="South Hadley"/>
    <n v="1075"/>
    <d v="2015-06-09T00:00:00"/>
    <d v="2015-06-09T00:00:00"/>
    <n v="6.0926999999999998"/>
    <n v="1"/>
    <n v="8.83"/>
    <n v="91344"/>
    <n v="7.54"/>
    <x v="3"/>
  </r>
  <r>
    <n v="218"/>
    <x v="1026"/>
    <s v="Medium"/>
    <n v="0.05"/>
    <n v="119.99"/>
    <n v="56.14"/>
    <s v="Delivery Truck"/>
    <s v="Consumer"/>
    <s v="Technology"/>
    <s v="Office Machines"/>
    <s v="Jumbo Box"/>
    <s v="Hewlett-Packard 2600DN Business Color Inkjet Printer"/>
    <n v="0.39"/>
    <s v="United States"/>
    <s v="West"/>
    <s v="Utah"/>
    <s v="Murray"/>
    <n v="84107"/>
    <d v="2015-06-09T00:00:00"/>
    <d v="2015-06-11T00:00:00"/>
    <n v="-102.5121"/>
    <n v="6"/>
    <n v="730.37"/>
    <n v="88048"/>
    <n v="119.94"/>
    <x v="2"/>
  </r>
  <r>
    <n v="3361"/>
    <x v="229"/>
    <s v="Medium"/>
    <n v="0.03"/>
    <n v="4.9800000000000004"/>
    <n v="4.95"/>
    <s v="Regular Air"/>
    <s v="Home Office"/>
    <s v="Office Supplies"/>
    <s v="Binders and Binder Accessories"/>
    <s v="Small Box"/>
    <s v="Cardinal Holdit Business Card Pockets"/>
    <n v="0.37"/>
    <s v="United States"/>
    <s v="Central"/>
    <s v="Wisconsin"/>
    <s v="West Bend"/>
    <n v="53095"/>
    <d v="2015-06-09T00:00:00"/>
    <d v="2015-06-11T00:00:00"/>
    <n v="-47.995249999999999"/>
    <n v="19"/>
    <n v="95"/>
    <n v="91438"/>
    <n v="4.95"/>
    <x v="1"/>
  </r>
  <r>
    <n v="326"/>
    <x v="1027"/>
    <s v="Not Specified"/>
    <n v="0.06"/>
    <n v="7.99"/>
    <n v="5.03"/>
    <s v="Regular Air"/>
    <s v="Consumer"/>
    <s v="Technology"/>
    <s v="Telephones and Communication"/>
    <s v="Medium Box"/>
    <s v="Bell Sonecor JB700 Caller ID"/>
    <n v="0.6"/>
    <s v="United States"/>
    <s v="Central"/>
    <s v="Illinois"/>
    <s v="Batavia"/>
    <n v="60510"/>
    <d v="2015-06-09T00:00:00"/>
    <d v="2015-06-10T00:00:00"/>
    <n v="-29.172000000000001"/>
    <n v="4"/>
    <n v="28.46"/>
    <n v="90973"/>
    <n v="7.9300000000000006"/>
    <x v="1"/>
  </r>
  <r>
    <n v="3079"/>
    <x v="70"/>
    <s v="Critical"/>
    <n v="0"/>
    <n v="2.21"/>
    <n v="1"/>
    <s v="Express Air"/>
    <s v="Small Business"/>
    <s v="Office Supplies"/>
    <s v="Pens &amp; Art Supplies"/>
    <s v="Wrap Bag"/>
    <s v="Quartet Alpha® White Chalk, 12/Pack"/>
    <n v="0.38"/>
    <s v="United States"/>
    <s v="East"/>
    <s v="Pennsylvania"/>
    <s v="Philadelphia"/>
    <n v="19112"/>
    <d v="2015-06-10T00:00:00"/>
    <d v="2015-06-11T00:00:00"/>
    <n v="10.01"/>
    <n v="33"/>
    <n v="87.18"/>
    <n v="48483"/>
    <n v="2.21"/>
    <x v="3"/>
  </r>
  <r>
    <n v="3243"/>
    <x v="1028"/>
    <s v="High"/>
    <n v="0"/>
    <n v="7.28"/>
    <n v="3.52"/>
    <s v="Regular Air"/>
    <s v="Small Business"/>
    <s v="Technology"/>
    <s v="Computer Peripherals"/>
    <s v="Small Pack"/>
    <s v="Imation 3.5&quot; DS-HD Macintosh Formatted Diskettes, 10/Pack"/>
    <n v="0.68"/>
    <s v="United States"/>
    <s v="East"/>
    <s v="Connecticut"/>
    <s v="Bristol"/>
    <n v="6010"/>
    <d v="2015-06-10T00:00:00"/>
    <d v="2015-06-10T00:00:00"/>
    <n v="-25.103999999999999"/>
    <n v="3"/>
    <n v="24.44"/>
    <n v="88329"/>
    <n v="7.28"/>
    <x v="3"/>
  </r>
  <r>
    <n v="254"/>
    <x v="1029"/>
    <s v="Medium"/>
    <n v="0.1"/>
    <n v="280.98"/>
    <n v="35.67"/>
    <s v="Delivery Truck"/>
    <s v="Home Office"/>
    <s v="Furniture"/>
    <s v="Tables"/>
    <s v="Jumbo Box"/>
    <s v="Global Adaptabilities™ Conference Tables"/>
    <n v="0.66"/>
    <s v="United States"/>
    <s v="West"/>
    <s v="Colorado"/>
    <s v="Highlands Ranch"/>
    <n v="80126"/>
    <d v="2015-06-10T00:00:00"/>
    <d v="2015-06-11T00:00:00"/>
    <n v="-53.744999999999997"/>
    <n v="5"/>
    <n v="1332.82"/>
    <n v="86268"/>
    <n v="280.88"/>
    <x v="2"/>
  </r>
  <r>
    <n v="597"/>
    <x v="1030"/>
    <s v="Not Specified"/>
    <n v="0.1"/>
    <n v="6.48"/>
    <n v="5.9"/>
    <s v="Regular Air"/>
    <s v="Small Business"/>
    <s v="Office Supplies"/>
    <s v="Paper"/>
    <s v="Small Box"/>
    <s v="Xerox 1976"/>
    <n v="0.37"/>
    <s v="United States"/>
    <s v="Central"/>
    <s v="Indiana"/>
    <s v="Columbus"/>
    <n v="47201"/>
    <d v="2015-06-10T00:00:00"/>
    <d v="2015-06-10T00:00:00"/>
    <n v="-51.634999999999998"/>
    <n v="19"/>
    <n v="116.8"/>
    <n v="86310"/>
    <n v="6.3800000000000008"/>
    <x v="1"/>
  </r>
  <r>
    <n v="2431"/>
    <x v="922"/>
    <s v="Not Specified"/>
    <n v="0.05"/>
    <n v="8.85"/>
    <n v="5.6"/>
    <s v="Regular Air"/>
    <s v="Consumer"/>
    <s v="Office Supplies"/>
    <s v="Binders and Binder Accessories"/>
    <s v="Small Box"/>
    <s v="GBC Standard Plastic Binding Systems Combs"/>
    <n v="0.36"/>
    <s v="United States"/>
    <s v="West"/>
    <s v="California"/>
    <s v="Los Angeles"/>
    <n v="90004"/>
    <d v="2015-06-10T00:00:00"/>
    <d v="2015-06-11T00:00:00"/>
    <n v="-9.1769999999999996"/>
    <n v="21"/>
    <n v="199.08"/>
    <n v="24869"/>
    <n v="8.7999999999999989"/>
    <x v="2"/>
  </r>
  <r>
    <n v="2433"/>
    <x v="1031"/>
    <s v="Not Specified"/>
    <n v="0.05"/>
    <n v="8.85"/>
    <n v="5.6"/>
    <s v="Regular Air"/>
    <s v="Consumer"/>
    <s v="Office Supplies"/>
    <s v="Binders and Binder Accessories"/>
    <s v="Small Box"/>
    <s v="GBC Standard Plastic Binding Systems Combs"/>
    <n v="0.36"/>
    <s v="United States"/>
    <s v="Central"/>
    <s v="Oklahoma"/>
    <s v="Moore"/>
    <n v="73160"/>
    <d v="2015-06-10T00:00:00"/>
    <d v="2015-06-11T00:00:00"/>
    <n v="-7.3415999999999997"/>
    <n v="5"/>
    <n v="47.4"/>
    <n v="89095"/>
    <n v="8.7999999999999989"/>
    <x v="1"/>
  </r>
  <r>
    <n v="1265"/>
    <x v="1032"/>
    <s v="Critical"/>
    <n v="0.05"/>
    <n v="5.28"/>
    <n v="6.26"/>
    <s v="Regular Air"/>
    <s v="Home Office"/>
    <s v="Office Supplies"/>
    <s v="Paper"/>
    <s v="Small Box"/>
    <s v="Xerox 1928"/>
    <n v="0.4"/>
    <s v="United States"/>
    <s v="Central"/>
    <s v="Oklahoma"/>
    <s v="Altus"/>
    <n v="73521"/>
    <d v="2015-06-11T00:00:00"/>
    <d v="2015-06-12T00:00:00"/>
    <n v="-11.375999999999999"/>
    <n v="1"/>
    <n v="7.15"/>
    <n v="89729"/>
    <n v="5.23"/>
    <x v="1"/>
  </r>
  <r>
    <n v="2779"/>
    <x v="1033"/>
    <s v="Critical"/>
    <n v="0.01"/>
    <n v="35.99"/>
    <n v="5.99"/>
    <s v="Regular Air"/>
    <s v="Corporate"/>
    <s v="Technology"/>
    <s v="Telephones and Communication"/>
    <s v="Wrap Bag"/>
    <s v="Accessory41"/>
    <n v="0.38"/>
    <s v="United States"/>
    <s v="South"/>
    <s v="North Carolina"/>
    <s v="Wilson"/>
    <n v="27893"/>
    <d v="2015-06-11T00:00:00"/>
    <d v="2015-06-12T00:00:00"/>
    <n v="-60.704000000000001"/>
    <n v="11"/>
    <n v="345.07"/>
    <n v="87161"/>
    <n v="35.980000000000004"/>
    <x v="0"/>
  </r>
  <r>
    <n v="3251"/>
    <x v="1034"/>
    <s v="Critical"/>
    <n v="0.02"/>
    <n v="5.28"/>
    <n v="6.26"/>
    <s v="Regular Air"/>
    <s v="Corporate"/>
    <s v="Office Supplies"/>
    <s v="Paper"/>
    <s v="Small Box"/>
    <s v="Xerox 1928"/>
    <n v="0.4"/>
    <s v="United States"/>
    <s v="East"/>
    <s v="New York"/>
    <s v="New York City"/>
    <n v="10112"/>
    <d v="2015-06-11T00:00:00"/>
    <d v="2015-06-12T00:00:00"/>
    <n v="-131.16"/>
    <n v="76"/>
    <n v="412.72"/>
    <n v="39076"/>
    <n v="5.2600000000000007"/>
    <x v="3"/>
  </r>
  <r>
    <n v="3252"/>
    <x v="644"/>
    <s v="Critical"/>
    <n v="0.02"/>
    <n v="5.28"/>
    <n v="6.26"/>
    <s v="Regular Air"/>
    <s v="Corporate"/>
    <s v="Office Supplies"/>
    <s v="Paper"/>
    <s v="Small Box"/>
    <s v="Xerox 1928"/>
    <n v="0.4"/>
    <s v="United States"/>
    <s v="East"/>
    <s v="New York"/>
    <s v="Rotterdam"/>
    <n v="12306"/>
    <d v="2015-06-11T00:00:00"/>
    <d v="2015-06-12T00:00:00"/>
    <n v="-65.58"/>
    <n v="19"/>
    <n v="103.18"/>
    <n v="87299"/>
    <n v="5.2600000000000007"/>
    <x v="3"/>
  </r>
  <r>
    <n v="1466"/>
    <x v="1035"/>
    <s v="High"/>
    <n v="0"/>
    <n v="65.989999999999995"/>
    <n v="8.99"/>
    <s v="Regular Air"/>
    <s v="Small Business"/>
    <s v="Technology"/>
    <s v="Telephones and Communication"/>
    <s v="Small Box"/>
    <s v="5180"/>
    <n v="0.56000000000000005"/>
    <s v="United States"/>
    <s v="Central"/>
    <s v="Nebraska"/>
    <s v="Columbus"/>
    <n v="68601"/>
    <d v="2015-06-11T00:00:00"/>
    <d v="2015-06-13T00:00:00"/>
    <n v="253.3032"/>
    <n v="10"/>
    <n v="575.07000000000005"/>
    <n v="91115"/>
    <n v="65.989999999999995"/>
    <x v="1"/>
  </r>
  <r>
    <n v="2649"/>
    <x v="1036"/>
    <s v="High"/>
    <n v="0.01"/>
    <n v="39.979999999999997"/>
    <n v="4"/>
    <s v="Regular Air"/>
    <s v="Corporate"/>
    <s v="Technology"/>
    <s v="Computer Peripherals"/>
    <s v="Small Box"/>
    <s v="Microsoft Natural Keyboard Elite"/>
    <n v="0.7"/>
    <s v="United States"/>
    <s v="East"/>
    <s v="Maryland"/>
    <s v="Edgewood"/>
    <n v="21040"/>
    <d v="2015-06-11T00:00:00"/>
    <d v="2015-06-12T00:00:00"/>
    <n v="-30.808"/>
    <n v="5"/>
    <n v="203.29"/>
    <n v="88814"/>
    <n v="39.97"/>
    <x v="3"/>
  </r>
  <r>
    <n v="3008"/>
    <x v="489"/>
    <s v="High"/>
    <n v="0.01"/>
    <n v="12.28"/>
    <n v="6.47"/>
    <s v="Regular Air"/>
    <s v="Home Office"/>
    <s v="Office Supplies"/>
    <s v="Paper"/>
    <s v="Small Box"/>
    <s v="Xerox 1881"/>
    <n v="0.38"/>
    <s v="United States"/>
    <s v="Central"/>
    <s v="Minnesota"/>
    <s v="Minnetonka Mills"/>
    <n v="55343"/>
    <d v="2015-06-11T00:00:00"/>
    <d v="2015-06-12T00:00:00"/>
    <n v="47.61"/>
    <n v="12"/>
    <n v="160.66"/>
    <n v="89415"/>
    <n v="12.27"/>
    <x v="1"/>
  </r>
  <r>
    <n v="2543"/>
    <x v="1037"/>
    <s v="Medium"/>
    <n v="0.05"/>
    <n v="15.68"/>
    <n v="3.73"/>
    <s v="Regular Air"/>
    <s v="Small Business"/>
    <s v="Furniture"/>
    <s v="Office Furnishings"/>
    <s v="Small Pack"/>
    <s v="Artistic Insta-Plaque"/>
    <n v="0.46"/>
    <s v="United States"/>
    <s v="South"/>
    <s v="Virginia"/>
    <s v="Richmond"/>
    <n v="23223"/>
    <d v="2015-06-11T00:00:00"/>
    <d v="2015-06-12T00:00:00"/>
    <n v="3.54"/>
    <n v="17"/>
    <n v="257.48"/>
    <n v="87917"/>
    <n v="15.629999999999999"/>
    <x v="0"/>
  </r>
  <r>
    <n v="2543"/>
    <x v="1037"/>
    <s v="Medium"/>
    <n v="0.02"/>
    <n v="195.99"/>
    <n v="4.2"/>
    <s v="Regular Air"/>
    <s v="Small Business"/>
    <s v="Technology"/>
    <s v="Telephones and Communication"/>
    <s v="Small Box"/>
    <s v="T65"/>
    <n v="0.56000000000000005"/>
    <s v="United States"/>
    <s v="South"/>
    <s v="Virginia"/>
    <s v="Richmond"/>
    <n v="23223"/>
    <d v="2015-06-11T00:00:00"/>
    <d v="2015-06-12T00:00:00"/>
    <n v="40.283999999999999"/>
    <n v="19"/>
    <n v="3194.99"/>
    <n v="87917"/>
    <n v="195.97"/>
    <x v="0"/>
  </r>
  <r>
    <n v="2840"/>
    <x v="573"/>
    <s v="Medium"/>
    <n v="0.05"/>
    <n v="15.68"/>
    <n v="3.73"/>
    <s v="Regular Air"/>
    <s v="Corporate"/>
    <s v="Furniture"/>
    <s v="Office Furnishings"/>
    <s v="Small Pack"/>
    <s v="Artistic Insta-Plaque"/>
    <n v="0.46"/>
    <s v="United States"/>
    <s v="South"/>
    <s v="Florida"/>
    <s v="North Miami"/>
    <n v="33161"/>
    <d v="2015-06-11T00:00:00"/>
    <d v="2015-06-13T00:00:00"/>
    <n v="1166.6279999999999"/>
    <n v="17"/>
    <n v="260.01"/>
    <n v="87885"/>
    <n v="15.629999999999999"/>
    <x v="0"/>
  </r>
  <r>
    <n v="2840"/>
    <x v="573"/>
    <s v="Medium"/>
    <n v="0"/>
    <n v="14.98"/>
    <n v="8.99"/>
    <s v="Regular Air"/>
    <s v="Corporate"/>
    <s v="Furniture"/>
    <s v="Office Furnishings"/>
    <s v="Small Pack"/>
    <s v="GE 4 Foot Flourescent Tube, 40 Watt"/>
    <n v="0.39"/>
    <s v="United States"/>
    <s v="South"/>
    <s v="Florida"/>
    <s v="North Miami"/>
    <n v="33161"/>
    <d v="2015-06-11T00:00:00"/>
    <d v="2015-06-12T00:00:00"/>
    <n v="-40.604199999999999"/>
    <n v="18"/>
    <n v="273.79000000000002"/>
    <n v="87885"/>
    <n v="14.98"/>
    <x v="0"/>
  </r>
  <r>
    <n v="2840"/>
    <x v="573"/>
    <s v="Medium"/>
    <n v="0.02"/>
    <n v="38.76"/>
    <n v="13.26"/>
    <s v="Regular Air"/>
    <s v="Corporate"/>
    <s v="Office Supplies"/>
    <s v="Paper"/>
    <s v="Small Box"/>
    <s v="Xerox 1892"/>
    <n v="0.36"/>
    <s v="United States"/>
    <s v="South"/>
    <s v="Florida"/>
    <s v="North Miami"/>
    <n v="33161"/>
    <d v="2015-06-11T00:00:00"/>
    <d v="2015-06-12T00:00:00"/>
    <n v="-294.084"/>
    <n v="1"/>
    <n v="44.62"/>
    <n v="87885"/>
    <n v="38.739999999999995"/>
    <x v="0"/>
  </r>
  <r>
    <n v="3078"/>
    <x v="1038"/>
    <s v="Not Specified"/>
    <n v="0.04"/>
    <n v="35.44"/>
    <n v="5.09"/>
    <s v="Regular Air"/>
    <s v="Small Business"/>
    <s v="Office Supplies"/>
    <s v="Paper"/>
    <s v="Small Box"/>
    <s v="Xerox 1932"/>
    <n v="0.38"/>
    <s v="United States"/>
    <s v="East"/>
    <s v="Ohio"/>
    <s v="Toledo"/>
    <n v="43615"/>
    <d v="2015-06-11T00:00:00"/>
    <d v="2015-06-11T00:00:00"/>
    <n v="118.6317"/>
    <n v="5"/>
    <n v="171.93"/>
    <n v="88240"/>
    <n v="35.4"/>
    <x v="3"/>
  </r>
  <r>
    <n v="3078"/>
    <x v="1038"/>
    <s v="Not Specified"/>
    <n v="0.08"/>
    <n v="3.98"/>
    <n v="0.7"/>
    <s v="Regular Air"/>
    <s v="Small Business"/>
    <s v="Office Supplies"/>
    <s v="Pens &amp; Art Supplies"/>
    <s v="Wrap Bag"/>
    <s v="4009® Highlighters by Sanford"/>
    <n v="0.52"/>
    <s v="United States"/>
    <s v="East"/>
    <s v="Ohio"/>
    <s v="Toledo"/>
    <n v="43615"/>
    <d v="2015-06-11T00:00:00"/>
    <d v="2015-06-14T00:00:00"/>
    <n v="23.303999999999998"/>
    <n v="9"/>
    <n v="35.19"/>
    <n v="88240"/>
    <n v="3.9"/>
    <x v="3"/>
  </r>
  <r>
    <n v="3079"/>
    <x v="70"/>
    <s v="Not Specified"/>
    <n v="0.04"/>
    <n v="35.44"/>
    <n v="5.09"/>
    <s v="Regular Air"/>
    <s v="Small Business"/>
    <s v="Office Supplies"/>
    <s v="Paper"/>
    <s v="Small Box"/>
    <s v="Xerox 1932"/>
    <n v="0.38"/>
    <s v="United States"/>
    <s v="East"/>
    <s v="Pennsylvania"/>
    <s v="Philadelphia"/>
    <n v="19112"/>
    <d v="2015-06-11T00:00:00"/>
    <d v="2015-06-11T00:00:00"/>
    <n v="150.72"/>
    <n v="21"/>
    <n v="722.1"/>
    <n v="53476"/>
    <n v="35.4"/>
    <x v="3"/>
  </r>
  <r>
    <n v="3079"/>
    <x v="70"/>
    <s v="Not Specified"/>
    <n v="0.08"/>
    <n v="3.98"/>
    <n v="0.7"/>
    <s v="Regular Air"/>
    <s v="Small Business"/>
    <s v="Office Supplies"/>
    <s v="Pens &amp; Art Supplies"/>
    <s v="Wrap Bag"/>
    <s v="4009® Highlighters by Sanford"/>
    <n v="0.52"/>
    <s v="United States"/>
    <s v="East"/>
    <s v="Pennsylvania"/>
    <s v="Philadelphia"/>
    <n v="19112"/>
    <d v="2015-06-11T00:00:00"/>
    <d v="2015-06-14T00:00:00"/>
    <n v="19.420000000000002"/>
    <n v="36"/>
    <n v="140.78"/>
    <n v="53476"/>
    <n v="3.9"/>
    <x v="3"/>
  </r>
  <r>
    <n v="3079"/>
    <x v="70"/>
    <s v="Not Specified"/>
    <n v="0.01"/>
    <n v="1.76"/>
    <n v="0.7"/>
    <s v="Regular Air"/>
    <s v="Small Business"/>
    <s v="Office Supplies"/>
    <s v="Pens &amp; Art Supplies"/>
    <s v="Wrap Bag"/>
    <s v="Newell 310"/>
    <n v="0.56000000000000005"/>
    <s v="United States"/>
    <s v="East"/>
    <s v="Pennsylvania"/>
    <s v="Philadelphia"/>
    <n v="19112"/>
    <d v="2015-06-11T00:00:00"/>
    <d v="2015-06-12T00:00:00"/>
    <n v="3.13"/>
    <n v="71"/>
    <n v="129.72"/>
    <n v="53476"/>
    <n v="1.75"/>
    <x v="3"/>
  </r>
  <r>
    <n v="3079"/>
    <x v="70"/>
    <s v="Not Specified"/>
    <n v="0.01"/>
    <n v="193.17"/>
    <n v="19.989999999999998"/>
    <s v="Express Air"/>
    <s v="Small Business"/>
    <s v="Office Supplies"/>
    <s v="Storage &amp; Organization"/>
    <s v="Small Box"/>
    <s v="Fellowes Staxonsteel® Drawer Files"/>
    <n v="0.71"/>
    <s v="United States"/>
    <s v="East"/>
    <s v="Pennsylvania"/>
    <s v="Philadelphia"/>
    <n v="19112"/>
    <d v="2015-06-11T00:00:00"/>
    <d v="2015-06-11T00:00:00"/>
    <n v="1141.07"/>
    <n v="63"/>
    <n v="12190.98"/>
    <n v="53476"/>
    <n v="193.16"/>
    <x v="3"/>
  </r>
  <r>
    <n v="2046"/>
    <x v="1039"/>
    <s v="Critical"/>
    <n v="0.04"/>
    <n v="4.28"/>
    <n v="5.68"/>
    <s v="Regular Air"/>
    <s v="Corporate"/>
    <s v="Office Supplies"/>
    <s v="Paper"/>
    <s v="Small Box"/>
    <s v="Xerox 199"/>
    <n v="0.4"/>
    <s v="United States"/>
    <s v="Central"/>
    <s v="Kansas"/>
    <s v="Liberal"/>
    <n v="67901"/>
    <d v="2015-06-12T00:00:00"/>
    <d v="2015-06-14T00:00:00"/>
    <n v="-27.375"/>
    <n v="7"/>
    <n v="31.54"/>
    <n v="88219"/>
    <n v="4.24"/>
    <x v="1"/>
  </r>
  <r>
    <n v="2046"/>
    <x v="1039"/>
    <s v="Critical"/>
    <n v="0.06"/>
    <n v="376.13"/>
    <n v="85.63"/>
    <s v="Delivery Truck"/>
    <s v="Corporate"/>
    <s v="Furniture"/>
    <s v="Tables"/>
    <s v="Jumbo Box"/>
    <s v="Bretford Rectangular Conference Table Tops"/>
    <n v="0.74"/>
    <s v="United States"/>
    <s v="Central"/>
    <s v="Kansas"/>
    <s v="Liberal"/>
    <n v="67901"/>
    <d v="2015-06-12T00:00:00"/>
    <d v="2015-06-14T00:00:00"/>
    <n v="-435.75749999999999"/>
    <n v="13"/>
    <n v="4634.6899999999996"/>
    <n v="88219"/>
    <n v="376.07"/>
    <x v="1"/>
  </r>
  <r>
    <n v="2046"/>
    <x v="1039"/>
    <s v="Critical"/>
    <n v="0.06"/>
    <n v="424.21"/>
    <n v="110.2"/>
    <s v="Delivery Truck"/>
    <s v="Corporate"/>
    <s v="Furniture"/>
    <s v="Tables"/>
    <s v="Jumbo Box"/>
    <s v="Bush Advantage Collection® Racetrack Conference Table"/>
    <n v="0.67"/>
    <s v="United States"/>
    <s v="Central"/>
    <s v="Kansas"/>
    <s v="Liberal"/>
    <n v="67901"/>
    <d v="2015-06-12T00:00:00"/>
    <d v="2015-06-13T00:00:00"/>
    <n v="682.53"/>
    <n v="17"/>
    <n v="7304.03"/>
    <n v="88219"/>
    <n v="424.15"/>
    <x v="1"/>
  </r>
  <r>
    <n v="2046"/>
    <x v="1039"/>
    <s v="Critical"/>
    <n v="0.06"/>
    <n v="195.99"/>
    <n v="8.99"/>
    <s v="Regular Air"/>
    <s v="Corporate"/>
    <s v="Technology"/>
    <s v="Telephones and Communication"/>
    <s v="Small Box"/>
    <s v="T28 WORLD"/>
    <n v="0.6"/>
    <s v="United States"/>
    <s v="Central"/>
    <s v="Kansas"/>
    <s v="Liberal"/>
    <n v="67901"/>
    <d v="2015-06-12T00:00:00"/>
    <d v="2015-06-14T00:00:00"/>
    <n v="-277.22199999999998"/>
    <n v="4"/>
    <n v="632.65"/>
    <n v="88219"/>
    <n v="195.93"/>
    <x v="1"/>
  </r>
  <r>
    <n v="62"/>
    <x v="879"/>
    <s v="High"/>
    <n v="0.04"/>
    <n v="29.14"/>
    <n v="4.8600000000000003"/>
    <s v="Regular Air"/>
    <s v="Corporate"/>
    <s v="Office Supplies"/>
    <s v="Paper"/>
    <s v="Wrap Bag"/>
    <s v="Snap-A-Way® Black Print Carbonless Speed Message, No Reply Area, Duplicate"/>
    <n v="0.38"/>
    <s v="United States"/>
    <s v="Central"/>
    <s v="Texas"/>
    <s v="Round Rock"/>
    <n v="78664"/>
    <d v="2015-06-12T00:00:00"/>
    <d v="2015-06-14T00:00:00"/>
    <n v="349.40910000000002"/>
    <n v="17"/>
    <n v="506.39"/>
    <n v="87408"/>
    <n v="29.1"/>
    <x v="1"/>
  </r>
  <r>
    <n v="387"/>
    <x v="1040"/>
    <s v="High"/>
    <n v="0.1"/>
    <n v="8.8800000000000008"/>
    <n v="6.28"/>
    <s v="Express Air"/>
    <s v="Corporate"/>
    <s v="Office Supplies"/>
    <s v="Binders and Binder Accessories"/>
    <s v="Small Box"/>
    <s v="GBC Instant Index™ System for Binding Systems"/>
    <n v="0.35"/>
    <s v="United States"/>
    <s v="Central"/>
    <s v="Nebraska"/>
    <s v="Grand Island"/>
    <n v="68801"/>
    <d v="2015-06-12T00:00:00"/>
    <d v="2015-06-14T00:00:00"/>
    <n v="-27.283750000000001"/>
    <n v="15"/>
    <n v="126.9"/>
    <n v="90339"/>
    <n v="8.7800000000000011"/>
    <x v="1"/>
  </r>
  <r>
    <n v="1016"/>
    <x v="1041"/>
    <s v="High"/>
    <n v="0.02"/>
    <n v="6.48"/>
    <n v="7.86"/>
    <s v="Express Air"/>
    <s v="Home Office"/>
    <s v="Office Supplies"/>
    <s v="Paper"/>
    <s v="Small Box"/>
    <s v="Xerox 213"/>
    <n v="0.37"/>
    <s v="United States"/>
    <s v="South"/>
    <s v="North Carolina"/>
    <s v="Asheville"/>
    <n v="28806"/>
    <d v="2015-06-12T00:00:00"/>
    <d v="2015-06-13T00:00:00"/>
    <n v="111.22199999999999"/>
    <n v="1"/>
    <n v="11.41"/>
    <n v="88389"/>
    <n v="6.4600000000000009"/>
    <x v="0"/>
  </r>
  <r>
    <n v="1745"/>
    <x v="82"/>
    <s v="High"/>
    <n v="0.04"/>
    <n v="124.49"/>
    <n v="51.94"/>
    <s v="Delivery Truck"/>
    <s v="Consumer"/>
    <s v="Furniture"/>
    <s v="Tables"/>
    <s v="Jumbo Box"/>
    <s v="Bevis 36 x 72 Conference Tables"/>
    <n v="0.63"/>
    <s v="United States"/>
    <s v="South"/>
    <s v="Georgia"/>
    <s v="Atlanta"/>
    <n v="30305"/>
    <d v="2015-06-12T00:00:00"/>
    <d v="2015-06-14T00:00:00"/>
    <n v="-247.55157"/>
    <n v="4"/>
    <n v="605.82000000000005"/>
    <n v="12224"/>
    <n v="124.44999999999999"/>
    <x v="0"/>
  </r>
  <r>
    <n v="1745"/>
    <x v="82"/>
    <s v="High"/>
    <n v="0.1"/>
    <n v="35.99"/>
    <n v="5"/>
    <s v="Regular Air"/>
    <s v="Consumer"/>
    <s v="Technology"/>
    <s v="Telephones and Communication"/>
    <s v="Wrap Bag"/>
    <s v="Accessory17"/>
    <n v="0.82"/>
    <s v="United States"/>
    <s v="South"/>
    <s v="Georgia"/>
    <s v="Atlanta"/>
    <n v="30305"/>
    <d v="2015-06-12T00:00:00"/>
    <d v="2015-06-12T00:00:00"/>
    <n v="-277.20924000000002"/>
    <n v="54"/>
    <n v="1569"/>
    <n v="12224"/>
    <n v="35.89"/>
    <x v="0"/>
  </r>
  <r>
    <n v="1748"/>
    <x v="1042"/>
    <s v="High"/>
    <n v="0.04"/>
    <n v="124.49"/>
    <n v="51.94"/>
    <s v="Delivery Truck"/>
    <s v="Consumer"/>
    <s v="Furniture"/>
    <s v="Tables"/>
    <s v="Jumbo Box"/>
    <s v="Bevis 36 x 72 Conference Tables"/>
    <n v="0.63"/>
    <s v="United States"/>
    <s v="Central"/>
    <s v="Oklahoma"/>
    <s v="Enid"/>
    <n v="73703"/>
    <d v="2015-06-12T00:00:00"/>
    <d v="2015-06-14T00:00:00"/>
    <n v="-93.064499999999995"/>
    <n v="1"/>
    <n v="151.46"/>
    <n v="87245"/>
    <n v="124.44999999999999"/>
    <x v="1"/>
  </r>
  <r>
    <n v="1781"/>
    <x v="64"/>
    <s v="High"/>
    <n v="0"/>
    <n v="55.48"/>
    <n v="14.3"/>
    <s v="Regular Air"/>
    <s v="Corporate"/>
    <s v="Office Supplies"/>
    <s v="Paper"/>
    <s v="Small Box"/>
    <s v="Xerox 194"/>
    <n v="0.37"/>
    <s v="United States"/>
    <s v="West"/>
    <s v="California"/>
    <s v="San Carlos"/>
    <n v="94070"/>
    <d v="2015-06-12T00:00:00"/>
    <d v="2015-06-14T00:00:00"/>
    <n v="454.44779999999997"/>
    <n v="11"/>
    <n v="658.62"/>
    <n v="89857"/>
    <n v="55.48"/>
    <x v="2"/>
  </r>
  <r>
    <n v="2257"/>
    <x v="1043"/>
    <s v="High"/>
    <n v="0.06"/>
    <n v="6.68"/>
    <n v="6.93"/>
    <s v="Regular Air"/>
    <s v="Corporate"/>
    <s v="Office Supplies"/>
    <s v="Paper"/>
    <s v="Small Box"/>
    <s v="HP Office Paper (20Lb. and 87 Bright)"/>
    <n v="0.37"/>
    <s v="United States"/>
    <s v="South"/>
    <s v="North Carolina"/>
    <s v="Raleigh"/>
    <n v="27604"/>
    <d v="2015-06-12T00:00:00"/>
    <d v="2015-06-13T00:00:00"/>
    <n v="7.6245000000000003"/>
    <n v="14"/>
    <n v="91.92"/>
    <n v="87965"/>
    <n v="6.62"/>
    <x v="0"/>
  </r>
  <r>
    <n v="1466"/>
    <x v="1035"/>
    <s v="Low"/>
    <n v="0.04"/>
    <n v="130.97999999999999"/>
    <n v="54.74"/>
    <s v="Delivery Truck"/>
    <s v="Small Business"/>
    <s v="Furniture"/>
    <s v="Bookcases"/>
    <s v="Jumbo Box"/>
    <s v="O'Sullivan Elevations Bookcase, Cherry Finish"/>
    <n v="0.69"/>
    <s v="United States"/>
    <s v="Central"/>
    <s v="Nebraska"/>
    <s v="Columbus"/>
    <n v="68601"/>
    <d v="2015-06-12T00:00:00"/>
    <d v="2015-06-12T00:00:00"/>
    <n v="-723.78399999999999"/>
    <n v="14"/>
    <n v="1781.66"/>
    <n v="91116"/>
    <n v="130.94"/>
    <x v="1"/>
  </r>
  <r>
    <n v="1469"/>
    <x v="1044"/>
    <s v="Low"/>
    <n v="0.04"/>
    <n v="105.29"/>
    <n v="10.119999999999999"/>
    <s v="Regular Air"/>
    <s v="Small Business"/>
    <s v="Furniture"/>
    <s v="Office Furnishings"/>
    <s v="Large Box"/>
    <s v="Eldon Antistatic Chair Mats for Low to Medium Pile Carpets"/>
    <n v="0.79"/>
    <s v="United States"/>
    <s v="West"/>
    <s v="Utah"/>
    <s v="Clearfield"/>
    <n v="84015"/>
    <d v="2015-06-12T00:00:00"/>
    <d v="2015-06-16T00:00:00"/>
    <n v="589.18799999999999"/>
    <n v="9"/>
    <n v="940.64"/>
    <n v="91116"/>
    <n v="105.25"/>
    <x v="2"/>
  </r>
  <r>
    <n v="1469"/>
    <x v="1044"/>
    <s v="Low"/>
    <n v="7.0000000000000007E-2"/>
    <n v="31.76"/>
    <n v="45.51"/>
    <s v="Delivery Truck"/>
    <s v="Small Business"/>
    <s v="Furniture"/>
    <s v="Tables"/>
    <s v="Jumbo Box"/>
    <s v="Hon iLevel™ Computer Training Table"/>
    <n v="0.65"/>
    <s v="United States"/>
    <s v="West"/>
    <s v="Utah"/>
    <s v="Clearfield"/>
    <n v="84015"/>
    <d v="2015-06-12T00:00:00"/>
    <d v="2015-06-14T00:00:00"/>
    <n v="-1314.992"/>
    <n v="18"/>
    <n v="439.27"/>
    <n v="91116"/>
    <n v="31.69"/>
    <x v="2"/>
  </r>
  <r>
    <n v="3179"/>
    <x v="1045"/>
    <s v="Low"/>
    <n v="7.0000000000000007E-2"/>
    <n v="35.44"/>
    <n v="7.5"/>
    <s v="Regular Air"/>
    <s v="Corporate"/>
    <s v="Office Supplies"/>
    <s v="Paper"/>
    <s v="Small Box"/>
    <s v="Xerox 1906"/>
    <n v="0.38"/>
    <s v="United States"/>
    <s v="Central"/>
    <s v="Minnesota"/>
    <s v="Owatonna"/>
    <n v="55060"/>
    <d v="2015-06-12T00:00:00"/>
    <d v="2015-06-19T00:00:00"/>
    <n v="262.2"/>
    <n v="11"/>
    <n v="380"/>
    <n v="86989"/>
    <n v="35.369999999999997"/>
    <x v="1"/>
  </r>
  <r>
    <n v="550"/>
    <x v="251"/>
    <s v="Medium"/>
    <n v="0.06"/>
    <n v="549.99"/>
    <n v="49"/>
    <s v="Delivery Truck"/>
    <s v="Corporate"/>
    <s v="Technology"/>
    <s v="Copiers and Fax"/>
    <s v="Jumbo Drum"/>
    <s v="Sharp 1540cs Digital Laser Copier"/>
    <n v="0.35"/>
    <s v="United States"/>
    <s v="Central"/>
    <s v="Texas"/>
    <s v="Seguin"/>
    <n v="78155"/>
    <d v="2015-06-12T00:00:00"/>
    <d v="2015-06-13T00:00:00"/>
    <n v="4637.4071999999996"/>
    <n v="13"/>
    <n v="6720.88"/>
    <n v="90910"/>
    <n v="549.93000000000006"/>
    <x v="1"/>
  </r>
  <r>
    <n v="550"/>
    <x v="251"/>
    <s v="Medium"/>
    <n v="0.08"/>
    <n v="115.99"/>
    <n v="5.99"/>
    <s v="Express Air"/>
    <s v="Corporate"/>
    <s v="Technology"/>
    <s v="Telephones and Communication"/>
    <s v="Small Box"/>
    <s v="2160"/>
    <n v="0.56999999999999995"/>
    <s v="United States"/>
    <s v="Central"/>
    <s v="Texas"/>
    <s v="Seguin"/>
    <n v="78155"/>
    <d v="2015-06-12T00:00:00"/>
    <d v="2015-06-13T00:00:00"/>
    <n v="-239.54150000000001"/>
    <n v="1"/>
    <n v="102.21"/>
    <n v="90910"/>
    <n v="115.91"/>
    <x v="1"/>
  </r>
  <r>
    <n v="3230"/>
    <x v="190"/>
    <s v="Critical"/>
    <n v="0.06"/>
    <n v="4.91"/>
    <n v="5.68"/>
    <s v="Express Air"/>
    <s v="Small Business"/>
    <s v="Office Supplies"/>
    <s v="Binders and Binder Accessories"/>
    <s v="Small Box"/>
    <s v="Acco Pressboard Covers with Storage Hooks, 14 7/8&quot; x 11&quot;, Light Blue"/>
    <n v="0.36"/>
    <s v="United States"/>
    <s v="Central"/>
    <s v="Wisconsin"/>
    <s v="Waukesha"/>
    <n v="53186"/>
    <d v="2015-06-13T00:00:00"/>
    <d v="2015-06-13T00:00:00"/>
    <n v="-31.68825"/>
    <n v="10"/>
    <n v="53.89"/>
    <n v="87436"/>
    <n v="4.8500000000000005"/>
    <x v="1"/>
  </r>
  <r>
    <n v="3230"/>
    <x v="190"/>
    <s v="Critical"/>
    <n v="7.0000000000000007E-2"/>
    <n v="48.94"/>
    <n v="5.86"/>
    <s v="Express Air"/>
    <s v="Small Business"/>
    <s v="Office Supplies"/>
    <s v="Paper"/>
    <s v="Small Box"/>
    <s v="Xerox 1916"/>
    <n v="0.35"/>
    <s v="United States"/>
    <s v="Central"/>
    <s v="Wisconsin"/>
    <s v="Waukesha"/>
    <n v="53186"/>
    <d v="2015-06-13T00:00:00"/>
    <d v="2015-06-14T00:00:00"/>
    <n v="690.7038"/>
    <n v="21"/>
    <n v="1001.02"/>
    <n v="87436"/>
    <n v="48.87"/>
    <x v="1"/>
  </r>
  <r>
    <n v="2143"/>
    <x v="1046"/>
    <s v="High"/>
    <n v="0.08"/>
    <n v="17.149999999999999"/>
    <n v="4.96"/>
    <s v="Regular Air"/>
    <s v="Home Office"/>
    <s v="Office Supplies"/>
    <s v="Storage &amp; Organization"/>
    <s v="Small Box"/>
    <s v="Advantus Rolling Storage Box"/>
    <n v="0.57999999999999996"/>
    <s v="United States"/>
    <s v="South"/>
    <s v="Virginia"/>
    <s v="Fairfax"/>
    <n v="20151"/>
    <d v="2015-06-13T00:00:00"/>
    <d v="2015-06-16T00:00:00"/>
    <n v="33.659999999999997"/>
    <n v="12"/>
    <n v="200.61"/>
    <n v="87569"/>
    <n v="17.07"/>
    <x v="0"/>
  </r>
  <r>
    <n v="2771"/>
    <x v="1047"/>
    <s v="High"/>
    <n v="7.0000000000000007E-2"/>
    <n v="177.98"/>
    <n v="0.99"/>
    <s v="Regular Air"/>
    <s v="Corporate"/>
    <s v="Office Supplies"/>
    <s v="Appliances"/>
    <s v="Small Box"/>
    <s v="Kensington 7 Outlet MasterPiece Power Center"/>
    <n v="0.56000000000000005"/>
    <s v="United States"/>
    <s v="South"/>
    <s v="Georgia"/>
    <s v="East Point"/>
    <n v="30344"/>
    <d v="2015-06-13T00:00:00"/>
    <d v="2015-06-13T00:00:00"/>
    <n v="-191.548"/>
    <n v="3"/>
    <n v="536.29"/>
    <n v="88974"/>
    <n v="177.91"/>
    <x v="0"/>
  </r>
  <r>
    <n v="1129"/>
    <x v="221"/>
    <s v="Low"/>
    <n v="0.03"/>
    <n v="30.98"/>
    <n v="6.5"/>
    <s v="Regular Air"/>
    <s v="Corporate"/>
    <s v="Technology"/>
    <s v="Computer Peripherals"/>
    <s v="Small Box"/>
    <s v="Logitech Internet Navigator Keyboard"/>
    <n v="0.79"/>
    <s v="United States"/>
    <s v="East"/>
    <s v="Massachusetts"/>
    <s v="Boston"/>
    <n v="2118"/>
    <d v="2015-06-13T00:00:00"/>
    <d v="2015-06-17T00:00:00"/>
    <n v="-144.19999999999999"/>
    <n v="44"/>
    <n v="1332.09"/>
    <n v="39430"/>
    <n v="30.95"/>
    <x v="3"/>
  </r>
  <r>
    <n v="1132"/>
    <x v="333"/>
    <s v="Low"/>
    <n v="0.03"/>
    <n v="30.98"/>
    <n v="6.5"/>
    <s v="Regular Air"/>
    <s v="Corporate"/>
    <s v="Technology"/>
    <s v="Computer Peripherals"/>
    <s v="Small Box"/>
    <s v="Logitech Internet Navigator Keyboard"/>
    <n v="0.79"/>
    <s v="United States"/>
    <s v="Central"/>
    <s v="Texas"/>
    <s v="Euless"/>
    <n v="76039"/>
    <d v="2015-06-13T00:00:00"/>
    <d v="2015-06-17T00:00:00"/>
    <n v="-115.36"/>
    <n v="11"/>
    <n v="333.02"/>
    <n v="88104"/>
    <n v="30.95"/>
    <x v="1"/>
  </r>
  <r>
    <n v="1505"/>
    <x v="1048"/>
    <s v="Low"/>
    <n v="0"/>
    <n v="85.99"/>
    <n v="0.99"/>
    <s v="Regular Air"/>
    <s v="Small Business"/>
    <s v="Technology"/>
    <s v="Telephones and Communication"/>
    <s v="Wrap Bag"/>
    <s v="Accessory4"/>
    <n v="0.85"/>
    <s v="United States"/>
    <s v="Central"/>
    <s v="Texas"/>
    <s v="College Station"/>
    <n v="77840"/>
    <d v="2015-06-13T00:00:00"/>
    <d v="2015-06-18T00:00:00"/>
    <n v="-138.0368"/>
    <n v="6"/>
    <n v="464.86"/>
    <n v="86181"/>
    <n v="85.99"/>
    <x v="1"/>
  </r>
  <r>
    <n v="5"/>
    <x v="1049"/>
    <s v="Not Specified"/>
    <n v="0.02"/>
    <n v="500.98"/>
    <n v="26"/>
    <s v="Delivery Truck"/>
    <s v="Home Office"/>
    <s v="Furniture"/>
    <s v="Chairs &amp; Chairmats"/>
    <s v="Jumbo Drum"/>
    <s v="Global Troy™ Executive Leather Low-Back Tilter"/>
    <n v="0.6"/>
    <s v="United States"/>
    <s v="West"/>
    <s v="California"/>
    <s v="San Gabriel"/>
    <n v="91776"/>
    <d v="2015-06-13T00:00:00"/>
    <d v="2015-06-15T00:00:00"/>
    <n v="4390.3665000000001"/>
    <n v="12"/>
    <n v="6362.85"/>
    <n v="90193"/>
    <n v="500.96000000000004"/>
    <x v="2"/>
  </r>
  <r>
    <n v="1044"/>
    <x v="444"/>
    <s v="Critical"/>
    <n v="0.02"/>
    <n v="209.84"/>
    <n v="21.21"/>
    <s v="Regular Air"/>
    <s v="Home Office"/>
    <s v="Furniture"/>
    <s v="Office Furnishings"/>
    <s v="Large Box"/>
    <s v="Luxo Professional Fluorescent Magnifier Lamp with Clamp-Mount Base"/>
    <n v="0.59"/>
    <s v="United States"/>
    <s v="West"/>
    <s v="California"/>
    <s v="Los Angeles"/>
    <n v="90004"/>
    <d v="2015-06-14T00:00:00"/>
    <d v="2015-06-14T00:00:00"/>
    <n v="2593.14"/>
    <n v="62"/>
    <n v="13546.94"/>
    <n v="28001"/>
    <n v="209.82"/>
    <x v="2"/>
  </r>
  <r>
    <n v="1044"/>
    <x v="444"/>
    <s v="Critical"/>
    <n v="0.01"/>
    <n v="194.3"/>
    <n v="11.54"/>
    <s v="Regular Air"/>
    <s v="Home Office"/>
    <s v="Furniture"/>
    <s v="Office Furnishings"/>
    <s v="Large Box"/>
    <s v="Electrix Halogen Magnifier Lamp"/>
    <n v="0.59"/>
    <s v="United States"/>
    <s v="West"/>
    <s v="California"/>
    <s v="Los Angeles"/>
    <n v="90004"/>
    <d v="2015-06-14T00:00:00"/>
    <d v="2015-06-16T00:00:00"/>
    <n v="1162.76"/>
    <n v="32"/>
    <n v="6401.65"/>
    <n v="28001"/>
    <n v="194.29000000000002"/>
    <x v="2"/>
  </r>
  <r>
    <n v="1519"/>
    <x v="1050"/>
    <s v="Critical"/>
    <n v="0.06"/>
    <n v="55.48"/>
    <n v="4.8499999999999996"/>
    <s v="Regular Air"/>
    <s v="Consumer"/>
    <s v="Office Supplies"/>
    <s v="Paper"/>
    <s v="Small Box"/>
    <s v="Xerox 1888"/>
    <n v="0.37"/>
    <s v="United States"/>
    <s v="East"/>
    <s v="Maine"/>
    <s v="Auburn"/>
    <n v="4210"/>
    <d v="2015-06-14T00:00:00"/>
    <d v="2015-06-14T00:00:00"/>
    <n v="711.05190000000005"/>
    <n v="19"/>
    <n v="1030.51"/>
    <n v="89957"/>
    <n v="55.419999999999995"/>
    <x v="3"/>
  </r>
  <r>
    <n v="1522"/>
    <x v="1051"/>
    <s v="Critical"/>
    <n v="0.1"/>
    <n v="122.99"/>
    <n v="70.2"/>
    <s v="Delivery Truck"/>
    <s v="Consumer"/>
    <s v="Furniture"/>
    <s v="Chairs &amp; Chairmats"/>
    <s v="Jumbo Drum"/>
    <s v="Global High-Back Leather Tilter, Burgundy"/>
    <n v="0.74"/>
    <s v="United States"/>
    <s v="Central"/>
    <s v="Minnesota"/>
    <s v="Hopkins"/>
    <n v="55305"/>
    <d v="2015-06-14T00:00:00"/>
    <d v="2015-06-15T00:00:00"/>
    <n v="-899.67499999999995"/>
    <n v="17"/>
    <n v="2026.91"/>
    <n v="89957"/>
    <n v="122.89"/>
    <x v="1"/>
  </r>
  <r>
    <n v="3339"/>
    <x v="1052"/>
    <s v="High"/>
    <n v="0.03"/>
    <n v="2.61"/>
    <n v="0.5"/>
    <s v="Regular Air"/>
    <s v="Consumer"/>
    <s v="Office Supplies"/>
    <s v="Labels"/>
    <s v="Small Box"/>
    <s v="Avery 494"/>
    <n v="0.39"/>
    <s v="United States"/>
    <s v="South"/>
    <s v="Florida"/>
    <s v="Titusville"/>
    <n v="32780"/>
    <d v="2015-06-14T00:00:00"/>
    <d v="2015-06-15T00:00:00"/>
    <n v="4.0442999999999998"/>
    <n v="7"/>
    <n v="19.02"/>
    <n v="85981"/>
    <n v="2.58"/>
    <x v="0"/>
  </r>
  <r>
    <n v="3339"/>
    <x v="1052"/>
    <s v="High"/>
    <n v="0.01"/>
    <n v="11.66"/>
    <n v="7.95"/>
    <s v="Regular Air"/>
    <s v="Consumer"/>
    <s v="Office Supplies"/>
    <s v="Pens &amp; Art Supplies"/>
    <s v="Small Pack"/>
    <s v="Hunt BOSTON® Vista® Battery-Operated Pencil Sharpener, Black"/>
    <n v="0.57999999999999996"/>
    <s v="United States"/>
    <s v="South"/>
    <s v="Florida"/>
    <s v="Titusville"/>
    <n v="32780"/>
    <d v="2015-06-14T00:00:00"/>
    <d v="2015-06-15T00:00:00"/>
    <n v="-10.368399999999999"/>
    <n v="16"/>
    <n v="193.87"/>
    <n v="85981"/>
    <n v="11.65"/>
    <x v="0"/>
  </r>
  <r>
    <n v="1644"/>
    <x v="1053"/>
    <s v="Low"/>
    <n v="0.09"/>
    <n v="107.53"/>
    <n v="5.81"/>
    <s v="Regular Air"/>
    <s v="Small Business"/>
    <s v="Furniture"/>
    <s v="Office Furnishings"/>
    <s v="Medium Box"/>
    <s v="Tenex Contemporary Contur Chairmats for Low and Medium Pile Carpet, Computer, 39&quot; x 49&quot;"/>
    <n v="0.65"/>
    <s v="United States"/>
    <s v="Central"/>
    <s v="Texas"/>
    <s v="Friendswood"/>
    <n v="77546"/>
    <d v="2015-06-14T00:00:00"/>
    <d v="2015-06-16T00:00:00"/>
    <n v="69.545100000000005"/>
    <n v="1"/>
    <n v="100.79"/>
    <n v="87342"/>
    <n v="107.44"/>
    <x v="1"/>
  </r>
  <r>
    <n v="1738"/>
    <x v="636"/>
    <s v="Low"/>
    <n v="0.04"/>
    <n v="35.44"/>
    <n v="19.989999999999998"/>
    <s v="Regular Air"/>
    <s v="Corporate"/>
    <s v="Office Supplies"/>
    <s v="Paper"/>
    <s v="Small Box"/>
    <s v="Xerox 1880"/>
    <n v="0.38"/>
    <s v="United States"/>
    <s v="South"/>
    <s v="North Carolina"/>
    <s v="Gastonia"/>
    <n v="28052"/>
    <d v="2015-06-14T00:00:00"/>
    <d v="2015-06-21T00:00:00"/>
    <n v="-108.27249999999999"/>
    <n v="11"/>
    <n v="406.26"/>
    <n v="85868"/>
    <n v="35.4"/>
    <x v="0"/>
  </r>
  <r>
    <n v="1775"/>
    <x v="1054"/>
    <s v="Low"/>
    <n v="0.09"/>
    <n v="12.95"/>
    <n v="4.9800000000000004"/>
    <s v="Regular Air"/>
    <s v="Consumer"/>
    <s v="Office Supplies"/>
    <s v="Binders and Binder Accessories"/>
    <s v="Small Box"/>
    <s v="GBC Binding covers"/>
    <n v="0.4"/>
    <s v="United States"/>
    <s v="Central"/>
    <s v="Indiana"/>
    <s v="South Bend"/>
    <n v="46614"/>
    <d v="2015-06-14T00:00:00"/>
    <d v="2015-06-21T00:00:00"/>
    <n v="123.89175"/>
    <n v="21"/>
    <n v="269.54000000000002"/>
    <n v="89944"/>
    <n v="12.86"/>
    <x v="1"/>
  </r>
  <r>
    <n v="547"/>
    <x v="1055"/>
    <s v="Not Specified"/>
    <n v="0.03"/>
    <n v="13.73"/>
    <n v="6.85"/>
    <s v="Express Air"/>
    <s v="Corporate"/>
    <s v="Furniture"/>
    <s v="Office Furnishings"/>
    <s v="Wrap Bag"/>
    <s v="DAX Wood Document Frame."/>
    <n v="0.54"/>
    <s v="United States"/>
    <s v="East"/>
    <s v="West Virginia"/>
    <s v="Morgantown"/>
    <n v="26501"/>
    <d v="2015-06-14T00:00:00"/>
    <d v="2015-06-15T00:00:00"/>
    <n v="39.585299999999997"/>
    <n v="4"/>
    <n v="57.37"/>
    <n v="86250"/>
    <n v="13.700000000000001"/>
    <x v="3"/>
  </r>
  <r>
    <n v="2979"/>
    <x v="232"/>
    <s v="Not Specified"/>
    <n v="0.01"/>
    <n v="5.84"/>
    <n v="0.83"/>
    <s v="Regular Air"/>
    <s v="Corporate"/>
    <s v="Office Supplies"/>
    <s v="Pens &amp; Art Supplies"/>
    <s v="Wrap Bag"/>
    <s v="Avery Hi-Liter® Smear-Safe Highlighters"/>
    <n v="0.49"/>
    <s v="United States"/>
    <s v="Central"/>
    <s v="North Dakota"/>
    <s v="Dickinson"/>
    <n v="58601"/>
    <d v="2015-06-14T00:00:00"/>
    <d v="2015-06-16T00:00:00"/>
    <n v="16.091999999999999"/>
    <n v="4"/>
    <n v="23.89"/>
    <n v="86546"/>
    <n v="5.83"/>
    <x v="1"/>
  </r>
  <r>
    <n v="3120"/>
    <x v="1056"/>
    <s v="Not Specified"/>
    <n v="0.08"/>
    <n v="315.98"/>
    <n v="19.989999999999998"/>
    <s v="Regular Air"/>
    <s v="Home Office"/>
    <s v="Office Supplies"/>
    <s v="Binders and Binder Accessories"/>
    <s v="Small Box"/>
    <s v="GBC ProClick™ 150 Presentation Binding System"/>
    <n v="0.38"/>
    <s v="United States"/>
    <s v="South"/>
    <s v="Louisiana"/>
    <s v="New Orleans"/>
    <n v="70117"/>
    <d v="2015-06-14T00:00:00"/>
    <d v="2015-06-14T00:00:00"/>
    <n v="44.52"/>
    <n v="9"/>
    <n v="2642.48"/>
    <n v="90160"/>
    <n v="315.90000000000003"/>
    <x v="0"/>
  </r>
  <r>
    <n v="1860"/>
    <x v="1057"/>
    <s v="Critical"/>
    <n v="0.09"/>
    <n v="5.98"/>
    <n v="1.49"/>
    <s v="Regular Air"/>
    <s v="Home Office"/>
    <s v="Office Supplies"/>
    <s v="Binders and Binder Accessories"/>
    <s v="Small Box"/>
    <s v="Avery Hanging File Binders"/>
    <n v="0.39"/>
    <s v="United States"/>
    <s v="East"/>
    <s v="Massachusetts"/>
    <s v="Webster"/>
    <n v="1570"/>
    <d v="2015-06-15T00:00:00"/>
    <d v="2015-06-17T00:00:00"/>
    <n v="13.2294"/>
    <n v="5"/>
    <n v="28.01"/>
    <n v="86846"/>
    <n v="5.8900000000000006"/>
    <x v="3"/>
  </r>
  <r>
    <n v="33"/>
    <x v="1058"/>
    <s v="Not Specified"/>
    <n v="0.03"/>
    <n v="4.24"/>
    <n v="5.41"/>
    <s v="Regular Air"/>
    <s v="Corporate"/>
    <s v="Office Supplies"/>
    <s v="Binders and Binder Accessories"/>
    <s v="Small Box"/>
    <s v="Storex DuraTech Recycled Plastic Frosted Binders"/>
    <n v="0.35"/>
    <s v="United States"/>
    <s v="West"/>
    <s v="Oregon"/>
    <s v="Gresham"/>
    <n v="97030"/>
    <d v="2015-06-15T00:00:00"/>
    <d v="2015-06-17T00:00:00"/>
    <n v="-84.437600000000003"/>
    <n v="13"/>
    <n v="58.68"/>
    <n v="89201"/>
    <n v="4.21"/>
    <x v="2"/>
  </r>
  <r>
    <n v="33"/>
    <x v="1058"/>
    <s v="Not Specified"/>
    <n v="0.04"/>
    <n v="2.94"/>
    <n v="0.7"/>
    <s v="Regular Air"/>
    <s v="Corporate"/>
    <s v="Office Supplies"/>
    <s v="Pens &amp; Art Supplies"/>
    <s v="Wrap Bag"/>
    <s v="Newell 338"/>
    <n v="0.57999999999999996"/>
    <s v="United States"/>
    <s v="West"/>
    <s v="Oregon"/>
    <s v="Gresham"/>
    <n v="97030"/>
    <d v="2015-06-15T00:00:00"/>
    <d v="2015-06-16T00:00:00"/>
    <n v="24.312000000000001"/>
    <n v="18"/>
    <n v="53.1"/>
    <n v="89201"/>
    <n v="2.9"/>
    <x v="2"/>
  </r>
  <r>
    <n v="736"/>
    <x v="1059"/>
    <s v="Not Specified"/>
    <n v="0.06"/>
    <n v="350.98"/>
    <n v="30"/>
    <s v="Delivery Truck"/>
    <s v="Consumer"/>
    <s v="Furniture"/>
    <s v="Chairs &amp; Chairmats"/>
    <s v="Jumbo Drum"/>
    <s v="Office Star - Professional Matrix Back Chair with 2-to-1 Synchro Tilt and Mesh Fabric Seat"/>
    <n v="0.61"/>
    <s v="United States"/>
    <s v="East"/>
    <s v="New Hampshire"/>
    <s v="Salem"/>
    <n v="3079"/>
    <d v="2015-06-15T00:00:00"/>
    <d v="2015-06-17T00:00:00"/>
    <n v="797.85599999999999"/>
    <n v="6"/>
    <n v="2016.32"/>
    <n v="90361"/>
    <n v="350.92"/>
    <x v="3"/>
  </r>
  <r>
    <n v="738"/>
    <x v="1060"/>
    <s v="Not Specified"/>
    <n v="0.02"/>
    <n v="70.98"/>
    <n v="46.74"/>
    <s v="Delivery Truck"/>
    <s v="Consumer"/>
    <s v="Furniture"/>
    <s v="Bookcases"/>
    <s v="Jumbo Box"/>
    <s v="Hon Metal Bookcases, Putty"/>
    <n v="0.56000000000000005"/>
    <s v="United States"/>
    <s v="East"/>
    <s v="New Jersey"/>
    <s v="Cranford"/>
    <n v="7016"/>
    <d v="2015-06-15T00:00:00"/>
    <d v="2015-06-16T00:00:00"/>
    <n v="-178.21600000000001"/>
    <n v="4"/>
    <n v="313.63"/>
    <n v="90361"/>
    <n v="70.960000000000008"/>
    <x v="3"/>
  </r>
  <r>
    <n v="741"/>
    <x v="1061"/>
    <s v="Not Specified"/>
    <n v="0.04"/>
    <n v="27.48"/>
    <n v="4"/>
    <s v="Regular Air"/>
    <s v="Consumer"/>
    <s v="Technology"/>
    <s v="Computer Peripherals"/>
    <s v="Small Box"/>
    <s v="Belkin MediaBoard 104- Keyboard"/>
    <n v="0.75"/>
    <s v="United States"/>
    <s v="East"/>
    <s v="New Jersey"/>
    <s v="Summit"/>
    <n v="7901"/>
    <d v="2015-06-15T00:00:00"/>
    <d v="2015-06-17T00:00:00"/>
    <n v="-26.655999999999999"/>
    <n v="15"/>
    <n v="397.17"/>
    <n v="90361"/>
    <n v="27.44"/>
    <x v="3"/>
  </r>
  <r>
    <n v="2183"/>
    <x v="1062"/>
    <s v="Not Specified"/>
    <n v="0"/>
    <n v="1.48"/>
    <n v="0.7"/>
    <s v="Regular Air"/>
    <s v="Home Office"/>
    <s v="Office Supplies"/>
    <s v="Rubber Bands"/>
    <s v="Wrap Bag"/>
    <s v="Binder Clips by OIC"/>
    <n v="0.37"/>
    <s v="United States"/>
    <s v="South"/>
    <s v="Kentucky"/>
    <s v="Owensboro"/>
    <n v="42301"/>
    <d v="2015-06-15T00:00:00"/>
    <d v="2015-06-17T00:00:00"/>
    <n v="-203.09800000000001"/>
    <n v="12"/>
    <n v="19.32"/>
    <n v="91571"/>
    <n v="1.48"/>
    <x v="0"/>
  </r>
  <r>
    <n v="2512"/>
    <x v="1063"/>
    <s v="Not Specified"/>
    <n v="0.04"/>
    <n v="6.48"/>
    <n v="9.5399999999999991"/>
    <s v="Regular Air"/>
    <s v="Home Office"/>
    <s v="Office Supplies"/>
    <s v="Paper"/>
    <s v="Small Box"/>
    <s v="Xerox 1905"/>
    <n v="0.37"/>
    <s v="United States"/>
    <s v="East"/>
    <s v="Massachusetts"/>
    <s v="Cambridge"/>
    <n v="2138"/>
    <d v="2015-06-15T00:00:00"/>
    <d v="2015-06-17T00:00:00"/>
    <n v="-223.94399999999999"/>
    <n v="19"/>
    <n v="125.37"/>
    <n v="87030"/>
    <n v="6.44"/>
    <x v="3"/>
  </r>
  <r>
    <n v="1038"/>
    <x v="1064"/>
    <s v="Critical"/>
    <n v="0.1"/>
    <n v="7.64"/>
    <n v="5.83"/>
    <s v="Regular Air"/>
    <s v="Corporate"/>
    <s v="Office Supplies"/>
    <s v="Paper"/>
    <s v="Wrap Bag"/>
    <s v="Rediform Wirebound &quot;Phone Memo&quot; Message Book, 11 x 5-3/4"/>
    <n v="0.36"/>
    <s v="United States"/>
    <s v="South"/>
    <s v="Florida"/>
    <s v="Belle Glade"/>
    <n v="33430"/>
    <d v="2015-06-16T00:00:00"/>
    <d v="2015-06-17T00:00:00"/>
    <n v="-403.18740000000003"/>
    <n v="5"/>
    <n v="39.36"/>
    <n v="90641"/>
    <n v="7.54"/>
    <x v="0"/>
  </r>
  <r>
    <n v="2677"/>
    <x v="1065"/>
    <s v="Critical"/>
    <n v="0.03"/>
    <n v="41.32"/>
    <n v="58.66"/>
    <s v="Express Air"/>
    <s v="Small Business"/>
    <s v="Furniture"/>
    <s v="Office Furnishings"/>
    <s v="Medium Box"/>
    <s v="Deflect-o EconoMat Studded, No Bevel Mat for Low Pile Carpeting"/>
    <n v="0.76"/>
    <s v="United States"/>
    <s v="South"/>
    <s v="Virginia"/>
    <s v="Winchester"/>
    <n v="22601"/>
    <d v="2015-06-16T00:00:00"/>
    <d v="2015-06-17T00:00:00"/>
    <n v="-32.816000000000003"/>
    <n v="10"/>
    <n v="419.27"/>
    <n v="86633"/>
    <n v="41.29"/>
    <x v="0"/>
  </r>
  <r>
    <n v="2677"/>
    <x v="1065"/>
    <s v="Critical"/>
    <n v="0"/>
    <n v="6.88"/>
    <n v="2"/>
    <s v="Regular Air"/>
    <s v="Small Business"/>
    <s v="Office Supplies"/>
    <s v="Paper"/>
    <s v="Wrap Bag"/>
    <s v="Adams Phone Message Book, 200 Message Capacity, 8 1/16” x 11”"/>
    <n v="0.39"/>
    <s v="United States"/>
    <s v="South"/>
    <s v="Virginia"/>
    <s v="Winchester"/>
    <n v="22601"/>
    <d v="2015-06-16T00:00:00"/>
    <d v="2015-06-16T00:00:00"/>
    <n v="-15.61"/>
    <n v="5"/>
    <n v="36"/>
    <n v="86633"/>
    <n v="6.88"/>
    <x v="0"/>
  </r>
  <r>
    <n v="2720"/>
    <x v="1066"/>
    <s v="Critical"/>
    <n v="0"/>
    <n v="40.479999999999997"/>
    <n v="19.989999999999998"/>
    <s v="Regular Air"/>
    <s v="Small Business"/>
    <s v="Technology"/>
    <s v="Computer Peripherals"/>
    <s v="Small Box"/>
    <s v="Keytronic Designer 104- Key Black Keyboard"/>
    <n v="0.77"/>
    <s v="United States"/>
    <s v="South"/>
    <s v="Georgia"/>
    <s v="Dalton"/>
    <n v="30721"/>
    <d v="2015-06-16T00:00:00"/>
    <d v="2015-06-17T00:00:00"/>
    <n v="-25.634"/>
    <n v="6"/>
    <n v="264.95"/>
    <n v="88766"/>
    <n v="40.479999999999997"/>
    <x v="0"/>
  </r>
  <r>
    <n v="1492"/>
    <x v="1067"/>
    <s v="High"/>
    <n v="0.04"/>
    <n v="119.99"/>
    <n v="14"/>
    <s v="Delivery Truck"/>
    <s v="Corporate"/>
    <s v="Technology"/>
    <s v="Office Machines"/>
    <s v="Jumbo Drum"/>
    <s v="Epson C82 Color Inkjet Printer"/>
    <n v="0.36"/>
    <s v="United States"/>
    <s v="Central"/>
    <s v="Missouri"/>
    <s v="Ozark"/>
    <n v="65721"/>
    <d v="2015-06-16T00:00:00"/>
    <d v="2015-06-18T00:00:00"/>
    <n v="509.95830000000001"/>
    <n v="6"/>
    <n v="739.07"/>
    <n v="88004"/>
    <n v="119.94999999999999"/>
    <x v="1"/>
  </r>
  <r>
    <n v="2355"/>
    <x v="376"/>
    <s v="Medium"/>
    <n v="0.06"/>
    <n v="146.34"/>
    <n v="43.75"/>
    <s v="Delivery Truck"/>
    <s v="Consumer"/>
    <s v="Furniture"/>
    <s v="Tables"/>
    <s v="Jumbo Box"/>
    <s v="Bevis Round Conference Table Top &amp; Single Column Base"/>
    <n v="0.65"/>
    <s v="United States"/>
    <s v="West"/>
    <s v="California"/>
    <s v="Coachella"/>
    <n v="92236"/>
    <d v="2015-06-16T00:00:00"/>
    <d v="2015-06-18T00:00:00"/>
    <n v="-89.27"/>
    <n v="12"/>
    <n v="1721.24"/>
    <n v="91306"/>
    <n v="146.28"/>
    <x v="2"/>
  </r>
  <r>
    <n v="3096"/>
    <x v="958"/>
    <s v="Critical"/>
    <n v="0.04"/>
    <n v="33.89"/>
    <n v="5.0999999999999996"/>
    <s v="Express Air"/>
    <s v="Consumer"/>
    <s v="Office Supplies"/>
    <s v="Storage &amp; Organization"/>
    <s v="Small Box"/>
    <s v="File Shuttle II and Handi-File, Black"/>
    <n v="0.6"/>
    <s v="United States"/>
    <s v="East"/>
    <s v="Ohio"/>
    <s v="Hilliard"/>
    <n v="43026"/>
    <d v="2015-06-17T00:00:00"/>
    <d v="2015-06-18T00:00:00"/>
    <n v="72.983999999999995"/>
    <n v="6"/>
    <n v="200.83"/>
    <n v="86222"/>
    <n v="33.85"/>
    <x v="3"/>
  </r>
  <r>
    <n v="283"/>
    <x v="1068"/>
    <s v="High"/>
    <n v="0.1"/>
    <n v="1.68"/>
    <n v="1.57"/>
    <s v="Regular Air"/>
    <s v="Corporate"/>
    <s v="Office Supplies"/>
    <s v="Pens &amp; Art Supplies"/>
    <s v="Wrap Bag"/>
    <s v="Newell 323"/>
    <n v="0.59"/>
    <s v="United States"/>
    <s v="East"/>
    <s v="New Jersey"/>
    <s v="Newark"/>
    <n v="7101"/>
    <d v="2015-06-17T00:00:00"/>
    <d v="2015-06-18T00:00:00"/>
    <n v="-11.57"/>
    <n v="11"/>
    <n v="18.71"/>
    <n v="89293"/>
    <n v="1.5799999999999998"/>
    <x v="3"/>
  </r>
  <r>
    <n v="286"/>
    <x v="1069"/>
    <s v="Low"/>
    <n v="0"/>
    <n v="4.13"/>
    <n v="5.34"/>
    <s v="Regular Air"/>
    <s v="Small Business"/>
    <s v="Office Supplies"/>
    <s v="Binders and Binder Accessories"/>
    <s v="Small Box"/>
    <s v="ACCOHIDE® Binder by Acco"/>
    <n v="0.38"/>
    <s v="United States"/>
    <s v="Central"/>
    <s v="Kansas"/>
    <s v="Shawnee"/>
    <n v="66203"/>
    <d v="2015-06-17T00:00:00"/>
    <d v="2015-06-21T00:00:00"/>
    <n v="-61.87"/>
    <n v="9"/>
    <n v="40.950000000000003"/>
    <n v="89761"/>
    <n v="4.13"/>
    <x v="1"/>
  </r>
  <r>
    <n v="286"/>
    <x v="1069"/>
    <s v="Low"/>
    <n v="0.1"/>
    <n v="130.97999999999999"/>
    <n v="54.74"/>
    <s v="Delivery Truck"/>
    <s v="Small Business"/>
    <s v="Furniture"/>
    <s v="Bookcases"/>
    <s v="Jumbo Box"/>
    <s v="O'Sullivan Elevations Bookcase, Cherry Finish"/>
    <n v="0.69"/>
    <s v="United States"/>
    <s v="Central"/>
    <s v="Kansas"/>
    <s v="Shawnee"/>
    <n v="66203"/>
    <d v="2015-06-17T00:00:00"/>
    <d v="2015-06-21T00:00:00"/>
    <n v="-530.24"/>
    <n v="9"/>
    <n v="1155.73"/>
    <n v="89761"/>
    <n v="130.88"/>
    <x v="1"/>
  </r>
  <r>
    <n v="646"/>
    <x v="1070"/>
    <s v="Low"/>
    <n v="0.03"/>
    <n v="51.75"/>
    <n v="19.989999999999998"/>
    <s v="Regular Air"/>
    <s v="Corporate"/>
    <s v="Furniture"/>
    <s v="Office Furnishings"/>
    <s v="Small Box"/>
    <s v="Howard Miller 13-3/4&quot; Diameter Brushed Chrome Round Wall Clock"/>
    <n v="0.55000000000000004"/>
    <s v="United States"/>
    <s v="Central"/>
    <s v="Minnesota"/>
    <s v="Shakopee"/>
    <n v="55379"/>
    <d v="2015-06-17T00:00:00"/>
    <d v="2015-06-22T00:00:00"/>
    <n v="261.44400000000002"/>
    <n v="16"/>
    <n v="818.81"/>
    <n v="90735"/>
    <n v="51.72"/>
    <x v="1"/>
  </r>
  <r>
    <n v="1189"/>
    <x v="1071"/>
    <s v="Low"/>
    <n v="0.06"/>
    <n v="10.89"/>
    <n v="4.5"/>
    <s v="Regular Air"/>
    <s v="Consumer"/>
    <s v="Office Supplies"/>
    <s v="Appliances"/>
    <s v="Small Box"/>
    <s v="Belkin 6 Outlet Metallic Surge Strip"/>
    <n v="0.59"/>
    <s v="United States"/>
    <s v="West"/>
    <s v="California"/>
    <s v="Huntington Beach"/>
    <n v="92646"/>
    <d v="2015-06-17T00:00:00"/>
    <d v="2015-06-22T00:00:00"/>
    <n v="-25.111999999999998"/>
    <n v="14"/>
    <n v="149.32"/>
    <n v="87584"/>
    <n v="10.83"/>
    <x v="2"/>
  </r>
  <r>
    <n v="1189"/>
    <x v="1071"/>
    <s v="Low"/>
    <n v="0.03"/>
    <n v="10.64"/>
    <n v="5.16"/>
    <s v="Regular Air"/>
    <s v="Consumer"/>
    <s v="Furniture"/>
    <s v="Office Furnishings"/>
    <s v="Small Box"/>
    <s v="Eldon Expressions Punched Metal &amp; Wood Desk Accessories, Pewter &amp; Cherry"/>
    <n v="0.56999999999999995"/>
    <s v="United States"/>
    <s v="West"/>
    <s v="California"/>
    <s v="Huntington Beach"/>
    <n v="92646"/>
    <d v="2015-06-17T00:00:00"/>
    <d v="2015-06-22T00:00:00"/>
    <n v="17.376000000000001"/>
    <n v="16"/>
    <n v="177.01"/>
    <n v="87584"/>
    <n v="10.610000000000001"/>
    <x v="2"/>
  </r>
  <r>
    <n v="1189"/>
    <x v="1071"/>
    <s v="Low"/>
    <n v="0.03"/>
    <n v="7.96"/>
    <n v="4.95"/>
    <s v="Regular Air"/>
    <s v="Consumer"/>
    <s v="Furniture"/>
    <s v="Office Furnishings"/>
    <s v="Small Box"/>
    <s v="Staples Plastic Wall Frames"/>
    <n v="0.41"/>
    <s v="United States"/>
    <s v="West"/>
    <s v="California"/>
    <s v="Huntington Beach"/>
    <n v="92646"/>
    <d v="2015-06-17T00:00:00"/>
    <d v="2015-06-19T00:00:00"/>
    <n v="24.260400000000001"/>
    <n v="4"/>
    <n v="35.159999999999997"/>
    <n v="87584"/>
    <n v="7.93"/>
    <x v="2"/>
  </r>
  <r>
    <n v="1193"/>
    <x v="426"/>
    <s v="Low"/>
    <n v="0.03"/>
    <n v="10.64"/>
    <n v="5.16"/>
    <s v="Regular Air"/>
    <s v="Consumer"/>
    <s v="Furniture"/>
    <s v="Office Furnishings"/>
    <s v="Small Box"/>
    <s v="Eldon Expressions Punched Metal &amp; Wood Desk Accessories, Pewter &amp; Cherry"/>
    <n v="0.56999999999999995"/>
    <s v="United States"/>
    <s v="East"/>
    <s v="District of Columbia"/>
    <s v="Washington"/>
    <n v="20016"/>
    <d v="2015-06-17T00:00:00"/>
    <d v="2015-06-22T00:00:00"/>
    <n v="14.48"/>
    <n v="63"/>
    <n v="696.96"/>
    <n v="5984"/>
    <n v="10.610000000000001"/>
    <x v="3"/>
  </r>
  <r>
    <n v="1193"/>
    <x v="426"/>
    <s v="Low"/>
    <n v="0.03"/>
    <n v="7.96"/>
    <n v="4.95"/>
    <s v="Regular Air"/>
    <s v="Consumer"/>
    <s v="Furniture"/>
    <s v="Office Furnishings"/>
    <s v="Small Box"/>
    <s v="Staples Plastic Wall Frames"/>
    <n v="0.41"/>
    <s v="United States"/>
    <s v="East"/>
    <s v="District of Columbia"/>
    <s v="Washington"/>
    <n v="20016"/>
    <d v="2015-06-17T00:00:00"/>
    <d v="2015-06-19T00:00:00"/>
    <n v="22.25"/>
    <n v="17"/>
    <n v="149.41"/>
    <n v="5984"/>
    <n v="7.93"/>
    <x v="3"/>
  </r>
  <r>
    <n v="3098"/>
    <x v="452"/>
    <s v="Low"/>
    <n v="0"/>
    <n v="11.7"/>
    <n v="6.96"/>
    <s v="Express Air"/>
    <s v="Consumer"/>
    <s v="Office Supplies"/>
    <s v="Appliances"/>
    <s v="Medium Box"/>
    <s v="Harmony HEPA Quiet Air Purifiers"/>
    <n v="0.5"/>
    <s v="United States"/>
    <s v="East"/>
    <s v="New York"/>
    <s v="Shirley"/>
    <n v="11967"/>
    <d v="2015-06-17T00:00:00"/>
    <d v="2015-06-19T00:00:00"/>
    <n v="-11.247999999999999"/>
    <n v="10"/>
    <n v="131.69"/>
    <n v="89315"/>
    <n v="11.7"/>
    <x v="3"/>
  </r>
  <r>
    <n v="907"/>
    <x v="433"/>
    <s v="Medium"/>
    <n v="0.09"/>
    <n v="2.6"/>
    <n v="2.4"/>
    <s v="Regular Air"/>
    <s v="Home Office"/>
    <s v="Office Supplies"/>
    <s v="Pens &amp; Art Supplies"/>
    <s v="Wrap Bag"/>
    <s v="12 Colored Short Pencils"/>
    <n v="0.57999999999999996"/>
    <s v="United States"/>
    <s v="South"/>
    <s v="Kentucky"/>
    <s v="Henderson"/>
    <n v="42420"/>
    <d v="2015-06-17T00:00:00"/>
    <d v="2015-06-19T00:00:00"/>
    <n v="1107.4079999999999"/>
    <n v="12"/>
    <n v="31.73"/>
    <n v="86460"/>
    <n v="2.5100000000000002"/>
    <x v="0"/>
  </r>
  <r>
    <n v="317"/>
    <x v="1072"/>
    <s v="Not Specified"/>
    <n v="0.09"/>
    <n v="7.38"/>
    <n v="5.21"/>
    <s v="Regular Air"/>
    <s v="Corporate"/>
    <s v="Furniture"/>
    <s v="Office Furnishings"/>
    <s v="Small Box"/>
    <s v="Eldon® Expressions™ Wood Desk Accessories, Oak"/>
    <n v="0.56000000000000005"/>
    <s v="United States"/>
    <s v="West"/>
    <s v="California"/>
    <s v="Lemon Grove"/>
    <n v="91945"/>
    <d v="2015-06-17T00:00:00"/>
    <d v="2015-06-18T00:00:00"/>
    <n v="-27.16"/>
    <n v="9"/>
    <n v="66.55"/>
    <n v="86041"/>
    <n v="7.29"/>
    <x v="2"/>
  </r>
  <r>
    <n v="317"/>
    <x v="1072"/>
    <s v="Not Specified"/>
    <n v="0.04"/>
    <n v="5.98"/>
    <n v="5.15"/>
    <s v="Regular Air"/>
    <s v="Corporate"/>
    <s v="Office Supplies"/>
    <s v="Paper"/>
    <s v="Small Box"/>
    <s v="Xerox 193"/>
    <n v="0.36"/>
    <s v="United States"/>
    <s v="West"/>
    <s v="California"/>
    <s v="Lemon Grove"/>
    <n v="91945"/>
    <d v="2015-06-17T00:00:00"/>
    <d v="2015-06-18T00:00:00"/>
    <n v="-52.344000000000001"/>
    <n v="17"/>
    <n v="103.49"/>
    <n v="86041"/>
    <n v="5.94"/>
    <x v="2"/>
  </r>
  <r>
    <n v="317"/>
    <x v="1072"/>
    <s v="Not Specified"/>
    <n v="0.04"/>
    <n v="15.42"/>
    <n v="10.68"/>
    <s v="Regular Air"/>
    <s v="Corporate"/>
    <s v="Office Supplies"/>
    <s v="Storage &amp; Organization"/>
    <s v="Small Box"/>
    <s v="Decoflex Hanging Personal Folder File, Blue"/>
    <n v="0.57999999999999996"/>
    <s v="United States"/>
    <s v="West"/>
    <s v="California"/>
    <s v="Lemon Grove"/>
    <n v="91945"/>
    <d v="2015-06-17T00:00:00"/>
    <d v="2015-06-18T00:00:00"/>
    <n v="-119.93600000000001"/>
    <n v="12"/>
    <n v="192.18"/>
    <n v="86041"/>
    <n v="15.38"/>
    <x v="2"/>
  </r>
  <r>
    <n v="395"/>
    <x v="1073"/>
    <s v="Critical"/>
    <n v="0.04"/>
    <n v="15.98"/>
    <n v="4"/>
    <s v="Regular Air"/>
    <s v="Corporate"/>
    <s v="Technology"/>
    <s v="Computer Peripherals"/>
    <s v="Small Box"/>
    <s v="Logitech Access Keyboard"/>
    <n v="0.37"/>
    <s v="United States"/>
    <s v="South"/>
    <s v="North Carolina"/>
    <s v="Albemarle"/>
    <n v="28001"/>
    <d v="2015-06-18T00:00:00"/>
    <d v="2015-06-19T00:00:00"/>
    <n v="-19.207999999999998"/>
    <n v="4"/>
    <n v="64.59"/>
    <n v="86384"/>
    <n v="15.940000000000001"/>
    <x v="0"/>
  </r>
  <r>
    <n v="395"/>
    <x v="1073"/>
    <s v="Critical"/>
    <n v="0.06"/>
    <n v="22.84"/>
    <n v="5.47"/>
    <s v="Regular Air"/>
    <s v="Corporate"/>
    <s v="Office Supplies"/>
    <s v="Paper"/>
    <s v="Small Box"/>
    <s v="Xerox 1929"/>
    <n v="0.39"/>
    <s v="United States"/>
    <s v="South"/>
    <s v="North Carolina"/>
    <s v="Albemarle"/>
    <n v="28001"/>
    <d v="2015-06-18T00:00:00"/>
    <d v="2015-06-20T00:00:00"/>
    <n v="7.44"/>
    <n v="20"/>
    <n v="461.94"/>
    <n v="86384"/>
    <n v="22.78"/>
    <x v="0"/>
  </r>
  <r>
    <n v="152"/>
    <x v="128"/>
    <s v="Low"/>
    <n v="0.1"/>
    <n v="39.979999999999997"/>
    <n v="4"/>
    <s v="Regular Air"/>
    <s v="Small Business"/>
    <s v="Technology"/>
    <s v="Computer Peripherals"/>
    <s v="Small Box"/>
    <s v="Microsoft Natural Keyboard Elite"/>
    <n v="0.7"/>
    <s v="United States"/>
    <s v="South"/>
    <s v="Tennessee"/>
    <s v="Knoxville"/>
    <n v="37918"/>
    <d v="2015-06-18T00:00:00"/>
    <d v="2015-06-22T00:00:00"/>
    <n v="360.24"/>
    <n v="21"/>
    <n v="772.56"/>
    <n v="89525"/>
    <n v="39.879999999999995"/>
    <x v="0"/>
  </r>
  <r>
    <n v="1958"/>
    <x v="1074"/>
    <s v="Low"/>
    <n v="0.09"/>
    <n v="30.98"/>
    <n v="6.5"/>
    <s v="Express Air"/>
    <s v="Consumer"/>
    <s v="Technology"/>
    <s v="Computer Peripherals"/>
    <s v="Small Box"/>
    <s v="Belkin ErgoBoard™ Keyboard"/>
    <n v="0.64"/>
    <s v="United States"/>
    <s v="West"/>
    <s v="Oregon"/>
    <s v="West Linn"/>
    <n v="97068"/>
    <d v="2015-06-18T00:00:00"/>
    <d v="2015-06-22T00:00:00"/>
    <n v="-55.97"/>
    <n v="7"/>
    <n v="204.34"/>
    <n v="89819"/>
    <n v="30.89"/>
    <x v="2"/>
  </r>
  <r>
    <n v="2954"/>
    <x v="1075"/>
    <s v="Low"/>
    <n v="0.09"/>
    <n v="12.22"/>
    <n v="2.85"/>
    <s v="Regular Air"/>
    <s v="Consumer"/>
    <s v="Furniture"/>
    <s v="Office Furnishings"/>
    <s v="Small Pack"/>
    <s v="Aluminum Document Frame"/>
    <n v="0.55000000000000004"/>
    <s v="United States"/>
    <s v="Central"/>
    <s v="Minnesota"/>
    <s v="Maplewood"/>
    <n v="55119"/>
    <d v="2015-06-18T00:00:00"/>
    <d v="2015-06-25T00:00:00"/>
    <n v="70.676699999999997"/>
    <n v="9"/>
    <n v="102.43"/>
    <n v="86427"/>
    <n v="12.13"/>
    <x v="1"/>
  </r>
  <r>
    <n v="553"/>
    <x v="243"/>
    <s v="Medium"/>
    <n v="0.08"/>
    <n v="124.49"/>
    <n v="51.94"/>
    <s v="Delivery Truck"/>
    <s v="Corporate"/>
    <s v="Furniture"/>
    <s v="Tables"/>
    <s v="Jumbo Box"/>
    <s v="Bevis 36 x 72 Conference Tables"/>
    <n v="0.63"/>
    <s v="United States"/>
    <s v="West"/>
    <s v="California"/>
    <s v="Los Angeles"/>
    <n v="90008"/>
    <d v="2015-06-18T00:00:00"/>
    <d v="2015-06-19T00:00:00"/>
    <n v="-500.38"/>
    <n v="56"/>
    <n v="6831.37"/>
    <n v="359"/>
    <n v="124.41"/>
    <x v="2"/>
  </r>
  <r>
    <n v="555"/>
    <x v="406"/>
    <s v="Medium"/>
    <n v="0.08"/>
    <n v="124.49"/>
    <n v="51.94"/>
    <s v="Delivery Truck"/>
    <s v="Corporate"/>
    <s v="Furniture"/>
    <s v="Tables"/>
    <s v="Jumbo Box"/>
    <s v="Bevis 36 x 72 Conference Tables"/>
    <n v="0.63"/>
    <s v="United States"/>
    <s v="West"/>
    <s v="Utah"/>
    <s v="Pleasant Grove"/>
    <n v="84062"/>
    <d v="2015-06-18T00:00:00"/>
    <d v="2015-06-19T00:00:00"/>
    <n v="-250.19"/>
    <n v="14"/>
    <n v="1707.84"/>
    <n v="86192"/>
    <n v="124.41"/>
    <x v="2"/>
  </r>
  <r>
    <n v="2016"/>
    <x v="1076"/>
    <s v="Medium"/>
    <n v="0.1"/>
    <n v="10.48"/>
    <n v="2.89"/>
    <s v="Regular Air"/>
    <s v="Corporate"/>
    <s v="Office Supplies"/>
    <s v="Pens &amp; Art Supplies"/>
    <s v="Small Pack"/>
    <s v="Staples Battery-Operated Desktop Pencil Sharpener"/>
    <n v="0.6"/>
    <s v="United States"/>
    <s v="Central"/>
    <s v="Michigan"/>
    <s v="Southgate"/>
    <n v="48195"/>
    <d v="2015-06-18T00:00:00"/>
    <d v="2015-06-19T00:00:00"/>
    <n v="-8.9039999999999999"/>
    <n v="4"/>
    <n v="40.29"/>
    <n v="86874"/>
    <n v="10.38"/>
    <x v="1"/>
  </r>
  <r>
    <n v="594"/>
    <x v="538"/>
    <s v="Critical"/>
    <n v="0.04"/>
    <n v="39.479999999999997"/>
    <n v="1.99"/>
    <s v="Regular Air"/>
    <s v="Consumer"/>
    <s v="Technology"/>
    <s v="Computer Peripherals"/>
    <s v="Small Pack"/>
    <s v="80 Minute CD-R Spindle, 100/Pack - Staples"/>
    <n v="0.54"/>
    <s v="United States"/>
    <s v="Central"/>
    <s v="Indiana"/>
    <s v="Anderson"/>
    <n v="46016"/>
    <d v="2015-06-19T00:00:00"/>
    <d v="2015-06-22T00:00:00"/>
    <n v="484.8492"/>
    <n v="18"/>
    <n v="702.68"/>
    <n v="86311"/>
    <n v="39.44"/>
    <x v="1"/>
  </r>
  <r>
    <n v="594"/>
    <x v="538"/>
    <s v="Critical"/>
    <n v="0.04"/>
    <n v="3.7"/>
    <n v="1.61"/>
    <s v="Regular Air"/>
    <s v="Consumer"/>
    <s v="Furniture"/>
    <s v="Office Furnishings"/>
    <s v="Wrap Bag"/>
    <s v="3M Hangers With Command Adhesive"/>
    <n v="0.44"/>
    <s v="United States"/>
    <s v="Central"/>
    <s v="Indiana"/>
    <s v="Anderson"/>
    <n v="46016"/>
    <d v="2015-06-19T00:00:00"/>
    <d v="2015-06-20T00:00:00"/>
    <n v="18"/>
    <n v="18"/>
    <n v="67.239999999999995"/>
    <n v="86311"/>
    <n v="3.66"/>
    <x v="1"/>
  </r>
  <r>
    <n v="1009"/>
    <x v="1077"/>
    <s v="High"/>
    <n v="0.1"/>
    <n v="550.98"/>
    <n v="45.7"/>
    <s v="Delivery Truck"/>
    <s v="Corporate"/>
    <s v="Furniture"/>
    <s v="Tables"/>
    <s v="Jumbo Box"/>
    <s v="Chromcraft Bull-Nose Wood Oval Conference Tables &amp; Bases"/>
    <n v="0.71"/>
    <s v="United States"/>
    <s v="East"/>
    <s v="Maine"/>
    <s v="Saco"/>
    <n v="4072"/>
    <d v="2015-06-19T00:00:00"/>
    <d v="2015-06-21T00:00:00"/>
    <n v="818.54617499999995"/>
    <n v="14"/>
    <n v="6963.67"/>
    <n v="88372"/>
    <n v="550.88"/>
    <x v="3"/>
  </r>
  <r>
    <n v="1956"/>
    <x v="1078"/>
    <s v="High"/>
    <n v="0.09"/>
    <n v="40.98"/>
    <n v="6.5"/>
    <s v="Regular Air"/>
    <s v="Consumer"/>
    <s v="Technology"/>
    <s v="Computer Peripherals"/>
    <s v="Small Box"/>
    <s v="Targus USB Numeric Keypad"/>
    <n v="0.74"/>
    <s v="United States"/>
    <s v="West"/>
    <s v="Colorado"/>
    <s v="Louisville"/>
    <n v="80027"/>
    <d v="2015-06-19T00:00:00"/>
    <d v="2015-06-21T00:00:00"/>
    <n v="-50.244999999999997"/>
    <n v="19"/>
    <n v="746.91"/>
    <n v="89820"/>
    <n v="40.889999999999993"/>
    <x v="2"/>
  </r>
  <r>
    <n v="796"/>
    <x v="513"/>
    <s v="Not Specified"/>
    <n v="0.1"/>
    <n v="14.42"/>
    <n v="6.75"/>
    <s v="Regular Air"/>
    <s v="Corporate"/>
    <s v="Office Supplies"/>
    <s v="Appliances"/>
    <s v="Medium Box"/>
    <s v="Holmes Odor Grabber"/>
    <n v="0.52"/>
    <s v="United States"/>
    <s v="Central"/>
    <s v="Nebraska"/>
    <s v="Papillion"/>
    <n v="68046"/>
    <d v="2015-06-19T00:00:00"/>
    <d v="2015-06-22T00:00:00"/>
    <n v="-20.103999999999999"/>
    <n v="1"/>
    <n v="15.49"/>
    <n v="86869"/>
    <n v="14.32"/>
    <x v="1"/>
  </r>
  <r>
    <n v="2323"/>
    <x v="550"/>
    <s v="Not Specified"/>
    <n v="0.06"/>
    <n v="4.9800000000000004"/>
    <n v="4.62"/>
    <s v="Express Air"/>
    <s v="Small Business"/>
    <s v="Technology"/>
    <s v="Computer Peripherals"/>
    <s v="Small Pack"/>
    <s v="Imation 3.5&quot;, DISKETTE 44766 HGHLD3.52HD/FM, 10/Pack"/>
    <n v="0.64"/>
    <s v="United States"/>
    <s v="West"/>
    <s v="California"/>
    <s v="Coachella"/>
    <n v="92236"/>
    <d v="2015-06-19T00:00:00"/>
    <d v="2015-06-19T00:00:00"/>
    <n v="-27.004999999999999"/>
    <n v="7"/>
    <n v="38.74"/>
    <n v="88722"/>
    <n v="4.9200000000000008"/>
    <x v="2"/>
  </r>
  <r>
    <n v="3138"/>
    <x v="1079"/>
    <s v="Not Specified"/>
    <n v="0.05"/>
    <n v="4.0599999999999996"/>
    <n v="6.89"/>
    <s v="Express Air"/>
    <s v="Corporate"/>
    <s v="Office Supplies"/>
    <s v="Appliances"/>
    <s v="Small Box"/>
    <s v="Eureka Disposable Bags for Sanitaire® Vibra Groomer I® Upright Vac"/>
    <n v="0.6"/>
    <s v="United States"/>
    <s v="East"/>
    <s v="New Hampshire"/>
    <s v="Londonderry"/>
    <n v="3053"/>
    <d v="2015-06-19T00:00:00"/>
    <d v="2015-06-21T00:00:00"/>
    <n v="-122.83499999999999"/>
    <n v="22"/>
    <n v="92.57"/>
    <n v="86796"/>
    <n v="4.01"/>
    <x v="3"/>
  </r>
  <r>
    <n v="3167"/>
    <x v="1080"/>
    <s v="Not Specified"/>
    <n v="7.0000000000000007E-2"/>
    <n v="280.98"/>
    <n v="57"/>
    <s v="Delivery Truck"/>
    <s v="Corporate"/>
    <s v="Furniture"/>
    <s v="Chairs &amp; Chairmats"/>
    <s v="Jumbo Drum"/>
    <s v="Hon 2090 “Pillow Soft” Series Mid Back Swivel/Tilt Chairs"/>
    <n v="0.78"/>
    <s v="United States"/>
    <s v="South"/>
    <s v="Florida"/>
    <s v="Ponte Vedra Beach"/>
    <n v="32004"/>
    <d v="2015-06-19T00:00:00"/>
    <d v="2015-06-20T00:00:00"/>
    <n v="-283.9914"/>
    <n v="14"/>
    <n v="3936.61"/>
    <n v="86491"/>
    <n v="280.91000000000003"/>
    <x v="0"/>
  </r>
  <r>
    <n v="3167"/>
    <x v="1080"/>
    <s v="Not Specified"/>
    <n v="0"/>
    <n v="4.9800000000000004"/>
    <n v="7.44"/>
    <s v="Regular Air"/>
    <s v="Corporate"/>
    <s v="Office Supplies"/>
    <s v="Paper"/>
    <s v="Small Box"/>
    <s v="Xerox 1922"/>
    <n v="0.36"/>
    <s v="United States"/>
    <s v="South"/>
    <s v="Florida"/>
    <s v="Ponte Vedra Beach"/>
    <n v="32004"/>
    <d v="2015-06-19T00:00:00"/>
    <d v="2015-06-21T00:00:00"/>
    <n v="-195.34200000000001"/>
    <n v="15"/>
    <n v="78.31"/>
    <n v="86491"/>
    <n v="4.9800000000000004"/>
    <x v="0"/>
  </r>
  <r>
    <n v="3167"/>
    <x v="1080"/>
    <s v="Not Specified"/>
    <n v="0.1"/>
    <n v="3.98"/>
    <n v="0.83"/>
    <s v="Regular Air"/>
    <s v="Corporate"/>
    <s v="Office Supplies"/>
    <s v="Pens &amp; Art Supplies"/>
    <s v="Wrap Bag"/>
    <s v="Fluorescent Highlighters by Dixon"/>
    <n v="0.51"/>
    <s v="United States"/>
    <s v="South"/>
    <s v="Florida"/>
    <s v="Ponte Vedra Beach"/>
    <n v="32004"/>
    <d v="2015-06-19T00:00:00"/>
    <d v="2015-06-21T00:00:00"/>
    <n v="-89.709199999999996"/>
    <n v="11"/>
    <n v="42.46"/>
    <n v="86491"/>
    <n v="3.88"/>
    <x v="0"/>
  </r>
  <r>
    <n v="491"/>
    <x v="324"/>
    <s v="Critical"/>
    <n v="0.02"/>
    <n v="1360.14"/>
    <n v="14.7"/>
    <s v="Delivery Truck"/>
    <s v="Consumer"/>
    <s v="Technology"/>
    <s v="Office Machines"/>
    <s v="Jumbo Drum"/>
    <s v="Okidata ML395C Color Dot Matrix Printer"/>
    <n v="0.59"/>
    <s v="United States"/>
    <s v="East"/>
    <s v="New York"/>
    <s v="New York City"/>
    <n v="10154"/>
    <d v="2015-06-20T00:00:00"/>
    <d v="2015-06-22T00:00:00"/>
    <n v="2028.12"/>
    <n v="22"/>
    <n v="31670.6"/>
    <n v="6562"/>
    <n v="1360.1200000000001"/>
    <x v="3"/>
  </r>
  <r>
    <n v="494"/>
    <x v="325"/>
    <s v="Critical"/>
    <n v="0.02"/>
    <n v="1360.14"/>
    <n v="14.7"/>
    <s v="Delivery Truck"/>
    <s v="Consumer"/>
    <s v="Technology"/>
    <s v="Office Machines"/>
    <s v="Jumbo Drum"/>
    <s v="Okidata ML395C Color Dot Matrix Printer"/>
    <n v="0.59"/>
    <s v="United States"/>
    <s v="West"/>
    <s v="Washington"/>
    <s v="Seattle"/>
    <n v="98115"/>
    <d v="2015-06-20T00:00:00"/>
    <d v="2015-06-22T00:00:00"/>
    <n v="3042.18"/>
    <n v="6"/>
    <n v="8637.44"/>
    <n v="88908"/>
    <n v="1360.1200000000001"/>
    <x v="2"/>
  </r>
  <r>
    <n v="896"/>
    <x v="87"/>
    <s v="Critical"/>
    <n v="0.06"/>
    <n v="47.98"/>
    <n v="3.61"/>
    <s v="Regular Air"/>
    <s v="Corporate"/>
    <s v="Technology"/>
    <s v="Computer Peripherals"/>
    <s v="Small Pack"/>
    <s v="DS/HD IBM Formatted Diskettes, 200/Pack - Staples"/>
    <n v="0.71"/>
    <s v="United States"/>
    <s v="Central"/>
    <s v="Texas"/>
    <s v="Denton"/>
    <n v="76201"/>
    <d v="2015-06-20T00:00:00"/>
    <d v="2015-06-22T00:00:00"/>
    <n v="35.954999999999998"/>
    <n v="11"/>
    <n v="517.67999999999995"/>
    <n v="90167"/>
    <n v="47.919999999999995"/>
    <x v="1"/>
  </r>
  <r>
    <n v="2352"/>
    <x v="1081"/>
    <s v="Critical"/>
    <n v="0.06"/>
    <n v="59.76"/>
    <n v="9.7100000000000009"/>
    <s v="Regular Air"/>
    <s v="Consumer"/>
    <s v="Office Supplies"/>
    <s v="Storage &amp; Organization"/>
    <s v="Small Box"/>
    <s v="Advantus 10-Drawer Portable Organizer, Chrome Metal Frame, Smoke Drawers"/>
    <n v="0.56999999999999995"/>
    <s v="United States"/>
    <s v="East"/>
    <s v="Maryland"/>
    <s v="Cumberland"/>
    <n v="21501"/>
    <d v="2015-06-20T00:00:00"/>
    <d v="2015-06-23T00:00:00"/>
    <n v="756.67470000000003"/>
    <n v="18"/>
    <n v="1096.6300000000001"/>
    <n v="86165"/>
    <n v="59.699999999999996"/>
    <x v="3"/>
  </r>
  <r>
    <n v="2352"/>
    <x v="1081"/>
    <s v="Critical"/>
    <n v="7.0000000000000007E-2"/>
    <n v="195.99"/>
    <n v="4.2"/>
    <s v="Regular Air"/>
    <s v="Consumer"/>
    <s v="Technology"/>
    <s v="Telephones and Communication"/>
    <s v="Small Box"/>
    <s v="T65"/>
    <n v="0.56000000000000005"/>
    <s v="United States"/>
    <s v="East"/>
    <s v="Maryland"/>
    <s v="Cumberland"/>
    <n v="21501"/>
    <d v="2015-06-20T00:00:00"/>
    <d v="2015-06-23T00:00:00"/>
    <n v="-222.34299999999999"/>
    <n v="4"/>
    <n v="632.12"/>
    <n v="86165"/>
    <n v="195.92000000000002"/>
    <x v="3"/>
  </r>
  <r>
    <n v="1123"/>
    <x v="540"/>
    <s v="High"/>
    <n v="0.09"/>
    <n v="175.99"/>
    <n v="4.99"/>
    <s v="Regular Air"/>
    <s v="Small Business"/>
    <s v="Technology"/>
    <s v="Telephones and Communication"/>
    <s v="Small Box"/>
    <s v="5165"/>
    <n v="0.59"/>
    <s v="United States"/>
    <s v="West"/>
    <s v="California"/>
    <s v="Roseville"/>
    <n v="95661"/>
    <d v="2015-06-20T00:00:00"/>
    <d v="2015-06-22T00:00:00"/>
    <n v="2169.7464"/>
    <n v="22"/>
    <n v="3144.56"/>
    <n v="87016"/>
    <n v="175.9"/>
    <x v="2"/>
  </r>
  <r>
    <n v="1124"/>
    <x v="1082"/>
    <s v="High"/>
    <n v="0.09"/>
    <n v="160.97999999999999"/>
    <n v="35.020000000000003"/>
    <s v="Delivery Truck"/>
    <s v="Small Business"/>
    <s v="Furniture"/>
    <s v="Bookcases"/>
    <s v="Jumbo Box"/>
    <s v="Rush Hierlooms Collection Rich Wood Bookcases"/>
    <n v="0.72"/>
    <s v="United States"/>
    <s v="East"/>
    <s v="Connecticut"/>
    <s v="Norwich"/>
    <n v="6360"/>
    <d v="2015-06-20T00:00:00"/>
    <d v="2015-06-21T00:00:00"/>
    <n v="-229.93"/>
    <n v="18"/>
    <n v="2653.02"/>
    <n v="87016"/>
    <n v="160.88999999999999"/>
    <x v="3"/>
  </r>
  <r>
    <n v="1432"/>
    <x v="486"/>
    <s v="Low"/>
    <n v="7.0000000000000007E-2"/>
    <n v="10.98"/>
    <n v="4.8"/>
    <s v="Regular Air"/>
    <s v="Corporate"/>
    <s v="Office Supplies"/>
    <s v="Envelopes"/>
    <s v="Small Box"/>
    <s v="Manila Recycled Extra-Heavyweight Clasp Envelopes, 6&quot; x 9&quot;"/>
    <n v="0.36"/>
    <s v="United States"/>
    <s v="Central"/>
    <s v="Indiana"/>
    <s v="Indianapolis"/>
    <n v="46203"/>
    <d v="2015-06-20T00:00:00"/>
    <d v="2015-06-27T00:00:00"/>
    <n v="52.92"/>
    <n v="16"/>
    <n v="165.21"/>
    <n v="86827"/>
    <n v="10.91"/>
    <x v="1"/>
  </r>
  <r>
    <n v="491"/>
    <x v="324"/>
    <s v="Not Specified"/>
    <n v="0.02"/>
    <n v="9.06"/>
    <n v="9.86"/>
    <s v="Regular Air"/>
    <s v="Consumer"/>
    <s v="Office Supplies"/>
    <s v="Paper"/>
    <s v="Small Box"/>
    <s v="Southworth 25% Cotton Linen-Finish Paper &amp; Envelopes"/>
    <n v="0.4"/>
    <s v="United States"/>
    <s v="East"/>
    <s v="New York"/>
    <s v="New York City"/>
    <n v="10154"/>
    <d v="2015-06-20T00:00:00"/>
    <d v="2015-06-22T00:00:00"/>
    <n v="-63.51"/>
    <n v="24"/>
    <n v="239.82"/>
    <n v="42852"/>
    <n v="9.0400000000000009"/>
    <x v="3"/>
  </r>
  <r>
    <n v="494"/>
    <x v="325"/>
    <s v="Not Specified"/>
    <n v="0.02"/>
    <n v="9.06"/>
    <n v="9.86"/>
    <s v="Regular Air"/>
    <s v="Consumer"/>
    <s v="Office Supplies"/>
    <s v="Paper"/>
    <s v="Small Box"/>
    <s v="Southworth 25% Cotton Linen-Finish Paper &amp; Envelopes"/>
    <n v="0.4"/>
    <s v="United States"/>
    <s v="West"/>
    <s v="Washington"/>
    <s v="Seattle"/>
    <n v="98115"/>
    <d v="2015-06-20T00:00:00"/>
    <d v="2015-06-22T00:00:00"/>
    <n v="-31.754999999999999"/>
    <n v="6"/>
    <n v="59.95"/>
    <n v="88908"/>
    <n v="9.0400000000000009"/>
    <x v="2"/>
  </r>
  <r>
    <n v="1424"/>
    <x v="107"/>
    <s v="Not Specified"/>
    <n v="0.05"/>
    <n v="8.0399999999999991"/>
    <n v="8.94"/>
    <s v="Regular Air"/>
    <s v="Home Office"/>
    <s v="Office Supplies"/>
    <s v="Binders and Binder Accessories"/>
    <s v="Small Box"/>
    <s v="Fellowes Twister Kit, Gray/Clear, 3/pkg"/>
    <n v="0.4"/>
    <s v="United States"/>
    <s v="West"/>
    <s v="Colorado"/>
    <s v="Englewood"/>
    <n v="80112"/>
    <d v="2015-06-20T00:00:00"/>
    <d v="2015-06-22T00:00:00"/>
    <n v="-164.3948"/>
    <n v="15"/>
    <n v="121.36"/>
    <n v="89449"/>
    <n v="7.9899999999999993"/>
    <x v="2"/>
  </r>
  <r>
    <n v="2487"/>
    <x v="997"/>
    <s v="Not Specified"/>
    <n v="0.04"/>
    <n v="3.08"/>
    <n v="0.99"/>
    <s v="Regular Air"/>
    <s v="Small Business"/>
    <s v="Office Supplies"/>
    <s v="Labels"/>
    <s v="Small Box"/>
    <s v="Avery 481"/>
    <n v="0.37"/>
    <s v="United States"/>
    <s v="South"/>
    <s v="Georgia"/>
    <s v="Tucker"/>
    <n v="30084"/>
    <d v="2015-06-20T00:00:00"/>
    <d v="2015-06-21T00:00:00"/>
    <n v="257.08319999999998"/>
    <n v="14"/>
    <n v="43.41"/>
    <n v="91415"/>
    <n v="3.04"/>
    <x v="0"/>
  </r>
  <r>
    <n v="2487"/>
    <x v="997"/>
    <s v="Not Specified"/>
    <n v="0.1"/>
    <n v="2.78"/>
    <n v="1.25"/>
    <s v="Regular Air"/>
    <s v="Small Business"/>
    <s v="Office Supplies"/>
    <s v="Pens &amp; Art Supplies"/>
    <s v="Wrap Bag"/>
    <s v="Newell 318"/>
    <n v="0.59"/>
    <s v="United States"/>
    <s v="South"/>
    <s v="Georgia"/>
    <s v="Tucker"/>
    <n v="30084"/>
    <d v="2015-06-20T00:00:00"/>
    <d v="2015-06-21T00:00:00"/>
    <n v="0.78539999999999999"/>
    <n v="18"/>
    <n v="46.42"/>
    <n v="91415"/>
    <n v="2.6799999999999997"/>
    <x v="0"/>
  </r>
  <r>
    <n v="2713"/>
    <x v="1083"/>
    <s v="Critical"/>
    <n v="7.0000000000000007E-2"/>
    <n v="2.88"/>
    <n v="0.5"/>
    <s v="Regular Air"/>
    <s v="Corporate"/>
    <s v="Office Supplies"/>
    <s v="Labels"/>
    <s v="Small Box"/>
    <s v="Avery 492"/>
    <n v="0.39"/>
    <s v="United States"/>
    <s v="Central"/>
    <s v="Michigan"/>
    <s v="Kalamazoo"/>
    <n v="49001"/>
    <d v="2015-06-21T00:00:00"/>
    <d v="2015-06-24T00:00:00"/>
    <n v="17.429400000000001"/>
    <n v="9"/>
    <n v="25.26"/>
    <n v="88701"/>
    <n v="2.81"/>
    <x v="1"/>
  </r>
  <r>
    <n v="2713"/>
    <x v="1083"/>
    <s v="Critical"/>
    <n v="0.03"/>
    <n v="348.21"/>
    <n v="40.19"/>
    <s v="Delivery Truck"/>
    <s v="Corporate"/>
    <s v="Furniture"/>
    <s v="Tables"/>
    <s v="Jumbo Box"/>
    <s v="Bretford CR4500 Series Slim Rectangular Table"/>
    <n v="0.62"/>
    <s v="United States"/>
    <s v="Central"/>
    <s v="Michigan"/>
    <s v="Kalamazoo"/>
    <n v="49001"/>
    <d v="2015-06-21T00:00:00"/>
    <d v="2015-06-22T00:00:00"/>
    <n v="-178.86959999999999"/>
    <n v="2"/>
    <n v="736.16"/>
    <n v="88701"/>
    <n v="348.18"/>
    <x v="1"/>
  </r>
  <r>
    <n v="2049"/>
    <x v="1084"/>
    <s v="High"/>
    <n v="0.03"/>
    <n v="15.28"/>
    <n v="1.99"/>
    <s v="Regular Air"/>
    <s v="Corporate"/>
    <s v="Technology"/>
    <s v="Computer Peripherals"/>
    <s v="Small Pack"/>
    <s v="Memorex 4.7GB DVD+R, 3/Pack"/>
    <n v="0.42"/>
    <s v="United States"/>
    <s v="South"/>
    <s v="Virginia"/>
    <s v="Harrisonburg"/>
    <n v="22801"/>
    <d v="2015-06-21T00:00:00"/>
    <d v="2015-06-23T00:00:00"/>
    <n v="-266.68599999999998"/>
    <n v="19"/>
    <n v="290.98"/>
    <n v="88220"/>
    <n v="15.25"/>
    <x v="0"/>
  </r>
  <r>
    <n v="2049"/>
    <x v="1084"/>
    <s v="High"/>
    <n v="0.09"/>
    <n v="1.76"/>
    <n v="0.7"/>
    <s v="Regular Air"/>
    <s v="Corporate"/>
    <s v="Office Supplies"/>
    <s v="Pens &amp; Art Supplies"/>
    <s v="Wrap Bag"/>
    <s v="Newell 326"/>
    <n v="0.56000000000000005"/>
    <s v="United States"/>
    <s v="South"/>
    <s v="Virginia"/>
    <s v="Harrisonburg"/>
    <n v="22801"/>
    <d v="2015-06-21T00:00:00"/>
    <d v="2015-06-24T00:00:00"/>
    <n v="-12.278"/>
    <n v="13"/>
    <n v="21.77"/>
    <n v="88220"/>
    <n v="1.67"/>
    <x v="0"/>
  </r>
  <r>
    <n v="2305"/>
    <x v="1085"/>
    <s v="High"/>
    <n v="0"/>
    <n v="90.48"/>
    <n v="19.989999999999998"/>
    <s v="Regular Air"/>
    <s v="Small Business"/>
    <s v="Office Supplies"/>
    <s v="Envelopes"/>
    <s v="Small Box"/>
    <s v="Tyvek® Side-Opening Peel &amp; Seel® Expanding Envelopes"/>
    <n v="0.4"/>
    <s v="United States"/>
    <s v="Central"/>
    <s v="South Dakota"/>
    <s v="Watertown"/>
    <n v="57201"/>
    <d v="2015-06-21T00:00:00"/>
    <d v="2015-06-24T00:00:00"/>
    <n v="800.25509999999997"/>
    <n v="12"/>
    <n v="1159.79"/>
    <n v="89869"/>
    <n v="90.48"/>
    <x v="1"/>
  </r>
  <r>
    <n v="648"/>
    <x v="1086"/>
    <s v="Not Specified"/>
    <n v="0.02"/>
    <n v="25.38"/>
    <n v="8.99"/>
    <s v="Regular Air"/>
    <s v="Home Office"/>
    <s v="Furniture"/>
    <s v="Office Furnishings"/>
    <s v="Small Pack"/>
    <s v="Executive Impressions 13&quot; Chairman Wall Clock"/>
    <n v="0.5"/>
    <s v="United States"/>
    <s v="Central"/>
    <s v="Illinois"/>
    <s v="Bolingbrook"/>
    <n v="60440"/>
    <d v="2015-06-21T00:00:00"/>
    <d v="2015-06-22T00:00:00"/>
    <n v="-10.36"/>
    <n v="1"/>
    <n v="34.11"/>
    <n v="91365"/>
    <n v="25.36"/>
    <x v="1"/>
  </r>
  <r>
    <n v="792"/>
    <x v="1087"/>
    <s v="Not Specified"/>
    <n v="0.09"/>
    <n v="6.48"/>
    <n v="9.68"/>
    <s v="Regular Air"/>
    <s v="Corporate"/>
    <s v="Office Supplies"/>
    <s v="Paper"/>
    <s v="Small Box"/>
    <s v="Xerox 1993"/>
    <n v="0.36"/>
    <s v="United States"/>
    <s v="Central"/>
    <s v="Oklahoma"/>
    <s v="Mustang"/>
    <n v="73064"/>
    <d v="2015-06-21T00:00:00"/>
    <d v="2015-06-22T00:00:00"/>
    <n v="-204.16"/>
    <n v="16"/>
    <n v="99.92"/>
    <n v="88753"/>
    <n v="6.3900000000000006"/>
    <x v="1"/>
  </r>
  <r>
    <n v="1511"/>
    <x v="1088"/>
    <s v="Critical"/>
    <n v="0.09"/>
    <n v="20.98"/>
    <n v="1.49"/>
    <s v="Regular Air"/>
    <s v="Corporate"/>
    <s v="Office Supplies"/>
    <s v="Binders and Binder Accessories"/>
    <s v="Small Box"/>
    <s v="Avery Legal 4-Ring Binder"/>
    <n v="0.35"/>
    <s v="United States"/>
    <s v="Central"/>
    <s v="Indiana"/>
    <s v="Muncie"/>
    <n v="47302"/>
    <d v="2015-06-22T00:00:00"/>
    <d v="2015-06-24T00:00:00"/>
    <n v="199.1823"/>
    <n v="14"/>
    <n v="288.67"/>
    <n v="90303"/>
    <n v="20.89"/>
    <x v="1"/>
  </r>
  <r>
    <n v="2874"/>
    <x v="693"/>
    <s v="Critical"/>
    <n v="0.03"/>
    <n v="304.99"/>
    <n v="19.989999999999998"/>
    <s v="Regular Air"/>
    <s v="Home Office"/>
    <s v="Office Supplies"/>
    <s v="Binders and Binder Accessories"/>
    <s v="Small Box"/>
    <s v="Ibico Hi-Tech Manual Binding System"/>
    <n v="0.4"/>
    <s v="United States"/>
    <s v="Central"/>
    <s v="Nebraska"/>
    <s v="La Vista"/>
    <n v="68128"/>
    <d v="2015-06-22T00:00:00"/>
    <d v="2015-06-24T00:00:00"/>
    <n v="4033.6089000000002"/>
    <n v="19"/>
    <n v="5845.81"/>
    <n v="89874"/>
    <n v="304.96000000000004"/>
    <x v="1"/>
  </r>
  <r>
    <n v="2874"/>
    <x v="693"/>
    <s v="Critical"/>
    <n v="0.09"/>
    <n v="65.989999999999995"/>
    <n v="8.99"/>
    <s v="Regular Air"/>
    <s v="Home Office"/>
    <s v="Technology"/>
    <s v="Telephones and Communication"/>
    <s v="Small Box"/>
    <s v="V 3600 Series"/>
    <n v="0.57999999999999996"/>
    <s v="United States"/>
    <s v="Central"/>
    <s v="Nebraska"/>
    <s v="La Vista"/>
    <n v="68128"/>
    <d v="2015-06-22T00:00:00"/>
    <d v="2015-06-24T00:00:00"/>
    <n v="141.7824"/>
    <n v="12"/>
    <n v="633.85"/>
    <n v="89874"/>
    <n v="65.899999999999991"/>
    <x v="1"/>
  </r>
  <r>
    <n v="2963"/>
    <x v="1089"/>
    <s v="Critical"/>
    <n v="0.01"/>
    <n v="7.98"/>
    <n v="6.5"/>
    <s v="Regular Air"/>
    <s v="Consumer"/>
    <s v="Office Supplies"/>
    <s v="Storage &amp; Organization"/>
    <s v="Medium Box"/>
    <s v="Iris Project Case"/>
    <n v="0.59"/>
    <s v="United States"/>
    <s v="East"/>
    <s v="Maryland"/>
    <s v="Middle River"/>
    <n v="21220"/>
    <d v="2015-06-22T00:00:00"/>
    <d v="2015-06-23T00:00:00"/>
    <n v="-34.591999999999999"/>
    <n v="4"/>
    <n v="34.909999999999997"/>
    <n v="88612"/>
    <n v="7.9700000000000006"/>
    <x v="3"/>
  </r>
  <r>
    <n v="3132"/>
    <x v="915"/>
    <s v="High"/>
    <n v="0.1"/>
    <n v="180.98"/>
    <n v="26.2"/>
    <s v="Delivery Truck"/>
    <s v="Corporate"/>
    <s v="Furniture"/>
    <s v="Chairs &amp; Chairmats"/>
    <s v="Jumbo Drum"/>
    <s v="Global Ergonomic Managers Chair"/>
    <n v="0.59"/>
    <s v="United States"/>
    <s v="Central"/>
    <s v="Illinois"/>
    <s v="Mundelein"/>
    <n v="60060"/>
    <d v="2015-06-22T00:00:00"/>
    <d v="2015-06-23T00:00:00"/>
    <n v="-64.664000000000001"/>
    <n v="3"/>
    <n v="519.41999999999996"/>
    <n v="86790"/>
    <n v="180.88"/>
    <x v="1"/>
  </r>
  <r>
    <n v="437"/>
    <x v="1090"/>
    <s v="Low"/>
    <n v="0.05"/>
    <n v="125.99"/>
    <n v="8.08"/>
    <s v="Regular Air"/>
    <s v="Small Business"/>
    <s v="Technology"/>
    <s v="Telephones and Communication"/>
    <s v="Small Box"/>
    <s v="StarTAC ST7762"/>
    <n v="0.56999999999999995"/>
    <s v="United States"/>
    <s v="East"/>
    <s v="Massachusetts"/>
    <s v="Lunenburg"/>
    <n v="1462"/>
    <d v="2015-06-22T00:00:00"/>
    <d v="2015-06-27T00:00:00"/>
    <n v="427.11840000000001"/>
    <n v="9"/>
    <n v="952.26"/>
    <n v="90695"/>
    <n v="125.94"/>
    <x v="3"/>
  </r>
  <r>
    <n v="1127"/>
    <x v="423"/>
    <s v="Low"/>
    <n v="0.04"/>
    <n v="4.71"/>
    <n v="0.7"/>
    <s v="Regular Air"/>
    <s v="Consumer"/>
    <s v="Office Supplies"/>
    <s v="Rubber Bands"/>
    <s v="Wrap Bag"/>
    <s v="Plymouth Boxed Rubber Bands by Plymouth"/>
    <n v="0.8"/>
    <s v="United States"/>
    <s v="Central"/>
    <s v="Texas"/>
    <s v="Eagle Pass"/>
    <n v="78852"/>
    <d v="2015-06-22T00:00:00"/>
    <d v="2015-06-26T00:00:00"/>
    <n v="4.53"/>
    <n v="19"/>
    <n v="90.52"/>
    <n v="87222"/>
    <n v="4.67"/>
    <x v="1"/>
  </r>
  <r>
    <n v="1128"/>
    <x v="1091"/>
    <s v="Low"/>
    <n v="0.06"/>
    <n v="4.2"/>
    <n v="2.2599999999999998"/>
    <s v="Regular Air"/>
    <s v="Consumer"/>
    <s v="Office Supplies"/>
    <s v="Paper"/>
    <s v="Wrap Bag"/>
    <s v="Important Message Pads, 50 4-1/4 x 5-1/2 Forms per Pad"/>
    <n v="0.36"/>
    <s v="United States"/>
    <s v="Central"/>
    <s v="Texas"/>
    <s v="Edinburg"/>
    <n v="78539"/>
    <d v="2015-06-22T00:00:00"/>
    <d v="2015-06-27T00:00:00"/>
    <n v="9.7799999999999994"/>
    <n v="13"/>
    <n v="55.97"/>
    <n v="87222"/>
    <n v="4.1400000000000006"/>
    <x v="1"/>
  </r>
  <r>
    <n v="2279"/>
    <x v="1092"/>
    <s v="Low"/>
    <n v="0.04"/>
    <n v="4.4800000000000004"/>
    <n v="2.5"/>
    <s v="Express Air"/>
    <s v="Home Office"/>
    <s v="Office Supplies"/>
    <s v="Envelopes"/>
    <s v="Small Box"/>
    <s v="Ampad #10 Peel &amp; Seel® Holiday Envelopes"/>
    <n v="0.37"/>
    <s v="United States"/>
    <s v="East"/>
    <s v="Pennsylvania"/>
    <s v="Greensburg"/>
    <n v="15601"/>
    <d v="2015-06-22T00:00:00"/>
    <d v="2015-06-26T00:00:00"/>
    <n v="10.32"/>
    <n v="7"/>
    <n v="35.93"/>
    <n v="85949"/>
    <n v="4.4400000000000004"/>
    <x v="3"/>
  </r>
  <r>
    <n v="101"/>
    <x v="1093"/>
    <s v="Medium"/>
    <n v="0.1"/>
    <n v="19.98"/>
    <n v="4"/>
    <s v="Regular Air"/>
    <s v="Consumer"/>
    <s v="Technology"/>
    <s v="Computer Peripherals"/>
    <s v="Small Box"/>
    <s v="Belkin 105-Key Black Keyboard"/>
    <n v="0.68"/>
    <s v="United States"/>
    <s v="East"/>
    <s v="Maine"/>
    <s v="Biddeford"/>
    <n v="4005"/>
    <d v="2015-06-22T00:00:00"/>
    <d v="2015-06-24T00:00:00"/>
    <n v="-16.2"/>
    <n v="16"/>
    <n v="303.58999999999997"/>
    <n v="88205"/>
    <n v="19.88"/>
    <x v="3"/>
  </r>
  <r>
    <n v="102"/>
    <x v="694"/>
    <s v="Medium"/>
    <n v="0.1"/>
    <n v="19.98"/>
    <n v="4"/>
    <s v="Regular Air"/>
    <s v="Consumer"/>
    <s v="Technology"/>
    <s v="Computer Peripherals"/>
    <s v="Small Box"/>
    <s v="Belkin 105-Key Black Keyboard"/>
    <n v="0.68"/>
    <s v="United States"/>
    <s v="East"/>
    <s v="Massachusetts"/>
    <s v="Boston"/>
    <n v="2129"/>
    <d v="2015-06-22T00:00:00"/>
    <d v="2015-06-24T00:00:00"/>
    <n v="-20.25"/>
    <n v="65"/>
    <n v="1233.32"/>
    <n v="3397"/>
    <n v="19.88"/>
    <x v="3"/>
  </r>
  <r>
    <n v="102"/>
    <x v="694"/>
    <s v="Medium"/>
    <n v="0.09"/>
    <n v="2.88"/>
    <n v="1.49"/>
    <s v="Regular Air"/>
    <s v="Consumer"/>
    <s v="Office Supplies"/>
    <s v="Binders and Binder Accessories"/>
    <s v="Small Box"/>
    <s v="Avery Durable Binders"/>
    <n v="0.36"/>
    <s v="United States"/>
    <s v="East"/>
    <s v="Massachusetts"/>
    <s v="Boston"/>
    <n v="2129"/>
    <d v="2015-06-22T00:00:00"/>
    <d v="2015-06-23T00:00:00"/>
    <n v="-3.3809999999999998"/>
    <n v="17"/>
    <n v="47.31"/>
    <n v="3397"/>
    <n v="2.79"/>
    <x v="3"/>
  </r>
  <r>
    <n v="109"/>
    <x v="1094"/>
    <s v="Medium"/>
    <n v="0.09"/>
    <n v="2.88"/>
    <n v="1.49"/>
    <s v="Regular Air"/>
    <s v="Consumer"/>
    <s v="Office Supplies"/>
    <s v="Binders and Binder Accessories"/>
    <s v="Small Box"/>
    <s v="Avery Durable Binders"/>
    <n v="0.36"/>
    <s v="United States"/>
    <s v="East"/>
    <s v="New Jersey"/>
    <s v="Lodi"/>
    <n v="7644"/>
    <d v="2015-06-22T00:00:00"/>
    <d v="2015-06-23T00:00:00"/>
    <n v="-2.7048000000000001"/>
    <n v="4"/>
    <n v="11.13"/>
    <n v="88205"/>
    <n v="2.79"/>
    <x v="3"/>
  </r>
  <r>
    <n v="522"/>
    <x v="1095"/>
    <s v="Medium"/>
    <n v="0.02"/>
    <n v="150.97999999999999"/>
    <n v="13.99"/>
    <s v="Express Air"/>
    <s v="Small Business"/>
    <s v="Technology"/>
    <s v="Office Machines"/>
    <s v="Medium Box"/>
    <s v="Canon MP41DH Printing Calculator"/>
    <n v="0.38"/>
    <s v="United States"/>
    <s v="West"/>
    <s v="Oregon"/>
    <s v="Redmond"/>
    <n v="97756"/>
    <d v="2015-06-22T00:00:00"/>
    <d v="2015-06-24T00:00:00"/>
    <n v="26.1"/>
    <n v="3"/>
    <n v="480.37"/>
    <n v="89327"/>
    <n v="150.95999999999998"/>
    <x v="2"/>
  </r>
  <r>
    <n v="522"/>
    <x v="1095"/>
    <s v="Medium"/>
    <n v="0.1"/>
    <n v="5.43"/>
    <n v="0.95"/>
    <s v="Regular Air"/>
    <s v="Small Business"/>
    <s v="Office Supplies"/>
    <s v="Paper"/>
    <s v="Wrap Bag"/>
    <s v="Wirebound Message Book, 4 per Page"/>
    <n v="0.36"/>
    <s v="United States"/>
    <s v="West"/>
    <s v="Oregon"/>
    <s v="Redmond"/>
    <n v="97756"/>
    <d v="2015-06-22T00:00:00"/>
    <d v="2015-06-24T00:00:00"/>
    <n v="-2.58"/>
    <n v="1"/>
    <n v="5.76"/>
    <n v="89327"/>
    <n v="5.33"/>
    <x v="2"/>
  </r>
  <r>
    <n v="522"/>
    <x v="1095"/>
    <s v="Medium"/>
    <n v="0.01"/>
    <n v="179.29"/>
    <n v="29.21"/>
    <s v="Delivery Truck"/>
    <s v="Small Business"/>
    <s v="Furniture"/>
    <s v="Tables"/>
    <s v="Jumbo Box"/>
    <s v="Bevis Round Conference Table Top, X-Base"/>
    <n v="0.74"/>
    <s v="United States"/>
    <s v="West"/>
    <s v="Oregon"/>
    <s v="Redmond"/>
    <n v="97756"/>
    <d v="2015-06-22T00:00:00"/>
    <d v="2015-06-23T00:00:00"/>
    <n v="2800.12"/>
    <n v="21"/>
    <n v="3112.13"/>
    <n v="89327"/>
    <n v="179.28"/>
    <x v="2"/>
  </r>
  <r>
    <n v="445"/>
    <x v="734"/>
    <s v="High"/>
    <n v="0.09"/>
    <n v="200.98"/>
    <n v="55.96"/>
    <s v="Delivery Truck"/>
    <s v="Small Business"/>
    <s v="Furniture"/>
    <s v="Bookcases"/>
    <s v="Jumbo Box"/>
    <s v="O'Sullivan Living Dimensions 3-Shelf Bookcases"/>
    <n v="0.75"/>
    <s v="United States"/>
    <s v="Central"/>
    <s v="Nebraska"/>
    <s v="Norfolk"/>
    <n v="68701"/>
    <d v="2015-06-23T00:00:00"/>
    <d v="2015-06-24T00:00:00"/>
    <n v="-512.87199999999996"/>
    <n v="9"/>
    <n v="1766.68"/>
    <n v="88084"/>
    <n v="200.89"/>
    <x v="1"/>
  </r>
  <r>
    <n v="445"/>
    <x v="734"/>
    <s v="High"/>
    <n v="0.09"/>
    <n v="2.78"/>
    <n v="0.97"/>
    <s v="Regular Air"/>
    <s v="Small Business"/>
    <s v="Office Supplies"/>
    <s v="Pens &amp; Art Supplies"/>
    <s v="Wrap Bag"/>
    <s v="Newell 333"/>
    <n v="0.59"/>
    <s v="United States"/>
    <s v="Central"/>
    <s v="Nebraska"/>
    <s v="Norfolk"/>
    <n v="68701"/>
    <d v="2015-06-23T00:00:00"/>
    <d v="2015-06-24T00:00:00"/>
    <n v="-3.7839999999999998"/>
    <n v="11"/>
    <n v="29.02"/>
    <n v="88084"/>
    <n v="2.69"/>
    <x v="1"/>
  </r>
  <r>
    <n v="2333"/>
    <x v="1096"/>
    <s v="High"/>
    <n v="0.06"/>
    <n v="180.98"/>
    <n v="26.2"/>
    <s v="Delivery Truck"/>
    <s v="Small Business"/>
    <s v="Furniture"/>
    <s v="Chairs &amp; Chairmats"/>
    <s v="Jumbo Drum"/>
    <s v="Global Ergonomic Managers Chair"/>
    <n v="0.59"/>
    <s v="United States"/>
    <s v="Central"/>
    <s v="Wisconsin"/>
    <s v="Green Bay"/>
    <n v="54302"/>
    <d v="2015-06-23T00:00:00"/>
    <d v="2015-06-24T00:00:00"/>
    <n v="-122.235"/>
    <n v="1"/>
    <n v="191.73"/>
    <n v="89611"/>
    <n v="180.92"/>
    <x v="1"/>
  </r>
  <r>
    <n v="1548"/>
    <x v="1097"/>
    <s v="Low"/>
    <n v="0"/>
    <n v="599.99"/>
    <n v="24.49"/>
    <s v="Regular Air"/>
    <s v="Corporate"/>
    <s v="Technology"/>
    <s v="Copiers and Fax"/>
    <s v="Large Box"/>
    <s v="Canon Image Class D660 Copier"/>
    <n v="0.44"/>
    <s v="United States"/>
    <s v="Central"/>
    <s v="Indiana"/>
    <s v="Richmond"/>
    <n v="47374"/>
    <d v="2015-06-23T00:00:00"/>
    <d v="2015-06-25T00:00:00"/>
    <n v="-367.16500000000002"/>
    <n v="18"/>
    <n v="11015.82"/>
    <n v="88487"/>
    <n v="599.99"/>
    <x v="1"/>
  </r>
  <r>
    <n v="2215"/>
    <x v="1098"/>
    <s v="Low"/>
    <n v="7.0000000000000007E-2"/>
    <n v="3.28"/>
    <n v="3.97"/>
    <s v="Regular Air"/>
    <s v="Corporate"/>
    <s v="Office Supplies"/>
    <s v="Pens &amp; Art Supplies"/>
    <s v="Wrap Bag"/>
    <s v="Newell 337"/>
    <n v="0.56000000000000005"/>
    <s v="United States"/>
    <s v="East"/>
    <s v="Ohio"/>
    <s v="Massillon"/>
    <n v="44646"/>
    <d v="2015-06-23T00:00:00"/>
    <d v="2015-06-23T00:00:00"/>
    <n v="-22.175999999999998"/>
    <n v="4"/>
    <n v="14.76"/>
    <n v="90314"/>
    <n v="3.21"/>
    <x v="3"/>
  </r>
  <r>
    <n v="2216"/>
    <x v="1099"/>
    <s v="Low"/>
    <n v="0.02"/>
    <n v="256.99"/>
    <n v="11.25"/>
    <s v="Regular Air"/>
    <s v="Corporate"/>
    <s v="Technology"/>
    <s v="Computer Peripherals"/>
    <s v="Small Box"/>
    <s v="Hayes Optima 56K V.90 Internal Voice Modem"/>
    <n v="0.51"/>
    <s v="United States"/>
    <s v="East"/>
    <s v="Ohio"/>
    <s v="Medina"/>
    <n v="44256"/>
    <d v="2015-06-23T00:00:00"/>
    <d v="2015-06-30T00:00:00"/>
    <n v="-214.10400000000001"/>
    <n v="3"/>
    <n v="808.44"/>
    <n v="90314"/>
    <n v="256.97000000000003"/>
    <x v="3"/>
  </r>
  <r>
    <n v="2216"/>
    <x v="1099"/>
    <s v="Low"/>
    <n v="0.01"/>
    <n v="6.48"/>
    <n v="5.14"/>
    <s v="Regular Air"/>
    <s v="Corporate"/>
    <s v="Office Supplies"/>
    <s v="Paper"/>
    <s v="Small Box"/>
    <s v="Xerox 23"/>
    <n v="0.37"/>
    <s v="United States"/>
    <s v="East"/>
    <s v="Ohio"/>
    <s v="Medina"/>
    <n v="44256"/>
    <d v="2015-06-23T00:00:00"/>
    <d v="2015-06-25T00:00:00"/>
    <n v="-26.936"/>
    <n v="10"/>
    <n v="67.41"/>
    <n v="90314"/>
    <n v="6.4700000000000006"/>
    <x v="3"/>
  </r>
  <r>
    <n v="2352"/>
    <x v="1081"/>
    <s v="Not Specified"/>
    <n v="0.09"/>
    <n v="71.37"/>
    <n v="69"/>
    <s v="Regular Air"/>
    <s v="Home Office"/>
    <s v="Furniture"/>
    <s v="Tables"/>
    <s v="Large Box"/>
    <s v="Lesro Sheffield Collection Coffee Table, End Table, Center Table, Corner Table"/>
    <n v="0.68"/>
    <s v="United States"/>
    <s v="East"/>
    <s v="Maryland"/>
    <s v="Cumberland"/>
    <n v="21501"/>
    <d v="2015-06-23T00:00:00"/>
    <d v="2015-06-24T00:00:00"/>
    <n v="-1537.1356000000001"/>
    <n v="19"/>
    <n v="1302.98"/>
    <n v="86166"/>
    <n v="71.28"/>
    <x v="3"/>
  </r>
  <r>
    <n v="2044"/>
    <x v="1100"/>
    <s v="Low"/>
    <n v="0.09"/>
    <n v="20.99"/>
    <n v="2.5"/>
    <s v="Regular Air"/>
    <s v="Corporate"/>
    <s v="Technology"/>
    <s v="Telephones and Communication"/>
    <s v="Wrap Bag"/>
    <s v="Accessory37"/>
    <n v="0.81"/>
    <s v="United States"/>
    <s v="South"/>
    <s v="Arkansas"/>
    <s v="Rogers"/>
    <n v="72756"/>
    <d v="2015-06-24T00:00:00"/>
    <d v="2015-07-01T00:00:00"/>
    <n v="-136.12200000000001"/>
    <n v="6"/>
    <n v="100.11"/>
    <n v="88692"/>
    <n v="20.9"/>
    <x v="0"/>
  </r>
  <r>
    <n v="3325"/>
    <x v="793"/>
    <s v="Low"/>
    <n v="0"/>
    <n v="8.74"/>
    <n v="8.2899999999999991"/>
    <s v="Regular Air"/>
    <s v="Consumer"/>
    <s v="Office Supplies"/>
    <s v="Envelopes"/>
    <s v="Small Box"/>
    <s v="#10- 4 1/8&quot; x 9 1/2&quot; Recycled Envelopes"/>
    <n v="0.38"/>
    <s v="United States"/>
    <s v="West"/>
    <s v="Oregon"/>
    <s v="Coos Bay"/>
    <n v="97420"/>
    <d v="2015-06-24T00:00:00"/>
    <d v="2015-06-26T00:00:00"/>
    <n v="-79.400000000000006"/>
    <n v="14"/>
    <n v="131.62"/>
    <n v="90986"/>
    <n v="8.74"/>
    <x v="2"/>
  </r>
  <r>
    <n v="721"/>
    <x v="733"/>
    <s v="Not Specified"/>
    <n v="0.04"/>
    <n v="10.64"/>
    <n v="5.16"/>
    <s v="Regular Air"/>
    <s v="Corporate"/>
    <s v="Furniture"/>
    <s v="Office Furnishings"/>
    <s v="Small Box"/>
    <s v="Eldon Expressions Punched Metal &amp; Wood Desk Accessories, Pewter &amp; Cherry"/>
    <n v="0.56999999999999995"/>
    <s v="United States"/>
    <s v="Central"/>
    <s v="Indiana"/>
    <s v="Frankfort"/>
    <n v="46041"/>
    <d v="2015-06-24T00:00:00"/>
    <d v="2015-06-25T00:00:00"/>
    <n v="24.096"/>
    <n v="6"/>
    <n v="66.900000000000006"/>
    <n v="91053"/>
    <n v="10.600000000000001"/>
    <x v="1"/>
  </r>
  <r>
    <n v="721"/>
    <x v="733"/>
    <s v="Not Specified"/>
    <n v="0.03"/>
    <n v="2.78"/>
    <n v="1.34"/>
    <s v="Express Air"/>
    <s v="Corporate"/>
    <s v="Office Supplies"/>
    <s v="Pens &amp; Art Supplies"/>
    <s v="Wrap Bag"/>
    <s v="Prang Drawing Pencil Set"/>
    <n v="0.45"/>
    <s v="United States"/>
    <s v="Central"/>
    <s v="Indiana"/>
    <s v="Frankfort"/>
    <n v="46041"/>
    <d v="2015-06-24T00:00:00"/>
    <d v="2015-06-26T00:00:00"/>
    <n v="6.9720000000000004"/>
    <n v="15"/>
    <n v="43.13"/>
    <n v="91053"/>
    <n v="2.75"/>
    <x v="1"/>
  </r>
  <r>
    <n v="3084"/>
    <x v="771"/>
    <s v="Not Specified"/>
    <n v="0.01"/>
    <n v="7.1"/>
    <n v="6.05"/>
    <s v="Regular Air"/>
    <s v="Small Business"/>
    <s v="Office Supplies"/>
    <s v="Binders and Binder Accessories"/>
    <s v="Small Box"/>
    <s v="Wilson Jones Hanging View Binder, White, 1&quot;"/>
    <n v="0.39"/>
    <s v="United States"/>
    <s v="West"/>
    <s v="Washington"/>
    <s v="Lacey"/>
    <n v="98503"/>
    <d v="2015-06-24T00:00:00"/>
    <d v="2015-06-25T00:00:00"/>
    <n v="-39.186250000000001"/>
    <n v="18"/>
    <n v="133.19"/>
    <n v="89880"/>
    <n v="7.09"/>
    <x v="2"/>
  </r>
  <r>
    <n v="3084"/>
    <x v="771"/>
    <s v="Not Specified"/>
    <n v="0.05"/>
    <n v="18.97"/>
    <n v="9.0299999999999994"/>
    <s v="Regular Air"/>
    <s v="Small Business"/>
    <s v="Office Supplies"/>
    <s v="Paper"/>
    <s v="Small Box"/>
    <s v="Computer Printout Paper with Letter-Trim Perforations"/>
    <n v="0.37"/>
    <s v="United States"/>
    <s v="West"/>
    <s v="Washington"/>
    <s v="Lacey"/>
    <n v="98503"/>
    <d v="2015-06-24T00:00:00"/>
    <d v="2015-06-25T00:00:00"/>
    <n v="-1.89"/>
    <n v="5"/>
    <n v="97.33"/>
    <n v="89880"/>
    <n v="18.919999999999998"/>
    <x v="2"/>
  </r>
  <r>
    <n v="1416"/>
    <x v="861"/>
    <s v="High"/>
    <n v="0.04"/>
    <n v="46.89"/>
    <n v="5.0999999999999996"/>
    <s v="Regular Air"/>
    <s v="Small Business"/>
    <s v="Office Supplies"/>
    <s v="Appliances"/>
    <s v="Medium Box"/>
    <s v="Bionaire Personal Warm Mist Humidifier/Vaporizer"/>
    <n v="0.46"/>
    <s v="United States"/>
    <s v="Central"/>
    <s v="Indiana"/>
    <s v="Indianapolis"/>
    <n v="46203"/>
    <d v="2015-06-25T00:00:00"/>
    <d v="2015-06-27T00:00:00"/>
    <n v="87.12"/>
    <n v="4"/>
    <n v="182.61"/>
    <n v="90540"/>
    <n v="46.85"/>
    <x v="1"/>
  </r>
  <r>
    <n v="1551"/>
    <x v="1101"/>
    <s v="Low"/>
    <n v="7.0000000000000007E-2"/>
    <n v="17.7"/>
    <n v="9.4700000000000006"/>
    <s v="Regular Air"/>
    <s v="Consumer"/>
    <s v="Office Supplies"/>
    <s v="Storage &amp; Organization"/>
    <s v="Small Box"/>
    <s v="Portfile® Personal File Boxes"/>
    <n v="0.59"/>
    <s v="United States"/>
    <s v="South"/>
    <s v="Mississippi"/>
    <s v="Biloxi"/>
    <n v="39530"/>
    <d v="2015-06-25T00:00:00"/>
    <d v="2015-07-01T00:00:00"/>
    <n v="-243.54400000000001"/>
    <n v="18"/>
    <n v="300.67"/>
    <n v="87488"/>
    <n v="17.63"/>
    <x v="0"/>
  </r>
  <r>
    <n v="3128"/>
    <x v="1102"/>
    <s v="Low"/>
    <n v="0.08"/>
    <n v="3.69"/>
    <n v="2.5"/>
    <s v="Regular Air"/>
    <s v="Small Business"/>
    <s v="Office Supplies"/>
    <s v="Envelopes"/>
    <s v="Small Box"/>
    <s v="Colored Envelopes"/>
    <n v="0.39"/>
    <s v="United States"/>
    <s v="South"/>
    <s v="Louisiana"/>
    <s v="Shreveport"/>
    <n v="71109"/>
    <d v="2015-06-25T00:00:00"/>
    <d v="2015-06-30T00:00:00"/>
    <n v="-139.07599999999999"/>
    <n v="9"/>
    <n v="31.98"/>
    <n v="89810"/>
    <n v="3.61"/>
    <x v="0"/>
  </r>
  <r>
    <n v="3176"/>
    <x v="852"/>
    <s v="Low"/>
    <n v="0.02"/>
    <n v="58.14"/>
    <n v="36.61"/>
    <s v="Delivery Truck"/>
    <s v="Consumer"/>
    <s v="Furniture"/>
    <s v="Bookcases"/>
    <s v="Jumbo Box"/>
    <s v="O'Sullivan 3-Shelf Heavy-Duty Bookcases"/>
    <n v="0.61"/>
    <s v="United States"/>
    <s v="South"/>
    <s v="Florida"/>
    <s v="Jacksonville"/>
    <n v="32216"/>
    <d v="2015-06-25T00:00:00"/>
    <d v="2015-07-01T00:00:00"/>
    <n v="0.25800000000000001"/>
    <n v="22"/>
    <n v="1358.02"/>
    <n v="90821"/>
    <n v="58.12"/>
    <x v="0"/>
  </r>
  <r>
    <n v="3176"/>
    <x v="852"/>
    <s v="Low"/>
    <n v="0.03"/>
    <n v="15.57"/>
    <n v="1.39"/>
    <s v="Regular Air"/>
    <s v="Consumer"/>
    <s v="Office Supplies"/>
    <s v="Envelopes"/>
    <s v="Small Box"/>
    <s v="Park Ridge™ Embossed Executive Business Envelopes"/>
    <n v="0.38"/>
    <s v="United States"/>
    <s v="South"/>
    <s v="Florida"/>
    <s v="Jacksonville"/>
    <n v="32216"/>
    <d v="2015-06-25T00:00:00"/>
    <d v="2015-07-01T00:00:00"/>
    <n v="63.222000000000001"/>
    <n v="22"/>
    <n v="358.84"/>
    <n v="90821"/>
    <n v="15.540000000000001"/>
    <x v="0"/>
  </r>
  <r>
    <n v="447"/>
    <x v="1103"/>
    <s v="Not Specified"/>
    <n v="0.04"/>
    <n v="130.97999999999999"/>
    <n v="30"/>
    <s v="Delivery Truck"/>
    <s v="Corporate"/>
    <s v="Furniture"/>
    <s v="Chairs &amp; Chairmats"/>
    <s v="Jumbo Drum"/>
    <s v="Office Star - Contemporary Task Swivel chair with 2-way adjustable arms, Plum"/>
    <n v="0.78"/>
    <s v="United States"/>
    <s v="Central"/>
    <s v="Minnesota"/>
    <s v="Roseville"/>
    <n v="55113"/>
    <d v="2015-06-25T00:00:00"/>
    <d v="2015-06-28T00:00:00"/>
    <n v="-82.903999999999996"/>
    <n v="1"/>
    <n v="159.51"/>
    <n v="90449"/>
    <n v="130.94"/>
    <x v="1"/>
  </r>
  <r>
    <n v="447"/>
    <x v="1103"/>
    <s v="Not Specified"/>
    <n v="0.05"/>
    <n v="200.99"/>
    <n v="4.2"/>
    <s v="Regular Air"/>
    <s v="Corporate"/>
    <s v="Technology"/>
    <s v="Telephones and Communication"/>
    <s v="Small Box"/>
    <s v="2160i"/>
    <n v="0.59"/>
    <s v="United States"/>
    <s v="Central"/>
    <s v="Minnesota"/>
    <s v="Roseville"/>
    <n v="55113"/>
    <d v="2015-06-25T00:00:00"/>
    <d v="2015-06-25T00:00:00"/>
    <n v="1268.8064999999999"/>
    <n v="11"/>
    <n v="1838.85"/>
    <n v="90449"/>
    <n v="200.94"/>
    <x v="1"/>
  </r>
  <r>
    <n v="1419"/>
    <x v="1104"/>
    <s v="Not Specified"/>
    <n v="0.01"/>
    <n v="124.49"/>
    <n v="51.94"/>
    <s v="Delivery Truck"/>
    <s v="Small Business"/>
    <s v="Furniture"/>
    <s v="Tables"/>
    <s v="Jumbo Box"/>
    <s v="Bevis 36 x 72 Conference Tables"/>
    <n v="0.63"/>
    <s v="United States"/>
    <s v="Central"/>
    <s v="Indiana"/>
    <s v="Lafayette"/>
    <n v="47905"/>
    <d v="2015-06-25T00:00:00"/>
    <d v="2015-06-26T00:00:00"/>
    <n v="-94.674644999999998"/>
    <n v="18"/>
    <n v="2376.12"/>
    <n v="90540"/>
    <n v="124.47999999999999"/>
    <x v="1"/>
  </r>
  <r>
    <n v="1442"/>
    <x v="253"/>
    <s v="Not Specified"/>
    <n v="0.04"/>
    <n v="177.98"/>
    <n v="0.99"/>
    <s v="Regular Air"/>
    <s v="Corporate"/>
    <s v="Office Supplies"/>
    <s v="Appliances"/>
    <s v="Small Box"/>
    <s v="Kensington 7 Outlet MasterPiece Power Center"/>
    <n v="0.56000000000000005"/>
    <s v="United States"/>
    <s v="Central"/>
    <s v="Missouri"/>
    <s v="Springfield"/>
    <n v="65807"/>
    <d v="2015-06-25T00:00:00"/>
    <d v="2015-06-27T00:00:00"/>
    <n v="1909.8855000000001"/>
    <n v="15"/>
    <n v="2767.95"/>
    <n v="89076"/>
    <n v="177.94"/>
    <x v="1"/>
  </r>
  <r>
    <n v="2903"/>
    <x v="1105"/>
    <s v="Not Specified"/>
    <n v="0.06"/>
    <n v="70.89"/>
    <n v="89.3"/>
    <s v="Delivery Truck"/>
    <s v="Small Business"/>
    <s v="Furniture"/>
    <s v="Tables"/>
    <s v="Jumbo Box"/>
    <s v="KI Conference Tables"/>
    <n v="0.72"/>
    <s v="United States"/>
    <s v="East"/>
    <s v="Ohio"/>
    <s v="Reynoldsburg"/>
    <n v="43068"/>
    <d v="2015-06-25T00:00:00"/>
    <d v="2015-06-25T00:00:00"/>
    <n v="65.077020000000005"/>
    <n v="6"/>
    <n v="364.26"/>
    <n v="87374"/>
    <n v="70.83"/>
    <x v="3"/>
  </r>
  <r>
    <n v="3261"/>
    <x v="1106"/>
    <s v="Not Specified"/>
    <n v="7.0000000000000007E-2"/>
    <n v="105.34"/>
    <n v="24.49"/>
    <s v="Express Air"/>
    <s v="Consumer"/>
    <s v="Furniture"/>
    <s v="Office Furnishings"/>
    <s v="Large Box"/>
    <s v="Deflect-o DuraMat Antistatic Studded Beveled Mat for Medium Pile Carpeting"/>
    <n v="0.61"/>
    <s v="United States"/>
    <s v="Central"/>
    <s v="Michigan"/>
    <s v="Adrian"/>
    <n v="49221"/>
    <d v="2015-06-25T00:00:00"/>
    <d v="2015-06-26T00:00:00"/>
    <n v="710.67240000000004"/>
    <n v="10"/>
    <n v="1029.96"/>
    <n v="90296"/>
    <n v="105.27000000000001"/>
    <x v="1"/>
  </r>
  <r>
    <n v="2197"/>
    <x v="1107"/>
    <s v="Critical"/>
    <n v="0.08"/>
    <n v="100.97"/>
    <n v="7.18"/>
    <s v="Regular Air"/>
    <s v="Small Business"/>
    <s v="Technology"/>
    <s v="Computer Peripherals"/>
    <s v="Small Box"/>
    <s v="Gyration Ultra Cordless Optical Suite"/>
    <n v="0.46"/>
    <s v="United States"/>
    <s v="East"/>
    <s v="New York"/>
    <s v="Levittown"/>
    <n v="11756"/>
    <d v="2015-06-26T00:00:00"/>
    <d v="2015-06-27T00:00:00"/>
    <n v="126.22499999999999"/>
    <n v="7"/>
    <n v="650.25"/>
    <n v="89176"/>
    <n v="100.89"/>
    <x v="3"/>
  </r>
  <r>
    <n v="2197"/>
    <x v="1107"/>
    <s v="Critical"/>
    <n v="0"/>
    <n v="13.4"/>
    <n v="4.95"/>
    <s v="Regular Air"/>
    <s v="Small Business"/>
    <s v="Furniture"/>
    <s v="Office Furnishings"/>
    <s v="Small Pack"/>
    <s v="Electrix 20W Halogen Replacement Bulb for Zoom-In Desk Lamp"/>
    <n v="0.37"/>
    <s v="United States"/>
    <s v="East"/>
    <s v="New York"/>
    <s v="Levittown"/>
    <n v="11756"/>
    <d v="2015-06-26T00:00:00"/>
    <d v="2015-06-27T00:00:00"/>
    <n v="187.7628"/>
    <n v="19"/>
    <n v="272.12"/>
    <n v="89176"/>
    <n v="13.4"/>
    <x v="3"/>
  </r>
  <r>
    <n v="2062"/>
    <x v="249"/>
    <s v="Low"/>
    <n v="0.04"/>
    <n v="291.73"/>
    <n v="48.8"/>
    <s v="Delivery Truck"/>
    <s v="Corporate"/>
    <s v="Furniture"/>
    <s v="Chairs &amp; Chairmats"/>
    <s v="Jumbo Drum"/>
    <s v="Hon 4070 Series Pagoda™ Armless Upholstered Stacking Chairs"/>
    <n v="0.56000000000000005"/>
    <s v="United States"/>
    <s v="South"/>
    <s v="Virginia"/>
    <s v="Mechanicsville"/>
    <n v="23111"/>
    <d v="2015-06-26T00:00:00"/>
    <d v="2015-06-30T00:00:00"/>
    <n v="-115.90389999999999"/>
    <n v="22"/>
    <n v="6676.61"/>
    <n v="87148"/>
    <n v="291.69"/>
    <x v="0"/>
  </r>
  <r>
    <n v="2587"/>
    <x v="454"/>
    <s v="Not Specified"/>
    <n v="0.02"/>
    <n v="22.72"/>
    <n v="8.99"/>
    <s v="Regular Air"/>
    <s v="Home Office"/>
    <s v="Furniture"/>
    <s v="Office Furnishings"/>
    <s v="Small Pack"/>
    <s v="Executive Impressions 14&quot; Two-Color Numerals Wall Clock"/>
    <n v="0.44"/>
    <s v="United States"/>
    <s v="Central"/>
    <s v="Wisconsin"/>
    <s v="Manitowoc"/>
    <n v="54220"/>
    <d v="2015-06-26T00:00:00"/>
    <d v="2015-06-26T00:00:00"/>
    <n v="200.0172"/>
    <n v="12"/>
    <n v="289.88"/>
    <n v="91167"/>
    <n v="22.7"/>
    <x v="1"/>
  </r>
  <r>
    <n v="1380"/>
    <x v="1108"/>
    <s v="Low"/>
    <n v="0.05"/>
    <n v="2.89"/>
    <n v="0.5"/>
    <s v="Regular Air"/>
    <s v="Home Office"/>
    <s v="Office Supplies"/>
    <s v="Labels"/>
    <s v="Small Box"/>
    <s v="Avery 498"/>
    <n v="0.38"/>
    <s v="United States"/>
    <s v="East"/>
    <s v="New Hampshire"/>
    <s v="Portsmouth"/>
    <n v="3801"/>
    <d v="2015-06-27T00:00:00"/>
    <d v="2015-07-03T00:00:00"/>
    <n v="18.0642"/>
    <n v="9"/>
    <n v="26.18"/>
    <n v="88213"/>
    <n v="2.8400000000000003"/>
    <x v="3"/>
  </r>
  <r>
    <n v="936"/>
    <x v="382"/>
    <s v="Not Specified"/>
    <n v="0.05"/>
    <n v="5.98"/>
    <n v="5.46"/>
    <s v="Regular Air"/>
    <s v="Corporate"/>
    <s v="Office Supplies"/>
    <s v="Paper"/>
    <s v="Small Box"/>
    <s v="Xerox 1983"/>
    <n v="0.36"/>
    <s v="United States"/>
    <s v="West"/>
    <s v="California"/>
    <s v="Redlands"/>
    <n v="92374"/>
    <d v="2015-06-27T00:00:00"/>
    <d v="2015-06-27T00:00:00"/>
    <n v="-31.885000000000002"/>
    <n v="17"/>
    <n v="104.95"/>
    <n v="90589"/>
    <n v="5.9300000000000006"/>
    <x v="2"/>
  </r>
  <r>
    <n v="937"/>
    <x v="1109"/>
    <s v="Not Specified"/>
    <n v="0.01"/>
    <n v="65.989999999999995"/>
    <n v="3.99"/>
    <s v="Regular Air"/>
    <s v="Corporate"/>
    <s v="Technology"/>
    <s v="Telephones and Communication"/>
    <s v="Small Box"/>
    <s v="StarTAC 7760"/>
    <n v="0.59"/>
    <s v="United States"/>
    <s v="West"/>
    <s v="California"/>
    <s v="Redondo Beach"/>
    <n v="90278"/>
    <d v="2015-06-27T00:00:00"/>
    <d v="2015-06-28T00:00:00"/>
    <n v="-95.210499999999996"/>
    <n v="3"/>
    <n v="166.59"/>
    <n v="90589"/>
    <n v="65.97999999999999"/>
    <x v="2"/>
  </r>
  <r>
    <n v="2617"/>
    <x v="1110"/>
    <s v="Not Specified"/>
    <n v="0.1"/>
    <n v="3.25"/>
    <n v="49"/>
    <s v="Regular Air"/>
    <s v="Corporate"/>
    <s v="Office Supplies"/>
    <s v="Appliances"/>
    <s v="Large Box"/>
    <s v="Bravo II™ Megaboss® 12-Amp Hard Body Upright, Replacement Belts, 2 Belts per Pack"/>
    <n v="0.56000000000000005"/>
    <s v="United States"/>
    <s v="Central"/>
    <s v="South Dakota"/>
    <s v="Aberdeen"/>
    <n v="57401"/>
    <d v="2015-06-27T00:00:00"/>
    <d v="2015-06-28T00:00:00"/>
    <n v="-286.245"/>
    <n v="6"/>
    <n v="40.69"/>
    <n v="91496"/>
    <n v="3.15"/>
    <x v="1"/>
  </r>
  <r>
    <n v="2987"/>
    <x v="1111"/>
    <s v="Critical"/>
    <n v="0.09"/>
    <n v="100.98"/>
    <n v="35.840000000000003"/>
    <s v="Delivery Truck"/>
    <s v="Home Office"/>
    <s v="Furniture"/>
    <s v="Bookcases"/>
    <s v="Jumbo Box"/>
    <s v="Bush Westfield Collection Bookcases, Fully Assembled"/>
    <n v="0.62"/>
    <s v="United States"/>
    <s v="Central"/>
    <s v="Iowa"/>
    <s v="West Des Moines"/>
    <n v="50265"/>
    <d v="2015-06-28T00:00:00"/>
    <d v="2015-06-28T00:00:00"/>
    <n v="-103.624"/>
    <n v="17"/>
    <n v="1700.38"/>
    <n v="91180"/>
    <n v="100.89"/>
    <x v="1"/>
  </r>
  <r>
    <n v="2987"/>
    <x v="1111"/>
    <s v="Critical"/>
    <n v="0.1"/>
    <n v="5.78"/>
    <n v="7.96"/>
    <s v="Regular Air"/>
    <s v="Home Office"/>
    <s v="Office Supplies"/>
    <s v="Paper"/>
    <s v="Small Box"/>
    <s v="Xerox 196"/>
    <n v="0.36"/>
    <s v="United States"/>
    <s v="Central"/>
    <s v="Iowa"/>
    <s v="West Des Moines"/>
    <n v="50265"/>
    <d v="2015-06-28T00:00:00"/>
    <d v="2015-06-28T00:00:00"/>
    <n v="-57.823999999999998"/>
    <n v="6"/>
    <n v="35.96"/>
    <n v="91180"/>
    <n v="5.6800000000000006"/>
    <x v="1"/>
  </r>
  <r>
    <n v="3209"/>
    <x v="1112"/>
    <s v="Critical"/>
    <n v="0.03"/>
    <n v="4.9800000000000004"/>
    <n v="4.62"/>
    <s v="Express Air"/>
    <s v="Corporate"/>
    <s v="Technology"/>
    <s v="Computer Peripherals"/>
    <s v="Small Pack"/>
    <s v="Imation 3.5&quot;, DISKETTE 44766 HGHLD3.52HD/FM, 10/Pack"/>
    <n v="0.64"/>
    <s v="United States"/>
    <s v="West"/>
    <s v="California"/>
    <s v="Beverly Hills"/>
    <n v="90210"/>
    <d v="2015-06-28T00:00:00"/>
    <d v="2015-06-29T00:00:00"/>
    <n v="-30.45"/>
    <n v="8"/>
    <n v="44.24"/>
    <n v="90739"/>
    <n v="4.95"/>
    <x v="2"/>
  </r>
  <r>
    <n v="1357"/>
    <x v="999"/>
    <s v="High"/>
    <n v="7.0000000000000007E-2"/>
    <n v="119.99"/>
    <n v="16.8"/>
    <s v="Delivery Truck"/>
    <s v="Home Office"/>
    <s v="Technology"/>
    <s v="Office Machines"/>
    <s v="Jumbo Box"/>
    <s v="Epson C62 Color Inkjet Printer"/>
    <n v="0.35"/>
    <s v="United States"/>
    <s v="Central"/>
    <s v="Texas"/>
    <s v="Weslaco"/>
    <n v="78596"/>
    <d v="2015-06-28T00:00:00"/>
    <d v="2015-06-30T00:00:00"/>
    <n v="1206.5961"/>
    <n v="15"/>
    <n v="1748.69"/>
    <n v="88185"/>
    <n v="119.92"/>
    <x v="1"/>
  </r>
  <r>
    <n v="1733"/>
    <x v="675"/>
    <s v="High"/>
    <n v="0.02"/>
    <n v="30.98"/>
    <n v="17.079999999999998"/>
    <s v="Regular Air"/>
    <s v="Small Business"/>
    <s v="Office Supplies"/>
    <s v="Paper"/>
    <s v="Small Box"/>
    <s v="Xerox 197"/>
    <n v="0.4"/>
    <s v="United States"/>
    <s v="East"/>
    <s v="District of Columbia"/>
    <s v="Washington"/>
    <n v="20012"/>
    <d v="2015-06-28T00:00:00"/>
    <d v="2015-06-29T00:00:00"/>
    <n v="-32.28"/>
    <n v="13"/>
    <n v="438.25"/>
    <n v="59937"/>
    <n v="30.96"/>
    <x v="3"/>
  </r>
  <r>
    <n v="1735"/>
    <x v="1113"/>
    <s v="High"/>
    <n v="0.02"/>
    <n v="30.98"/>
    <n v="17.079999999999998"/>
    <s v="Regular Air"/>
    <s v="Small Business"/>
    <s v="Office Supplies"/>
    <s v="Paper"/>
    <s v="Small Box"/>
    <s v="Xerox 197"/>
    <n v="0.4"/>
    <s v="United States"/>
    <s v="East"/>
    <s v="New York"/>
    <s v="Hempstead"/>
    <n v="11550"/>
    <d v="2015-06-28T00:00:00"/>
    <d v="2015-06-29T00:00:00"/>
    <n v="-16.14"/>
    <n v="3"/>
    <n v="101.13"/>
    <n v="88444"/>
    <n v="30.96"/>
    <x v="3"/>
  </r>
  <r>
    <n v="1191"/>
    <x v="1114"/>
    <s v="Low"/>
    <n v="0.03"/>
    <n v="28.53"/>
    <n v="1.49"/>
    <s v="Regular Air"/>
    <s v="Small Business"/>
    <s v="Office Supplies"/>
    <s v="Binders and Binder Accessories"/>
    <s v="Small Box"/>
    <s v="Lock-Up Easel 'Spel-Binder'"/>
    <n v="0.38"/>
    <s v="United States"/>
    <s v="East"/>
    <s v="Connecticut"/>
    <s v="New Britain"/>
    <n v="6050"/>
    <d v="2015-06-28T00:00:00"/>
    <d v="2015-07-01T00:00:00"/>
    <n v="59.4405"/>
    <n v="3"/>
    <n v="88.84"/>
    <n v="87587"/>
    <n v="28.5"/>
    <x v="3"/>
  </r>
  <r>
    <n v="1193"/>
    <x v="426"/>
    <s v="Low"/>
    <n v="0.09"/>
    <n v="49.99"/>
    <n v="19.989999999999998"/>
    <s v="Regular Air"/>
    <s v="Small Business"/>
    <s v="Technology"/>
    <s v="Computer Peripherals"/>
    <s v="Small Box"/>
    <s v="Zoom V.92 USB External Faxmodem"/>
    <n v="0.41"/>
    <s v="United States"/>
    <s v="East"/>
    <s v="District of Columbia"/>
    <s v="Washington"/>
    <n v="20016"/>
    <d v="2015-06-28T00:00:00"/>
    <d v="2015-06-30T00:00:00"/>
    <n v="-17.03"/>
    <n v="48"/>
    <n v="2373.3200000000002"/>
    <n v="11206"/>
    <n v="49.9"/>
    <x v="3"/>
  </r>
  <r>
    <n v="1193"/>
    <x v="426"/>
    <s v="Low"/>
    <n v="0.03"/>
    <n v="28.53"/>
    <n v="1.49"/>
    <s v="Regular Air"/>
    <s v="Small Business"/>
    <s v="Office Supplies"/>
    <s v="Binders and Binder Accessories"/>
    <s v="Small Box"/>
    <s v="Lock-Up Easel 'Spel-Binder'"/>
    <n v="0.38"/>
    <s v="United States"/>
    <s v="East"/>
    <s v="District of Columbia"/>
    <s v="Washington"/>
    <n v="20016"/>
    <d v="2015-06-28T00:00:00"/>
    <d v="2015-07-01T00:00:00"/>
    <n v="39.627000000000002"/>
    <n v="11"/>
    <n v="325.73"/>
    <n v="11206"/>
    <n v="28.5"/>
    <x v="3"/>
  </r>
  <r>
    <n v="1203"/>
    <x v="1115"/>
    <s v="Low"/>
    <n v="0.09"/>
    <n v="49.99"/>
    <n v="19.989999999999998"/>
    <s v="Regular Air"/>
    <s v="Small Business"/>
    <s v="Technology"/>
    <s v="Computer Peripherals"/>
    <s v="Small Box"/>
    <s v="Zoom V.92 USB External Faxmodem"/>
    <n v="0.41"/>
    <s v="United States"/>
    <s v="East"/>
    <s v="Rhode Island"/>
    <s v="Cranston"/>
    <n v="2920"/>
    <d v="2015-06-28T00:00:00"/>
    <d v="2015-06-30T00:00:00"/>
    <n v="-8.5150000000000006"/>
    <n v="12"/>
    <n v="593.33000000000004"/>
    <n v="87587"/>
    <n v="49.9"/>
    <x v="3"/>
  </r>
  <r>
    <n v="2801"/>
    <x v="1116"/>
    <s v="Low"/>
    <n v="0"/>
    <n v="17.52"/>
    <n v="8.17"/>
    <s v="Regular Air"/>
    <s v="Home Office"/>
    <s v="Office Supplies"/>
    <s v="Appliances"/>
    <s v="Medium Box"/>
    <s v="Bionaire 99.97% HEPA Air Cleaner"/>
    <n v="0.5"/>
    <s v="United States"/>
    <s v="West"/>
    <s v="Arizona"/>
    <s v="Chandler"/>
    <n v="85224"/>
    <d v="2015-06-28T00:00:00"/>
    <d v="2015-07-03T00:00:00"/>
    <n v="52.764000000000003"/>
    <n v="15"/>
    <n v="284.33999999999997"/>
    <n v="91049"/>
    <n v="17.52"/>
    <x v="2"/>
  </r>
  <r>
    <n v="3226"/>
    <x v="127"/>
    <s v="Medium"/>
    <n v="0.06"/>
    <n v="22.24"/>
    <n v="1.99"/>
    <s v="Regular Air"/>
    <s v="Small Business"/>
    <s v="Technology"/>
    <s v="Computer Peripherals"/>
    <s v="Small Pack"/>
    <s v="Verbatim DVD-R, 3.95GB, SR, Mitsubishi Branded, Jewel"/>
    <n v="0.43"/>
    <s v="United States"/>
    <s v="South"/>
    <s v="Tennessee"/>
    <s v="Hendersonville"/>
    <n v="37075"/>
    <d v="2015-06-28T00:00:00"/>
    <d v="2015-06-30T00:00:00"/>
    <n v="95.388000000000005"/>
    <n v="12"/>
    <n v="255.88"/>
    <n v="86509"/>
    <n v="22.18"/>
    <x v="0"/>
  </r>
  <r>
    <n v="2448"/>
    <x v="1117"/>
    <s v="High"/>
    <n v="0.09"/>
    <n v="6.48"/>
    <n v="7.03"/>
    <s v="Regular Air"/>
    <s v="Consumer"/>
    <s v="Office Supplies"/>
    <s v="Paper"/>
    <s v="Small Box"/>
    <s v="Xerox 214"/>
    <n v="0.37"/>
    <s v="United States"/>
    <s v="Central"/>
    <s v="Minnesota"/>
    <s v="Edina"/>
    <n v="55410"/>
    <d v="2015-06-29T00:00:00"/>
    <d v="2015-07-01T00:00:00"/>
    <n v="-126.208"/>
    <n v="16"/>
    <n v="96.96"/>
    <n v="87790"/>
    <n v="6.3900000000000006"/>
    <x v="1"/>
  </r>
  <r>
    <n v="3374"/>
    <x v="995"/>
    <s v="High"/>
    <n v="0.05"/>
    <n v="73.98"/>
    <n v="12.14"/>
    <s v="Regular Air"/>
    <s v="Home Office"/>
    <s v="Technology"/>
    <s v="Computer Peripherals"/>
    <s v="Small Box"/>
    <s v="Keytronic 105-Key Spanish Keyboard"/>
    <n v="0.67"/>
    <s v="United States"/>
    <s v="East"/>
    <s v="Maryland"/>
    <s v="Odenton"/>
    <n v="21113"/>
    <d v="2015-06-29T00:00:00"/>
    <d v="2015-06-30T00:00:00"/>
    <n v="-1.9039999999999999"/>
    <n v="8"/>
    <n v="600.4"/>
    <n v="87474"/>
    <n v="73.930000000000007"/>
    <x v="3"/>
  </r>
  <r>
    <n v="3374"/>
    <x v="995"/>
    <s v="High"/>
    <n v="0"/>
    <n v="5.98"/>
    <n v="7.15"/>
    <s v="Regular Air"/>
    <s v="Home Office"/>
    <s v="Office Supplies"/>
    <s v="Paper"/>
    <s v="Small Box"/>
    <s v="Universal Premium White Copier/Laser Paper (20Lb. and 87 Bright)"/>
    <n v="0.36"/>
    <s v="United States"/>
    <s v="East"/>
    <s v="Maryland"/>
    <s v="Odenton"/>
    <n v="21113"/>
    <d v="2015-06-29T00:00:00"/>
    <d v="2015-07-01T00:00:00"/>
    <n v="-37.048000000000002"/>
    <n v="5"/>
    <n v="34.25"/>
    <n v="87474"/>
    <n v="5.98"/>
    <x v="3"/>
  </r>
  <r>
    <n v="3374"/>
    <x v="995"/>
    <s v="High"/>
    <n v="0.09"/>
    <n v="3.57"/>
    <n v="4.17"/>
    <s v="Regular Air"/>
    <s v="Home Office"/>
    <s v="Office Supplies"/>
    <s v="Pens &amp; Art Supplies"/>
    <s v="Small Pack"/>
    <s v="Barrel Sharpener"/>
    <n v="0.59"/>
    <s v="United States"/>
    <s v="East"/>
    <s v="Maryland"/>
    <s v="Odenton"/>
    <n v="21113"/>
    <d v="2015-06-29T00:00:00"/>
    <d v="2015-07-01T00:00:00"/>
    <n v="-56.887999999999998"/>
    <n v="9"/>
    <n v="31.45"/>
    <n v="87474"/>
    <n v="3.48"/>
    <x v="3"/>
  </r>
  <r>
    <n v="1502"/>
    <x v="865"/>
    <s v="Low"/>
    <n v="0.08"/>
    <n v="5.84"/>
    <n v="1"/>
    <s v="Express Air"/>
    <s v="Small Business"/>
    <s v="Office Supplies"/>
    <s v="Pens &amp; Art Supplies"/>
    <s v="Wrap Bag"/>
    <s v="Quartet Omega® Colored Chalk, 12/Pack"/>
    <n v="0.38"/>
    <s v="United States"/>
    <s v="South"/>
    <s v="Florida"/>
    <s v="Coral Springs"/>
    <n v="33065"/>
    <d v="2015-06-29T00:00:00"/>
    <d v="2015-07-03T00:00:00"/>
    <n v="731.92200000000003"/>
    <n v="11"/>
    <n v="61.39"/>
    <n v="89194"/>
    <n v="5.76"/>
    <x v="0"/>
  </r>
  <r>
    <n v="1502"/>
    <x v="865"/>
    <s v="Low"/>
    <n v="0"/>
    <n v="205.99"/>
    <n v="8.99"/>
    <s v="Regular Air"/>
    <s v="Small Business"/>
    <s v="Technology"/>
    <s v="Telephones and Communication"/>
    <s v="Small Box"/>
    <s v="StarTAC 8000"/>
    <n v="0.6"/>
    <s v="United States"/>
    <s v="South"/>
    <s v="Florida"/>
    <s v="Coral Springs"/>
    <n v="33065"/>
    <d v="2015-06-29T00:00:00"/>
    <d v="2015-07-02T00:00:00"/>
    <n v="186.55799999999999"/>
    <n v="13"/>
    <n v="2435.52"/>
    <n v="89194"/>
    <n v="205.99"/>
    <x v="0"/>
  </r>
  <r>
    <n v="1109"/>
    <x v="1118"/>
    <s v="Medium"/>
    <n v="0.08"/>
    <n v="8.3699999999999992"/>
    <n v="10.16"/>
    <s v="Regular Air"/>
    <s v="Consumer"/>
    <s v="Furniture"/>
    <s v="Office Furnishings"/>
    <s v="Large Box"/>
    <s v="Westinghouse Clip-On Gooseneck Lamps"/>
    <n v="0.59"/>
    <s v="United States"/>
    <s v="Central"/>
    <s v="Texas"/>
    <s v="Laredo"/>
    <n v="78041"/>
    <d v="2015-06-29T00:00:00"/>
    <d v="2015-06-29T00:00:00"/>
    <n v="-169.232"/>
    <n v="13"/>
    <n v="108.99"/>
    <n v="86410"/>
    <n v="8.2899999999999991"/>
    <x v="1"/>
  </r>
  <r>
    <n v="1183"/>
    <x v="1119"/>
    <s v="Not Specified"/>
    <n v="0.04"/>
    <n v="35.99"/>
    <n v="3.3"/>
    <s v="Regular Air"/>
    <s v="Home Office"/>
    <s v="Technology"/>
    <s v="Telephones and Communication"/>
    <s v="Small Pack"/>
    <s v="Accessory9"/>
    <n v="0.39"/>
    <s v="United States"/>
    <s v="West"/>
    <s v="Utah"/>
    <s v="Springville"/>
    <n v="84663"/>
    <d v="2015-06-29T00:00:00"/>
    <d v="2015-06-29T00:00:00"/>
    <n v="184.19550000000001"/>
    <n v="9"/>
    <n v="266.95"/>
    <n v="86914"/>
    <n v="35.950000000000003"/>
    <x v="2"/>
  </r>
  <r>
    <n v="699"/>
    <x v="247"/>
    <s v="High"/>
    <n v="0.01"/>
    <n v="7.89"/>
    <n v="2.82"/>
    <s v="Regular Air"/>
    <s v="Consumer"/>
    <s v="Office Supplies"/>
    <s v="Rubber Bands"/>
    <s v="Wrap Bag"/>
    <s v="Staples Vinyl Coated Paper Clips, 800/Box"/>
    <n v="0.4"/>
    <s v="United States"/>
    <s v="West"/>
    <s v="California"/>
    <s v="Los Angeles"/>
    <n v="90041"/>
    <d v="2015-06-30T00:00:00"/>
    <d v="2015-07-01T00:00:00"/>
    <n v="38.700000000000003"/>
    <n v="32"/>
    <n v="274.26"/>
    <n v="36647"/>
    <n v="7.88"/>
    <x v="2"/>
  </r>
  <r>
    <n v="699"/>
    <x v="247"/>
    <s v="High"/>
    <n v="0.09"/>
    <n v="3.68"/>
    <n v="1.32"/>
    <s v="Regular Air"/>
    <s v="Consumer"/>
    <s v="Office Supplies"/>
    <s v="Scissors, Rulers and Trimmers"/>
    <s v="Wrap Bag"/>
    <s v="*Staples* vLetter Openers, 2/Pack"/>
    <n v="0.83"/>
    <s v="United States"/>
    <s v="West"/>
    <s v="California"/>
    <s v="Los Angeles"/>
    <n v="90041"/>
    <d v="2015-06-30T00:00:00"/>
    <d v="2015-07-01T00:00:00"/>
    <n v="-21.91"/>
    <n v="24"/>
    <n v="83.16"/>
    <n v="36647"/>
    <n v="3.5900000000000003"/>
    <x v="2"/>
  </r>
  <r>
    <n v="699"/>
    <x v="247"/>
    <s v="High"/>
    <n v="0.1"/>
    <n v="9.7100000000000009"/>
    <n v="9.4499999999999993"/>
    <s v="Regular Air"/>
    <s v="Consumer"/>
    <s v="Office Supplies"/>
    <s v="Storage &amp; Organization"/>
    <s v="Small Box"/>
    <s v="Filing/Storage Totes and Swivel Casters"/>
    <n v="0.6"/>
    <s v="United States"/>
    <s v="West"/>
    <s v="California"/>
    <s v="Los Angeles"/>
    <n v="90041"/>
    <d v="2015-06-30T00:00:00"/>
    <d v="2015-07-03T00:00:00"/>
    <n v="-119.77"/>
    <n v="27"/>
    <n v="261.93"/>
    <n v="36647"/>
    <n v="9.6100000000000012"/>
    <x v="2"/>
  </r>
  <r>
    <n v="702"/>
    <x v="790"/>
    <s v="High"/>
    <n v="0.01"/>
    <n v="7.89"/>
    <n v="2.82"/>
    <s v="Regular Air"/>
    <s v="Consumer"/>
    <s v="Office Supplies"/>
    <s v="Rubber Bands"/>
    <s v="Wrap Bag"/>
    <s v="Staples Vinyl Coated Paper Clips, 800/Box"/>
    <n v="0.4"/>
    <s v="United States"/>
    <s v="West"/>
    <s v="California"/>
    <s v="Santa Rosa"/>
    <n v="95404"/>
    <d v="2015-06-30T00:00:00"/>
    <d v="2015-07-01T00:00:00"/>
    <n v="46.44"/>
    <n v="8"/>
    <n v="68.56"/>
    <n v="87979"/>
    <n v="7.88"/>
    <x v="2"/>
  </r>
  <r>
    <n v="702"/>
    <x v="790"/>
    <s v="High"/>
    <n v="0.09"/>
    <n v="3.68"/>
    <n v="1.32"/>
    <s v="Regular Air"/>
    <s v="Consumer"/>
    <s v="Office Supplies"/>
    <s v="Scissors, Rulers and Trimmers"/>
    <s v="Wrap Bag"/>
    <s v="*Staples* vLetter Openers, 2/Pack"/>
    <n v="0.83"/>
    <s v="United States"/>
    <s v="West"/>
    <s v="California"/>
    <s v="Santa Rosa"/>
    <n v="95404"/>
    <d v="2015-06-30T00:00:00"/>
    <d v="2015-07-01T00:00:00"/>
    <n v="-17.527999999999999"/>
    <n v="6"/>
    <n v="20.79"/>
    <n v="87979"/>
    <n v="3.5900000000000003"/>
    <x v="2"/>
  </r>
  <r>
    <n v="702"/>
    <x v="790"/>
    <s v="High"/>
    <n v="0.1"/>
    <n v="9.7100000000000009"/>
    <n v="9.4499999999999993"/>
    <s v="Regular Air"/>
    <s v="Consumer"/>
    <s v="Office Supplies"/>
    <s v="Storage &amp; Organization"/>
    <s v="Small Box"/>
    <s v="Filing/Storage Totes and Swivel Casters"/>
    <n v="0.6"/>
    <s v="United States"/>
    <s v="West"/>
    <s v="California"/>
    <s v="Santa Rosa"/>
    <n v="95404"/>
    <d v="2015-06-30T00:00:00"/>
    <d v="2015-07-03T00:00:00"/>
    <n v="-95.816000000000003"/>
    <n v="7"/>
    <n v="67.91"/>
    <n v="87979"/>
    <n v="9.6100000000000012"/>
    <x v="2"/>
  </r>
  <r>
    <n v="1307"/>
    <x v="1120"/>
    <s v="Low"/>
    <n v="0.04"/>
    <n v="8.33"/>
    <n v="1.99"/>
    <s v="Regular Air"/>
    <s v="Small Business"/>
    <s v="Technology"/>
    <s v="Computer Peripherals"/>
    <s v="Small Pack"/>
    <s v="80 Minute Slim Jewel Case CD-R , 10/Pack - Staples"/>
    <n v="0.52"/>
    <s v="United States"/>
    <s v="West"/>
    <s v="Oregon"/>
    <s v="Coos Bay"/>
    <n v="97420"/>
    <d v="2015-06-30T00:00:00"/>
    <d v="2015-07-07T00:00:00"/>
    <n v="44.892000000000003"/>
    <n v="16"/>
    <n v="131.26"/>
    <n v="91451"/>
    <n v="8.2900000000000009"/>
    <x v="2"/>
  </r>
  <r>
    <n v="2089"/>
    <x v="1121"/>
    <s v="Low"/>
    <n v="0.06"/>
    <n v="38.06"/>
    <n v="4.5"/>
    <s v="Regular Air"/>
    <s v="Corporate"/>
    <s v="Office Supplies"/>
    <s v="Appliances"/>
    <s v="Small Box"/>
    <s v="Fellowes Superior 10 Outlet Split Surge Protector"/>
    <n v="0.56000000000000005"/>
    <s v="United States"/>
    <s v="East"/>
    <s v="New York"/>
    <s v="New City"/>
    <n v="10956"/>
    <d v="2015-06-30T00:00:00"/>
    <d v="2015-07-06T00:00:00"/>
    <n v="450.45960000000002"/>
    <n v="17"/>
    <n v="652.84"/>
    <n v="88348"/>
    <n v="38"/>
    <x v="3"/>
  </r>
  <r>
    <n v="2089"/>
    <x v="1121"/>
    <s v="Low"/>
    <n v="0.08"/>
    <n v="599.99"/>
    <n v="24.49"/>
    <s v="Regular Air"/>
    <s v="Corporate"/>
    <s v="Technology"/>
    <s v="Copiers and Fax"/>
    <s v="Large Box"/>
    <s v="Hewlett Packard LaserJet 3310 Copier"/>
    <n v="0.37"/>
    <s v="United States"/>
    <s v="East"/>
    <s v="New York"/>
    <s v="New City"/>
    <n v="10956"/>
    <d v="2015-06-30T00:00:00"/>
    <d v="2015-07-08T00:00:00"/>
    <n v="8798.1831000000002"/>
    <n v="22"/>
    <n v="12750.99"/>
    <n v="88348"/>
    <n v="599.91"/>
    <x v="3"/>
  </r>
  <r>
    <n v="2089"/>
    <x v="1121"/>
    <s v="Low"/>
    <n v="0.1"/>
    <n v="3.98"/>
    <n v="2.97"/>
    <s v="Express Air"/>
    <s v="Corporate"/>
    <s v="Office Supplies"/>
    <s v="Paper"/>
    <s v="Wrap Bag"/>
    <s v="Unpadded Memo Slips"/>
    <n v="0.35"/>
    <s v="United States"/>
    <s v="East"/>
    <s v="New York"/>
    <s v="New City"/>
    <n v="10956"/>
    <d v="2015-06-30T00:00:00"/>
    <d v="2015-07-04T00:00:00"/>
    <n v="-5.3849999999999998"/>
    <n v="5"/>
    <n v="20.54"/>
    <n v="88348"/>
    <n v="3.88"/>
    <x v="3"/>
  </r>
  <r>
    <n v="2882"/>
    <x v="181"/>
    <s v="Low"/>
    <n v="0.05"/>
    <n v="63.94"/>
    <n v="14.48"/>
    <s v="Express Air"/>
    <s v="Consumer"/>
    <s v="Furniture"/>
    <s v="Office Furnishings"/>
    <s v="Small Box"/>
    <s v="Howard Miller 16&quot; Diameter Gallery Wall Clock"/>
    <n v="0.46"/>
    <s v="United States"/>
    <s v="South"/>
    <s v="North Carolina"/>
    <s v="Charlotte"/>
    <n v="28206"/>
    <d v="2015-06-30T00:00:00"/>
    <d v="2015-07-07T00:00:00"/>
    <n v="270.87430000000001"/>
    <n v="21"/>
    <n v="1336.35"/>
    <n v="40224"/>
    <n v="63.89"/>
    <x v="0"/>
  </r>
  <r>
    <n v="2885"/>
    <x v="1122"/>
    <s v="Low"/>
    <n v="0.05"/>
    <n v="63.94"/>
    <n v="14.48"/>
    <s v="Express Air"/>
    <s v="Consumer"/>
    <s v="Furniture"/>
    <s v="Office Furnishings"/>
    <s v="Small Box"/>
    <s v="Howard Miller 16&quot; Diameter Gallery Wall Clock"/>
    <n v="0.46"/>
    <s v="United States"/>
    <s v="East"/>
    <s v="Ohio"/>
    <s v="North Royalton"/>
    <n v="44133"/>
    <d v="2015-06-30T00:00:00"/>
    <d v="2015-07-07T00:00:00"/>
    <n v="219.54419999999999"/>
    <n v="5"/>
    <n v="318.18"/>
    <n v="87634"/>
    <n v="63.89"/>
    <x v="3"/>
  </r>
  <r>
    <n v="1384"/>
    <x v="1017"/>
    <s v="Not Specified"/>
    <n v="7.0000000000000007E-2"/>
    <n v="11.29"/>
    <n v="5.03"/>
    <s v="Regular Air"/>
    <s v="Consumer"/>
    <s v="Office Supplies"/>
    <s v="Storage &amp; Organization"/>
    <s v="Small Box"/>
    <s v="X-Rack™ File for Hanging Folders"/>
    <n v="0.59"/>
    <s v="United States"/>
    <s v="South"/>
    <s v="Virginia"/>
    <s v="Alexandria"/>
    <n v="22304"/>
    <d v="2015-06-30T00:00:00"/>
    <d v="2015-07-02T00:00:00"/>
    <n v="-163.03"/>
    <n v="11"/>
    <n v="123.18"/>
    <n v="89407"/>
    <n v="11.219999999999999"/>
    <x v="0"/>
  </r>
  <r>
    <n v="1472"/>
    <x v="965"/>
    <s v="Not Specified"/>
    <n v="0.02"/>
    <n v="30.98"/>
    <n v="6.5"/>
    <s v="Express Air"/>
    <s v="Home Office"/>
    <s v="Technology"/>
    <s v="Computer Peripherals"/>
    <s v="Small Box"/>
    <s v="Logitech Internet Navigator Keyboard"/>
    <n v="0.79"/>
    <s v="United States"/>
    <s v="East"/>
    <s v="Ohio"/>
    <s v="Westlake"/>
    <n v="44145"/>
    <d v="2015-06-30T00:00:00"/>
    <d v="2015-07-01T00:00:00"/>
    <n v="-44.624000000000002"/>
    <n v="17"/>
    <n v="552.89"/>
    <n v="87078"/>
    <n v="30.96"/>
    <x v="3"/>
  </r>
  <r>
    <n v="2276"/>
    <x v="1123"/>
    <s v="Not Specified"/>
    <n v="0.01"/>
    <n v="195.99"/>
    <n v="8.99"/>
    <s v="Regular Air"/>
    <s v="Consumer"/>
    <s v="Technology"/>
    <s v="Telephones and Communication"/>
    <s v="Small Box"/>
    <s v="T28 WORLD"/>
    <n v="0.6"/>
    <s v="United States"/>
    <s v="East"/>
    <s v="New York"/>
    <s v="Niagara Falls"/>
    <n v="14304"/>
    <d v="2015-06-30T00:00:00"/>
    <d v="2015-06-30T00:00:00"/>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40F22-91E0-433C-94FF-79D645B9FE3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C8" firstHeaderRow="0" firstDataRow="1" firstDataCol="1"/>
  <pivotFields count="28">
    <pivotField showAll="0"/>
    <pivotField showAll="0"/>
    <pivotField showAll="0">
      <items count="6">
        <item x="0"/>
        <item x="1"/>
        <item x="2"/>
        <item x="4"/>
        <item x="3"/>
        <item t="default"/>
      </items>
    </pivotField>
    <pivotField showAll="0"/>
    <pivotField showAll="0"/>
    <pivotField showAll="0"/>
    <pivotField showAll="0"/>
    <pivotField axis="axisRow" outline="0" showAll="0">
      <items count="5">
        <item x="1"/>
        <item x="3"/>
        <item x="2"/>
        <item x="0"/>
        <item t="default"/>
      </items>
    </pivotField>
    <pivotField dataField="1"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Fields count="1">
    <field x="-2"/>
  </colFields>
  <colItems count="2">
    <i>
      <x/>
    </i>
    <i i="1">
      <x v="1"/>
    </i>
  </colItems>
  <dataFields count="2">
    <dataField name="Count of Product Category" fld="8" subtotal="count" baseField="0" baseItem="0"/>
    <dataField name="Percent" fld="8" subtotal="count" showDataAs="percentOfTotal" baseField="7" baseItem="0" numFmtId="10"/>
  </dataFields>
  <formats count="12">
    <format dxfId="852">
      <pivotArea type="all" dataOnly="0" outline="0" fieldPosition="0"/>
    </format>
    <format dxfId="851">
      <pivotArea field="7" type="button" dataOnly="0" labelOnly="1" outline="0" axis="axisRow" fieldPosition="0"/>
    </format>
    <format dxfId="850">
      <pivotArea dataOnly="0" labelOnly="1" outline="0" fieldPosition="0">
        <references count="1">
          <reference field="4294967294" count="2">
            <x v="0"/>
            <x v="1"/>
          </reference>
        </references>
      </pivotArea>
    </format>
    <format dxfId="849">
      <pivotArea dataOnly="0" labelOnly="1" fieldPosition="0">
        <references count="1">
          <reference field="7" count="0"/>
        </references>
      </pivotArea>
    </format>
    <format dxfId="848">
      <pivotArea dataOnly="0" labelOnly="1" grandRow="1" outline="0" fieldPosition="0"/>
    </format>
    <format dxfId="847">
      <pivotArea outline="0" collapsedLevelsAreSubtotals="1" fieldPosition="0"/>
    </format>
    <format dxfId="846">
      <pivotArea field="7" type="button" dataOnly="0" labelOnly="1" outline="0" axis="axisRow" fieldPosition="0"/>
    </format>
    <format dxfId="845">
      <pivotArea dataOnly="0" labelOnly="1" outline="0" fieldPosition="0">
        <references count="1">
          <reference field="4294967294" count="2">
            <x v="0"/>
            <x v="1"/>
          </reference>
        </references>
      </pivotArea>
    </format>
    <format dxfId="844">
      <pivotArea field="7" type="button" dataOnly="0" labelOnly="1" outline="0" axis="axisRow" fieldPosition="0"/>
    </format>
    <format dxfId="843">
      <pivotArea dataOnly="0" labelOnly="1" outline="0" fieldPosition="0">
        <references count="1">
          <reference field="4294967294" count="2">
            <x v="0"/>
            <x v="1"/>
          </reference>
        </references>
      </pivotArea>
    </format>
    <format dxfId="842">
      <pivotArea field="7" type="button" dataOnly="0" labelOnly="1" outline="0" axis="axisRow" fieldPosition="0"/>
    </format>
    <format dxfId="841">
      <pivotArea dataOnly="0" labelOnly="1" outline="0" fieldPosition="0">
        <references count="1">
          <reference field="4294967294" count="2">
            <x v="0"/>
            <x v="1"/>
          </reference>
        </references>
      </pivotArea>
    </format>
  </format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3"/>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2" format="5">
      <pivotArea type="data" outline="0" fieldPosition="0">
        <references count="2">
          <reference field="4294967294" count="1" selected="0">
            <x v="0"/>
          </reference>
          <reference field="7" count="1" selected="0">
            <x v="1"/>
          </reference>
        </references>
      </pivotArea>
    </chartFormat>
    <chartFormat chart="2" format="6">
      <pivotArea type="data" outline="0" fieldPosition="0">
        <references count="2">
          <reference field="4294967294" count="1" selected="0">
            <x v="1"/>
          </reference>
          <reference field="7" count="1" selected="0">
            <x v="0"/>
          </reference>
        </references>
      </pivotArea>
    </chartFormat>
    <chartFormat chart="2" format="7">
      <pivotArea type="data" outline="0" fieldPosition="0">
        <references count="2">
          <reference field="4294967294" count="1" selected="0">
            <x v="1"/>
          </reference>
          <reference field="7" count="1" selected="0">
            <x v="1"/>
          </reference>
        </references>
      </pivotArea>
    </chartFormat>
    <chartFormat chart="2" format="8">
      <pivotArea type="data" outline="0" fieldPosition="0">
        <references count="2">
          <reference field="4294967294" count="1" selected="0">
            <x v="1"/>
          </reference>
          <reference field="7" count="1" selected="0">
            <x v="2"/>
          </reference>
        </references>
      </pivotArea>
    </chartFormat>
    <chartFormat chart="2" format="9">
      <pivotArea type="data" outline="0" fieldPosition="0">
        <references count="2">
          <reference field="4294967294" count="1" selected="0">
            <x v="1"/>
          </reference>
          <reference field="7" count="1" selected="0">
            <x v="3"/>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7" count="1" selected="0">
            <x v="0"/>
          </reference>
        </references>
      </pivotArea>
    </chartFormat>
    <chartFormat chart="9" format="22">
      <pivotArea type="data" outline="0" fieldPosition="0">
        <references count="2">
          <reference field="4294967294" count="1" selected="0">
            <x v="0"/>
          </reference>
          <reference field="7" count="1" selected="0">
            <x v="1"/>
          </reference>
        </references>
      </pivotArea>
    </chartFormat>
    <chartFormat chart="9" format="23">
      <pivotArea type="data" outline="0" fieldPosition="0">
        <references count="2">
          <reference field="4294967294" count="1" selected="0">
            <x v="0"/>
          </reference>
          <reference field="7" count="1" selected="0">
            <x v="2"/>
          </reference>
        </references>
      </pivotArea>
    </chartFormat>
    <chartFormat chart="9" format="24">
      <pivotArea type="data" outline="0" fieldPosition="0">
        <references count="2">
          <reference field="4294967294" count="1" selected="0">
            <x v="0"/>
          </reference>
          <reference field="7" count="1" selected="0">
            <x v="3"/>
          </reference>
        </references>
      </pivotArea>
    </chartFormat>
    <chartFormat chart="9" format="25" series="1">
      <pivotArea type="data" outline="0" fieldPosition="0">
        <references count="1">
          <reference field="4294967294" count="1" selected="0">
            <x v="1"/>
          </reference>
        </references>
      </pivotArea>
    </chartFormat>
    <chartFormat chart="9" format="26">
      <pivotArea type="data" outline="0" fieldPosition="0">
        <references count="2">
          <reference field="4294967294" count="1" selected="0">
            <x v="1"/>
          </reference>
          <reference field="7" count="1" selected="0">
            <x v="0"/>
          </reference>
        </references>
      </pivotArea>
    </chartFormat>
    <chartFormat chart="9" format="27">
      <pivotArea type="data" outline="0" fieldPosition="0">
        <references count="2">
          <reference field="4294967294" count="1" selected="0">
            <x v="1"/>
          </reference>
          <reference field="7" count="1" selected="0">
            <x v="1"/>
          </reference>
        </references>
      </pivotArea>
    </chartFormat>
    <chartFormat chart="9" format="28">
      <pivotArea type="data" outline="0" fieldPosition="0">
        <references count="2">
          <reference field="4294967294" count="1" selected="0">
            <x v="1"/>
          </reference>
          <reference field="7" count="1" selected="0">
            <x v="2"/>
          </reference>
        </references>
      </pivotArea>
    </chartFormat>
    <chartFormat chart="9" format="29">
      <pivotArea type="data" outline="0" fieldPosition="0">
        <references count="2">
          <reference field="4294967294" count="1" selected="0">
            <x v="1"/>
          </reference>
          <reference field="7" count="1" selected="0">
            <x v="3"/>
          </reference>
        </references>
      </pivotArea>
    </chartFormat>
  </chartFormats>
  <pivotTableStyleInfo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BBBE53-6540-45DF-8EC9-9FE6DCFB7AE2}"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6">
  <location ref="A3:D6" firstHeaderRow="0" firstDataRow="1" firstDataCol="1"/>
  <pivotFields count="28">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pivotField compact="0" outline="0" showAll="0">
      <items count="5">
        <item x="1"/>
        <item x="3"/>
        <item x="2"/>
        <item x="0"/>
        <item t="default"/>
      </items>
    </pivotField>
    <pivotField axis="axisRow" compact="0" outline="0" showAll="0">
      <items count="4">
        <item x="0"/>
        <item sd="0" x="2"/>
        <item sd="0" x="1"/>
        <item t="default"/>
      </items>
    </pivotField>
    <pivotField compact="0" outline="0" showAll="0">
      <items count="18">
        <item x="8"/>
        <item x="5"/>
        <item x="10"/>
        <item x="9"/>
        <item x="1"/>
        <item x="4"/>
        <item x="15"/>
        <item x="13"/>
        <item x="11"/>
        <item x="3"/>
        <item x="7"/>
        <item x="2"/>
        <item x="14"/>
        <item x="16"/>
        <item x="6"/>
        <item x="0"/>
        <item x="12"/>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compact="0" outline="0" showAll="0"/>
    <pivotField compact="0" outline="0" showAll="0"/>
    <pivotField compact="0" numFmtId="14" outline="0" showAll="0"/>
    <pivotField compact="0" numFmtId="14" outline="0" showAll="0"/>
    <pivotField dataField="1" compact="0" outline="0"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dataField="1" compact="0" outline="0" showAll="0"/>
    <pivotField dataField="1" compact="0" outline="0" showAll="0">
      <items count="1907">
        <item x="333"/>
        <item x="294"/>
        <item x="1228"/>
        <item x="298"/>
        <item x="1238"/>
        <item x="1134"/>
        <item x="392"/>
        <item x="96"/>
        <item x="618"/>
        <item x="691"/>
        <item x="1535"/>
        <item x="885"/>
        <item x="1207"/>
        <item x="868"/>
        <item x="1292"/>
        <item x="359"/>
        <item x="179"/>
        <item x="1836"/>
        <item x="776"/>
        <item x="1502"/>
        <item x="1234"/>
        <item x="640"/>
        <item x="393"/>
        <item x="1702"/>
        <item x="808"/>
        <item x="453"/>
        <item x="677"/>
        <item x="1244"/>
        <item x="1177"/>
        <item x="477"/>
        <item x="1458"/>
        <item x="887"/>
        <item x="555"/>
        <item x="628"/>
        <item x="1335"/>
        <item x="994"/>
        <item x="1255"/>
        <item x="67"/>
        <item x="1235"/>
        <item x="839"/>
        <item x="1459"/>
        <item x="1018"/>
        <item x="1236"/>
        <item x="1693"/>
        <item x="40"/>
        <item x="160"/>
        <item x="478"/>
        <item x="705"/>
        <item x="115"/>
        <item x="322"/>
        <item x="1398"/>
        <item x="881"/>
        <item x="1407"/>
        <item x="1657"/>
        <item x="1193"/>
        <item x="605"/>
        <item x="940"/>
        <item x="1834"/>
        <item x="109"/>
        <item x="1127"/>
        <item x="688"/>
        <item x="1726"/>
        <item x="185"/>
        <item x="539"/>
        <item x="86"/>
        <item x="1608"/>
        <item x="702"/>
        <item x="177"/>
        <item x="89"/>
        <item x="368"/>
        <item x="1287"/>
        <item x="217"/>
        <item x="661"/>
        <item x="1405"/>
        <item x="755"/>
        <item x="140"/>
        <item x="855"/>
        <item x="1406"/>
        <item x="926"/>
        <item x="980"/>
        <item x="318"/>
        <item x="189"/>
        <item x="1137"/>
        <item x="1842"/>
        <item x="654"/>
        <item x="1639"/>
        <item x="43"/>
        <item x="1296"/>
        <item x="1798"/>
        <item x="630"/>
        <item x="201"/>
        <item x="1045"/>
        <item x="73"/>
        <item x="32"/>
        <item x="118"/>
        <item x="102"/>
        <item x="505"/>
        <item x="1597"/>
        <item x="363"/>
        <item x="123"/>
        <item x="1617"/>
        <item x="1301"/>
        <item x="1396"/>
        <item x="1435"/>
        <item x="398"/>
        <item x="802"/>
        <item x="751"/>
        <item x="212"/>
        <item x="1003"/>
        <item x="1016"/>
        <item x="1562"/>
        <item x="178"/>
        <item x="312"/>
        <item x="1337"/>
        <item x="401"/>
        <item x="1061"/>
        <item x="116"/>
        <item x="658"/>
        <item x="1772"/>
        <item x="1540"/>
        <item x="347"/>
        <item x="487"/>
        <item x="1750"/>
        <item x="194"/>
        <item x="205"/>
        <item x="955"/>
        <item x="180"/>
        <item x="495"/>
        <item x="588"/>
        <item x="1110"/>
        <item x="1055"/>
        <item x="909"/>
        <item x="696"/>
        <item x="560"/>
        <item x="235"/>
        <item x="57"/>
        <item x="49"/>
        <item x="467"/>
        <item x="905"/>
        <item x="1638"/>
        <item x="210"/>
        <item x="1022"/>
        <item x="1401"/>
        <item x="1900"/>
        <item x="1895"/>
        <item x="1467"/>
        <item x="540"/>
        <item x="76"/>
        <item x="74"/>
        <item x="723"/>
        <item x="1570"/>
        <item x="1091"/>
        <item x="406"/>
        <item x="1818"/>
        <item x="1001"/>
        <item x="1553"/>
        <item x="92"/>
        <item x="438"/>
        <item x="78"/>
        <item x="1404"/>
        <item x="820"/>
        <item x="152"/>
        <item x="361"/>
        <item x="23"/>
        <item x="1382"/>
        <item x="1677"/>
        <item x="58"/>
        <item x="1397"/>
        <item x="1756"/>
        <item x="1218"/>
        <item x="528"/>
        <item x="1697"/>
        <item x="976"/>
        <item x="68"/>
        <item x="1411"/>
        <item x="719"/>
        <item x="316"/>
        <item x="103"/>
        <item x="901"/>
        <item x="320"/>
        <item x="1550"/>
        <item x="227"/>
        <item x="898"/>
        <item x="1468"/>
        <item x="896"/>
        <item x="222"/>
        <item x="1101"/>
        <item x="1867"/>
        <item x="1560"/>
        <item x="399"/>
        <item x="238"/>
        <item x="1115"/>
        <item x="914"/>
        <item x="729"/>
        <item x="1625"/>
        <item x="869"/>
        <item x="1028"/>
        <item x="1274"/>
        <item x="798"/>
        <item x="673"/>
        <item x="492"/>
        <item x="915"/>
        <item x="303"/>
        <item x="920"/>
        <item x="1186"/>
        <item x="1758"/>
        <item x="146"/>
        <item x="127"/>
        <item x="1196"/>
        <item x="131"/>
        <item x="211"/>
        <item x="1037"/>
        <item x="1322"/>
        <item x="603"/>
        <item x="1307"/>
        <item x="875"/>
        <item x="1839"/>
        <item x="607"/>
        <item x="169"/>
        <item x="25"/>
        <item x="1116"/>
        <item x="1201"/>
        <item x="1083"/>
        <item x="458"/>
        <item x="1078"/>
        <item x="1159"/>
        <item x="1437"/>
        <item x="497"/>
        <item x="113"/>
        <item x="260"/>
        <item x="1620"/>
        <item x="82"/>
        <item x="1240"/>
        <item x="304"/>
        <item x="38"/>
        <item x="349"/>
        <item x="493"/>
        <item x="809"/>
        <item x="535"/>
        <item x="1886"/>
        <item x="642"/>
        <item x="1720"/>
        <item x="1409"/>
        <item x="576"/>
        <item x="921"/>
        <item x="1782"/>
        <item x="153"/>
        <item x="1854"/>
        <item x="1271"/>
        <item x="781"/>
        <item x="1377"/>
        <item x="1233"/>
        <item x="163"/>
        <item x="1624"/>
        <item x="506"/>
        <item x="277"/>
        <item x="945"/>
        <item x="137"/>
        <item x="1076"/>
        <item x="371"/>
        <item x="1669"/>
        <item x="1507"/>
        <item x="295"/>
        <item x="912"/>
        <item x="830"/>
        <item x="1820"/>
        <item x="1192"/>
        <item x="79"/>
        <item x="1885"/>
        <item x="604"/>
        <item x="9"/>
        <item x="353"/>
        <item x="1259"/>
        <item x="637"/>
        <item x="1189"/>
        <item x="1825"/>
        <item x="413"/>
        <item x="1778"/>
        <item x="1715"/>
        <item x="1279"/>
        <item x="1566"/>
        <item x="232"/>
        <item x="1830"/>
        <item x="1872"/>
        <item x="810"/>
        <item x="1767"/>
        <item x="5"/>
        <item x="117"/>
        <item x="2"/>
        <item x="1464"/>
        <item x="515"/>
        <item x="1448"/>
        <item x="713"/>
        <item x="1675"/>
        <item x="1113"/>
        <item x="472"/>
        <item x="280"/>
        <item x="246"/>
        <item x="1534"/>
        <item x="656"/>
        <item x="1223"/>
        <item x="529"/>
        <item x="474"/>
        <item x="569"/>
        <item x="840"/>
        <item x="1799"/>
        <item x="382"/>
        <item x="581"/>
        <item x="1254"/>
        <item x="993"/>
        <item x="1524"/>
        <item x="1085"/>
        <item x="1293"/>
        <item x="1765"/>
        <item x="44"/>
        <item x="486"/>
        <item x="358"/>
        <item x="1481"/>
        <item x="943"/>
        <item x="684"/>
        <item x="1303"/>
        <item x="1793"/>
        <item x="825"/>
        <item x="1664"/>
        <item x="1870"/>
        <item x="307"/>
        <item x="512"/>
        <item x="1773"/>
        <item x="1175"/>
        <item x="1607"/>
        <item x="1583"/>
        <item x="8"/>
        <item x="878"/>
        <item x="731"/>
        <item x="873"/>
        <item x="754"/>
        <item x="1628"/>
        <item x="1532"/>
        <item x="104"/>
        <item x="1563"/>
        <item x="247"/>
        <item x="276"/>
        <item x="1633"/>
        <item x="1097"/>
        <item x="375"/>
        <item x="1362"/>
        <item x="864"/>
        <item x="1849"/>
        <item x="395"/>
        <item x="256"/>
        <item x="1814"/>
        <item x="714"/>
        <item x="747"/>
        <item x="130"/>
        <item x="1873"/>
        <item x="1713"/>
        <item x="843"/>
        <item x="757"/>
        <item x="575"/>
        <item x="378"/>
        <item x="1168"/>
        <item x="699"/>
        <item x="613"/>
        <item x="582"/>
        <item x="110"/>
        <item x="1241"/>
        <item x="216"/>
        <item x="1454"/>
        <item x="19"/>
        <item x="114"/>
        <item x="1653"/>
        <item x="1284"/>
        <item x="1489"/>
        <item x="1815"/>
        <item x="1516"/>
        <item x="1317"/>
        <item x="1388"/>
        <item x="1676"/>
        <item x="1209"/>
        <item x="1367"/>
        <item x="64"/>
        <item x="1833"/>
        <item x="991"/>
        <item x="1701"/>
        <item x="335"/>
        <item x="1130"/>
        <item x="430"/>
        <item x="186"/>
        <item x="989"/>
        <item x="1133"/>
        <item x="1366"/>
        <item x="1026"/>
        <item x="405"/>
        <item x="663"/>
        <item x="1121"/>
        <item x="1446"/>
        <item x="925"/>
        <item x="122"/>
        <item x="871"/>
        <item x="962"/>
        <item x="644"/>
        <item x="119"/>
        <item x="811"/>
        <item x="724"/>
        <item x="1356"/>
        <item x="83"/>
        <item x="595"/>
        <item x="1248"/>
        <item x="1140"/>
        <item x="1577"/>
        <item x="1574"/>
        <item x="1298"/>
        <item x="1320"/>
        <item x="1475"/>
        <item x="494"/>
        <item x="454"/>
        <item x="823"/>
        <item x="1347"/>
        <item x="20"/>
        <item x="187"/>
        <item x="75"/>
        <item x="1760"/>
        <item x="1304"/>
        <item x="1105"/>
        <item x="1498"/>
        <item x="412"/>
        <item x="400"/>
        <item x="564"/>
        <item x="1738"/>
        <item x="1221"/>
        <item x="995"/>
        <item x="939"/>
        <item x="1321"/>
        <item x="659"/>
        <item x="574"/>
        <item x="1600"/>
        <item x="54"/>
        <item x="1219"/>
        <item x="218"/>
        <item x="1691"/>
        <item x="1602"/>
        <item x="552"/>
        <item x="1829"/>
        <item x="1122"/>
        <item x="1544"/>
        <item x="1162"/>
        <item x="1151"/>
        <item x="983"/>
        <item x="166"/>
        <item x="609"/>
        <item x="171"/>
        <item x="167"/>
        <item x="1590"/>
        <item x="326"/>
        <item x="309"/>
        <item x="1261"/>
        <item x="828"/>
        <item x="1755"/>
        <item x="1202"/>
        <item x="800"/>
        <item x="1585"/>
        <item x="1522"/>
        <item x="1021"/>
        <item x="357"/>
        <item x="496"/>
        <item x="919"/>
        <item x="865"/>
        <item x="1759"/>
        <item x="585"/>
        <item x="990"/>
        <item x="402"/>
        <item x="183"/>
        <item x="1251"/>
        <item x="340"/>
        <item x="1299"/>
        <item x="712"/>
        <item x="1381"/>
        <item x="141"/>
        <item x="763"/>
        <item x="1812"/>
        <item x="977"/>
        <item x="856"/>
        <item x="138"/>
        <item x="1074"/>
        <item x="709"/>
        <item x="1887"/>
        <item x="93"/>
        <item x="291"/>
        <item x="404"/>
        <item x="267"/>
        <item x="1627"/>
        <item x="390"/>
        <item x="121"/>
        <item x="6"/>
        <item x="334"/>
        <item x="284"/>
        <item x="33"/>
        <item x="1135"/>
        <item x="522"/>
        <item x="1622"/>
        <item x="1455"/>
        <item x="365"/>
        <item x="1786"/>
        <item x="1626"/>
        <item x="1295"/>
        <item x="204"/>
        <item x="1161"/>
        <item x="428"/>
        <item x="151"/>
        <item x="27"/>
        <item x="162"/>
        <item x="63"/>
        <item x="1565"/>
        <item x="934"/>
        <item x="245"/>
        <item x="341"/>
        <item x="1783"/>
        <item x="1344"/>
        <item x="1433"/>
        <item x="241"/>
        <item x="1276"/>
        <item x="620"/>
        <item x="337"/>
        <item x="1848"/>
        <item x="1795"/>
        <item x="1844"/>
        <item x="332"/>
        <item x="206"/>
        <item x="1431"/>
        <item x="1896"/>
        <item x="853"/>
        <item x="288"/>
        <item x="1063"/>
        <item x="1894"/>
        <item x="1523"/>
        <item x="197"/>
        <item x="319"/>
        <item x="960"/>
        <item x="459"/>
        <item x="1408"/>
        <item x="1123"/>
        <item x="1067"/>
        <item x="1148"/>
        <item x="902"/>
        <item x="517"/>
        <item x="1674"/>
        <item x="845"/>
        <item x="985"/>
        <item x="132"/>
        <item x="929"/>
        <item x="1358"/>
        <item x="1499"/>
        <item x="526"/>
        <item x="1390"/>
        <item x="136"/>
        <item x="1129"/>
        <item x="315"/>
        <item x="743"/>
        <item x="465"/>
        <item x="1200"/>
        <item x="182"/>
        <item x="1557"/>
        <item x="1336"/>
        <item x="429"/>
        <item x="733"/>
        <item x="1340"/>
        <item x="1493"/>
        <item x="1014"/>
        <item x="625"/>
        <item x="1082"/>
        <item x="188"/>
        <item x="546"/>
        <item x="257"/>
        <item x="1058"/>
        <item x="1131"/>
        <item x="290"/>
        <item x="959"/>
        <item x="967"/>
        <item x="164"/>
        <item x="1060"/>
        <item x="1270"/>
        <item x="1024"/>
        <item x="812"/>
        <item x="1802"/>
        <item x="947"/>
        <item x="593"/>
        <item x="1513"/>
        <item x="95"/>
        <item x="427"/>
        <item x="443"/>
        <item x="764"/>
        <item x="652"/>
        <item x="1048"/>
        <item x="1486"/>
        <item x="490"/>
        <item x="533"/>
        <item x="1571"/>
        <item x="516"/>
        <item x="148"/>
        <item x="1529"/>
        <item x="1334"/>
        <item x="308"/>
        <item x="978"/>
        <item x="1224"/>
        <item x="1286"/>
        <item x="679"/>
        <item x="1384"/>
        <item x="471"/>
        <item x="234"/>
        <item x="507"/>
        <item x="1892"/>
        <item x="646"/>
        <item x="1147"/>
        <item x="274"/>
        <item x="1665"/>
        <item x="814"/>
        <item x="1313"/>
        <item x="1439"/>
        <item x="1673"/>
        <item x="105"/>
        <item x="660"/>
        <item x="1420"/>
        <item x="1419"/>
        <item x="1094"/>
        <item x="198"/>
        <item x="420"/>
        <item x="641"/>
        <item x="1371"/>
        <item x="1612"/>
        <item x="531"/>
        <item x="242"/>
        <item x="1696"/>
        <item x="1480"/>
        <item x="228"/>
        <item x="889"/>
        <item x="1112"/>
        <item x="1120"/>
        <item x="1245"/>
        <item x="1483"/>
        <item x="720"/>
        <item x="827"/>
        <item x="248"/>
        <item x="1877"/>
        <item x="380"/>
        <item x="1394"/>
        <item x="1017"/>
        <item x="366"/>
        <item x="283"/>
        <item x="846"/>
        <item x="583"/>
        <item x="571"/>
        <item x="1828"/>
        <item x="381"/>
        <item x="805"/>
        <item x="1731"/>
        <item x="29"/>
        <item x="1646"/>
        <item x="470"/>
        <item x="1800"/>
        <item x="1595"/>
        <item x="264"/>
        <item x="1318"/>
        <item x="831"/>
        <item x="974"/>
        <item x="481"/>
        <item x="1558"/>
        <item x="1383"/>
        <item x="321"/>
        <item x="1087"/>
        <item x="1695"/>
        <item x="738"/>
        <item x="1214"/>
        <item x="969"/>
        <item x="1604"/>
        <item x="622"/>
        <item x="1883"/>
        <item x="1851"/>
        <item x="1642"/>
        <item x="559"/>
        <item x="1692"/>
        <item x="870"/>
        <item x="681"/>
        <item x="727"/>
        <item x="1541"/>
        <item x="1441"/>
        <item x="1488"/>
        <item x="972"/>
        <item x="998"/>
        <item x="220"/>
        <item x="667"/>
        <item x="1821"/>
        <item x="1102"/>
        <item x="1846"/>
        <item x="806"/>
        <item x="777"/>
        <item x="1752"/>
        <item x="1360"/>
        <item x="70"/>
        <item x="866"/>
        <item x="1876"/>
        <item x="1434"/>
        <item x="1128"/>
        <item x="1506"/>
        <item x="1438"/>
        <item x="1737"/>
        <item x="282"/>
        <item x="1790"/>
        <item x="927"/>
        <item x="1705"/>
        <item x="683"/>
        <item x="894"/>
        <item x="1784"/>
        <item x="804"/>
        <item x="1421"/>
        <item x="1868"/>
        <item x="302"/>
        <item x="682"/>
        <item x="409"/>
        <item x="1580"/>
        <item x="693"/>
        <item x="718"/>
        <item x="300"/>
        <item x="112"/>
        <item x="1889"/>
        <item x="710"/>
        <item x="1578"/>
        <item x="795"/>
        <item x="783"/>
        <item x="750"/>
        <item x="1648"/>
        <item x="1124"/>
        <item x="899"/>
        <item x="1478"/>
        <item x="1685"/>
        <item x="1150"/>
        <item x="354"/>
        <item x="826"/>
        <item x="1605"/>
        <item x="191"/>
        <item x="1164"/>
        <item x="1391"/>
        <item x="261"/>
        <item x="941"/>
        <item x="1462"/>
        <item x="462"/>
        <item x="1109"/>
        <item x="313"/>
        <item x="1699"/>
        <item x="773"/>
        <item x="259"/>
        <item x="829"/>
        <item x="436"/>
        <item x="651"/>
        <item x="1152"/>
        <item x="297"/>
        <item x="456"/>
        <item x="668"/>
        <item x="584"/>
        <item x="157"/>
        <item x="716"/>
        <item x="621"/>
        <item x="154"/>
        <item x="586"/>
        <item x="1226"/>
        <item x="1813"/>
        <item x="1239"/>
        <item x="1598"/>
        <item x="26"/>
        <item x="669"/>
        <item x="1305"/>
        <item x="1368"/>
        <item x="611"/>
        <item x="350"/>
        <item x="1903"/>
        <item x="480"/>
        <item x="12"/>
        <item x="793"/>
        <item x="1764"/>
        <item x="721"/>
        <item x="996"/>
        <item x="965"/>
        <item x="1725"/>
        <item x="874"/>
        <item x="788"/>
        <item x="1494"/>
        <item x="665"/>
        <item x="1310"/>
        <item x="219"/>
        <item x="1364"/>
        <item x="1040"/>
        <item x="551"/>
        <item x="203"/>
        <item x="1718"/>
        <item x="223"/>
        <item x="36"/>
        <item x="961"/>
        <item x="1466"/>
        <item x="1897"/>
        <item x="39"/>
        <item x="1847"/>
        <item x="1781"/>
        <item x="1278"/>
        <item x="1453"/>
        <item x="956"/>
        <item x="1850"/>
        <item x="911"/>
        <item x="946"/>
        <item x="1668"/>
        <item x="1395"/>
        <item x="674"/>
        <item x="1029"/>
        <item x="1008"/>
        <item x="1338"/>
        <item x="997"/>
        <item x="1010"/>
        <item x="111"/>
        <item x="172"/>
        <item x="144"/>
        <item x="984"/>
        <item x="273"/>
        <item x="1717"/>
        <item x="752"/>
        <item x="1375"/>
        <item x="748"/>
        <item x="71"/>
        <item x="125"/>
        <item x="762"/>
        <item x="135"/>
        <item x="1025"/>
        <item x="1501"/>
        <item x="616"/>
        <item x="1442"/>
        <item x="770"/>
        <item x="937"/>
        <item x="1084"/>
        <item x="1609"/>
        <item x="852"/>
        <item x="425"/>
        <item x="537"/>
        <item x="1776"/>
        <item x="1780"/>
        <item x="971"/>
        <item x="293"/>
        <item x="421"/>
        <item x="880"/>
        <item x="671"/>
        <item x="1729"/>
        <item x="1589"/>
        <item x="633"/>
        <item x="325"/>
        <item x="913"/>
        <item x="1041"/>
        <item x="266"/>
        <item x="221"/>
        <item x="161"/>
        <item x="1449"/>
        <item x="700"/>
        <item x="562"/>
        <item x="1596"/>
        <item x="10"/>
        <item x="1273"/>
        <item x="753"/>
        <item x="649"/>
        <item x="587"/>
        <item x="1052"/>
        <item x="1049"/>
        <item x="1663"/>
        <item x="1547"/>
        <item x="1857"/>
        <item x="735"/>
        <item x="578"/>
        <item x="676"/>
        <item x="1708"/>
        <item x="107"/>
        <item x="410"/>
        <item x="1090"/>
        <item x="1050"/>
        <item x="928"/>
        <item x="489"/>
        <item x="1810"/>
        <item x="91"/>
        <item x="1869"/>
        <item x="444"/>
        <item x="1316"/>
        <item x="397"/>
        <item x="824"/>
        <item x="1413"/>
        <item x="532"/>
        <item x="1099"/>
        <item x="1452"/>
        <item x="408"/>
        <item x="1714"/>
        <item x="1465"/>
        <item x="765"/>
        <item x="77"/>
        <item x="35"/>
        <item x="434"/>
        <item x="1777"/>
        <item x="975"/>
        <item x="391"/>
        <item x="452"/>
        <item x="423"/>
        <item x="579"/>
        <item x="1630"/>
        <item x="556"/>
        <item x="1852"/>
        <item x="176"/>
        <item x="208"/>
        <item x="510"/>
        <item x="1514"/>
        <item x="195"/>
        <item x="1400"/>
        <item x="348"/>
        <item x="24"/>
        <item x="1655"/>
        <item x="1659"/>
        <item x="145"/>
        <item x="1840"/>
        <item x="1785"/>
        <item x="192"/>
        <item x="90"/>
        <item x="548"/>
        <item x="760"/>
        <item x="772"/>
        <item x="1075"/>
        <item x="1751"/>
        <item x="1662"/>
        <item x="1614"/>
        <item x="1618"/>
        <item x="1379"/>
        <item x="1302"/>
        <item x="1250"/>
        <item x="944"/>
        <item x="1700"/>
        <item x="120"/>
        <item x="666"/>
        <item x="690"/>
        <item x="1447"/>
        <item x="1656"/>
        <item x="1740"/>
        <item x="94"/>
        <item x="538"/>
        <item x="1611"/>
        <item x="1771"/>
        <item x="1350"/>
        <item x="1581"/>
        <item x="1315"/>
        <item x="416"/>
        <item x="199"/>
        <item x="746"/>
        <item x="1376"/>
        <item x="1707"/>
        <item x="722"/>
        <item x="1106"/>
        <item x="1789"/>
        <item x="88"/>
        <item x="269"/>
        <item x="670"/>
        <item x="847"/>
        <item x="761"/>
        <item x="549"/>
        <item x="1651"/>
        <item x="1561"/>
        <item x="342"/>
        <item x="685"/>
        <item x="1062"/>
        <item x="1549"/>
        <item x="527"/>
        <item x="1690"/>
        <item x="634"/>
        <item x="1215"/>
        <item x="1343"/>
        <item x="1179"/>
        <item x="1683"/>
        <item x="457"/>
        <item x="1559"/>
        <item x="1306"/>
        <item x="1000"/>
        <item x="742"/>
        <item x="1222"/>
        <item x="1515"/>
        <item x="999"/>
        <item x="41"/>
        <item x="1247"/>
        <item x="918"/>
        <item x="1096"/>
        <item x="799"/>
        <item x="196"/>
        <item x="1163"/>
        <item x="1666"/>
        <item x="388"/>
        <item x="550"/>
        <item x="1023"/>
        <item x="324"/>
        <item x="1469"/>
        <item x="1508"/>
        <item x="737"/>
        <item x="1380"/>
        <item x="56"/>
        <item x="181"/>
        <item x="1568"/>
        <item x="858"/>
        <item x="988"/>
        <item x="433"/>
        <item x="1136"/>
        <item x="442"/>
        <item x="473"/>
        <item x="1811"/>
        <item x="1300"/>
        <item x="850"/>
        <item x="207"/>
        <item x="732"/>
        <item x="987"/>
        <item x="1225"/>
        <item x="372"/>
        <item x="563"/>
        <item x="697"/>
        <item x="1145"/>
        <item x="1143"/>
        <item x="1132"/>
        <item x="1154"/>
        <item x="884"/>
        <item x="973"/>
        <item x="638"/>
        <item x="1567"/>
        <item x="65"/>
        <item x="935"/>
        <item x="591"/>
        <item x="491"/>
        <item x="1013"/>
        <item x="1623"/>
        <item x="707"/>
        <item x="817"/>
        <item x="635"/>
        <item x="1882"/>
        <item x="756"/>
        <item x="521"/>
        <item x="1709"/>
        <item x="155"/>
        <item x="893"/>
        <item x="1047"/>
        <item x="686"/>
        <item x="1711"/>
        <item x="344"/>
        <item x="374"/>
        <item x="1588"/>
        <item x="1365"/>
        <item x="447"/>
        <item x="1893"/>
        <item x="1768"/>
        <item x="1576"/>
        <item x="1890"/>
        <item x="1575"/>
        <item x="1126"/>
        <item x="336"/>
        <item x="1093"/>
        <item x="268"/>
        <item x="1111"/>
        <item x="1451"/>
        <item x="1754"/>
        <item x="1485"/>
        <item x="1864"/>
        <item x="1059"/>
        <item x="610"/>
        <item x="1712"/>
        <item x="1891"/>
        <item x="338"/>
        <item x="867"/>
        <item x="970"/>
        <item x="1206"/>
        <item x="424"/>
        <item x="1280"/>
        <item x="1285"/>
        <item x="841"/>
        <item x="225"/>
        <item x="519"/>
        <item x="174"/>
        <item x="289"/>
        <item x="230"/>
        <item x="1672"/>
        <item x="1297"/>
        <item x="30"/>
        <item x="1881"/>
        <item x="1591"/>
        <item x="525"/>
        <item x="209"/>
        <item x="816"/>
        <item x="1387"/>
        <item x="87"/>
        <item x="1822"/>
        <item x="1866"/>
        <item x="85"/>
        <item x="758"/>
        <item x="1817"/>
        <item x="1373"/>
        <item x="1042"/>
        <item x="440"/>
        <item x="968"/>
        <item x="631"/>
        <item x="1509"/>
        <item x="1070"/>
        <item x="99"/>
        <item x="1351"/>
        <item x="1416"/>
        <item x="629"/>
        <item x="1853"/>
        <item x="28"/>
        <item x="1831"/>
        <item x="250"/>
        <item x="774"/>
        <item x="958"/>
        <item x="414"/>
        <item x="1415"/>
        <item x="791"/>
        <item x="544"/>
        <item x="1114"/>
        <item x="1621"/>
        <item x="1762"/>
        <item x="1564"/>
        <item x="771"/>
        <item x="1902"/>
        <item x="1484"/>
        <item x="301"/>
        <item x="339"/>
        <item x="446"/>
        <item x="950"/>
        <item x="1160"/>
        <item x="703"/>
        <item x="1879"/>
        <item x="897"/>
        <item x="1098"/>
        <item x="680"/>
        <item x="306"/>
        <item x="1146"/>
        <item x="851"/>
        <item x="1743"/>
        <item x="1538"/>
        <item x="128"/>
        <item x="346"/>
        <item x="229"/>
        <item x="224"/>
        <item x="1178"/>
        <item x="813"/>
        <item x="1521"/>
        <item x="833"/>
        <item x="281"/>
        <item x="1456"/>
        <item x="963"/>
        <item x="1703"/>
        <item x="45"/>
        <item x="767"/>
        <item x="1079"/>
        <item x="580"/>
        <item x="1482"/>
        <item x="215"/>
        <item x="254"/>
        <item x="379"/>
        <item x="1065"/>
        <item x="1548"/>
        <item x="728"/>
        <item x="469"/>
        <item x="1007"/>
        <item x="1856"/>
        <item x="848"/>
        <item x="924"/>
        <item x="11"/>
        <item x="1429"/>
        <item x="72"/>
        <item x="1861"/>
        <item x="448"/>
        <item x="1051"/>
        <item x="1242"/>
        <item x="81"/>
        <item x="903"/>
        <item x="766"/>
        <item x="1660"/>
        <item x="678"/>
        <item x="859"/>
        <item x="782"/>
        <item x="394"/>
        <item x="437"/>
        <item x="1361"/>
        <item x="558"/>
        <item x="1363"/>
        <item x="265"/>
        <item x="1584"/>
        <item x="1044"/>
        <item x="1735"/>
        <item x="1372"/>
        <item x="1211"/>
        <item x="468"/>
        <item x="1180"/>
        <item x="279"/>
        <item x="1020"/>
        <item x="255"/>
        <item x="1327"/>
        <item x="1182"/>
        <item x="455"/>
        <item x="534"/>
        <item x="775"/>
        <item x="1125"/>
        <item x="1308"/>
        <item x="1141"/>
        <item x="1763"/>
        <item x="1314"/>
        <item x="1210"/>
        <item x="1599"/>
        <item x="639"/>
        <item x="1753"/>
        <item x="1505"/>
        <item x="296"/>
        <item x="726"/>
        <item x="650"/>
        <item x="1704"/>
        <item x="1077"/>
        <item x="1422"/>
        <item x="251"/>
        <item x="1497"/>
        <item x="1385"/>
        <item x="930"/>
        <item x="1766"/>
        <item x="694"/>
        <item x="636"/>
        <item x="599"/>
        <item x="1520"/>
        <item x="842"/>
        <item x="1504"/>
        <item x="351"/>
        <item x="789"/>
        <item x="1573"/>
        <item x="954"/>
        <item x="895"/>
        <item x="1474"/>
        <item x="1875"/>
        <item x="655"/>
        <item x="1734"/>
        <item x="979"/>
        <item x="190"/>
        <item x="1647"/>
        <item x="226"/>
        <item x="1009"/>
        <item x="554"/>
        <item x="34"/>
        <item x="1637"/>
        <item x="815"/>
        <item x="317"/>
        <item x="1427"/>
        <item x="1463"/>
        <item x="159"/>
        <item x="570"/>
        <item x="1167"/>
        <item x="1208"/>
        <item x="1787"/>
        <item x="1357"/>
        <item x="1744"/>
        <item x="1444"/>
        <item x="1155"/>
        <item x="1615"/>
        <item x="573"/>
        <item x="1423"/>
        <item x="1359"/>
        <item x="156"/>
        <item x="1539"/>
        <item x="957"/>
        <item x="1173"/>
        <item x="418"/>
        <item x="768"/>
        <item x="1487"/>
        <item x="1835"/>
        <item x="1430"/>
        <item x="383"/>
        <item x="7"/>
        <item x="1526"/>
        <item x="1080"/>
        <item x="1644"/>
        <item x="594"/>
        <item x="310"/>
        <item x="47"/>
        <item x="1288"/>
        <item x="1724"/>
        <item x="450"/>
        <item x="1183"/>
        <item x="1552"/>
        <item x="801"/>
        <item x="1282"/>
        <item x="1015"/>
        <item x="1328"/>
        <item x="904"/>
        <item x="1410"/>
        <item x="1805"/>
        <item x="1309"/>
        <item x="1826"/>
        <item x="854"/>
        <item x="1195"/>
        <item x="1138"/>
        <item x="992"/>
        <item x="1068"/>
        <item x="1741"/>
        <item x="572"/>
        <item x="1389"/>
        <item x="239"/>
        <item x="600"/>
        <item x="662"/>
        <item x="55"/>
        <item x="124"/>
        <item x="1904"/>
        <item x="432"/>
        <item x="886"/>
        <item x="84"/>
        <item x="1190"/>
        <item x="1032"/>
        <item x="1601"/>
        <item x="168"/>
        <item x="1039"/>
        <item x="577"/>
        <item x="1089"/>
        <item x="964"/>
        <item x="143"/>
        <item x="1461"/>
        <item x="1706"/>
        <item x="1324"/>
        <item x="314"/>
        <item x="1412"/>
        <item x="672"/>
        <item x="1369"/>
        <item x="891"/>
        <item x="1500"/>
        <item x="692"/>
        <item x="1880"/>
        <item x="323"/>
        <item x="778"/>
        <item x="1884"/>
        <item x="1518"/>
        <item x="948"/>
        <item x="1727"/>
        <item x="1294"/>
        <item x="931"/>
        <item x="1"/>
        <item x="1229"/>
        <item x="1678"/>
        <item x="708"/>
        <item x="69"/>
        <item x="236"/>
        <item x="648"/>
        <item x="1054"/>
        <item x="1269"/>
        <item x="657"/>
        <item x="1556"/>
        <item x="749"/>
        <item x="1341"/>
        <item x="653"/>
        <item x="327"/>
        <item x="1472"/>
        <item x="1807"/>
        <item x="1723"/>
        <item x="1824"/>
        <item x="736"/>
        <item x="61"/>
        <item x="1425"/>
        <item x="835"/>
        <item x="1272"/>
        <item x="1153"/>
        <item x="877"/>
        <item x="1170"/>
        <item x="1386"/>
        <item x="1863"/>
        <item x="834"/>
        <item x="1898"/>
        <item x="734"/>
        <item x="1730"/>
        <item x="908"/>
        <item x="1426"/>
        <item x="50"/>
        <item x="513"/>
        <item x="1424"/>
        <item x="1188"/>
        <item x="807"/>
        <item x="1525"/>
        <item x="543"/>
        <item x="1185"/>
        <item x="499"/>
        <item x="1081"/>
        <item x="202"/>
        <item x="664"/>
        <item x="464"/>
        <item x="632"/>
        <item x="1779"/>
        <item x="1230"/>
        <item x="1414"/>
        <item x="1794"/>
        <item x="445"/>
        <item x="97"/>
        <item x="1027"/>
        <item x="1582"/>
        <item x="1283"/>
        <item x="18"/>
        <item x="451"/>
        <item x="1716"/>
        <item x="0"/>
        <item x="779"/>
        <item x="1490"/>
        <item x="1694"/>
        <item x="606"/>
        <item x="739"/>
        <item x="917"/>
        <item x="1816"/>
        <item x="1613"/>
        <item x="231"/>
        <item x="1769"/>
        <item x="627"/>
        <item x="1797"/>
        <item x="1432"/>
        <item x="193"/>
        <item x="1312"/>
        <item x="1339"/>
        <item x="463"/>
        <item x="508"/>
        <item x="836"/>
        <item x="331"/>
        <item x="792"/>
        <item x="175"/>
        <item x="1788"/>
        <item x="1495"/>
        <item x="240"/>
        <item x="615"/>
        <item x="1172"/>
        <item x="614"/>
        <item x="1199"/>
        <item x="367"/>
        <item x="1587"/>
        <item x="1149"/>
        <item x="42"/>
        <item x="1843"/>
        <item x="932"/>
        <item x="417"/>
        <item x="787"/>
        <item x="1329"/>
        <item x="933"/>
        <item x="1775"/>
        <item x="541"/>
        <item x="1227"/>
        <item x="1267"/>
        <item x="1262"/>
        <item x="200"/>
        <item x="1670"/>
        <item x="1616"/>
        <item x="1654"/>
        <item x="1543"/>
        <item x="484"/>
        <item x="31"/>
        <item x="1104"/>
        <item x="1323"/>
        <item x="1572"/>
        <item x="1176"/>
        <item x="1346"/>
        <item x="498"/>
        <item x="923"/>
        <item x="882"/>
        <item x="1212"/>
        <item x="619"/>
        <item x="1064"/>
        <item x="557"/>
        <item x="287"/>
        <item x="503"/>
        <item x="986"/>
        <item x="784"/>
        <item x="590"/>
        <item x="504"/>
        <item x="900"/>
        <item x="1641"/>
        <item x="1510"/>
        <item x="426"/>
        <item x="725"/>
        <item x="601"/>
        <item x="1680"/>
        <item x="1253"/>
        <item x="1232"/>
        <item x="1220"/>
        <item x="942"/>
        <item x="849"/>
        <item x="1733"/>
        <item x="1681"/>
        <item x="1036"/>
        <item x="488"/>
        <item x="1171"/>
        <item x="643"/>
        <item x="647"/>
        <item x="1827"/>
        <item x="80"/>
        <item x="759"/>
        <item x="741"/>
        <item x="1636"/>
        <item x="1187"/>
        <item x="237"/>
        <item x="51"/>
        <item x="1739"/>
        <item x="249"/>
        <item x="272"/>
        <item x="1645"/>
        <item x="1158"/>
        <item x="520"/>
        <item x="1643"/>
        <item x="150"/>
        <item x="1862"/>
        <item x="1748"/>
        <item x="1537"/>
        <item x="258"/>
        <item x="1103"/>
        <item x="1289"/>
        <item x="1417"/>
        <item x="892"/>
        <item x="285"/>
        <item x="311"/>
        <item x="1165"/>
        <item x="1450"/>
        <item x="1002"/>
        <item x="1686"/>
        <item x="1631"/>
        <item x="170"/>
        <item x="1144"/>
        <item x="1181"/>
        <item x="1806"/>
        <item x="292"/>
        <item x="396"/>
        <item x="626"/>
        <item x="698"/>
        <item x="407"/>
        <item x="938"/>
        <item x="134"/>
        <item x="449"/>
        <item x="1632"/>
        <item x="460"/>
        <item x="441"/>
        <item x="1774"/>
        <item x="1819"/>
        <item x="270"/>
        <item x="1353"/>
        <item x="1403"/>
        <item x="1142"/>
        <item x="387"/>
        <item x="1252"/>
        <item x="1436"/>
        <item x="299"/>
        <item x="271"/>
        <item x="53"/>
        <item x="1593"/>
        <item x="46"/>
        <item x="1053"/>
        <item x="888"/>
        <item x="373"/>
        <item x="1191"/>
        <item x="14"/>
        <item x="511"/>
        <item x="861"/>
        <item x="1832"/>
        <item x="1117"/>
        <item x="15"/>
        <item x="518"/>
        <item x="485"/>
        <item x="857"/>
        <item x="1606"/>
        <item x="1688"/>
        <item x="1519"/>
        <item x="1277"/>
        <item x="1652"/>
        <item x="1533"/>
        <item x="1470"/>
        <item x="1845"/>
        <item x="982"/>
        <item x="1742"/>
        <item x="1698"/>
        <item x="1901"/>
        <item x="1100"/>
        <item x="1086"/>
        <item x="949"/>
        <item x="1268"/>
        <item x="916"/>
        <item x="832"/>
        <item x="1855"/>
        <item x="1260"/>
        <item x="1640"/>
        <item x="500"/>
        <item x="910"/>
        <item x="1281"/>
        <item x="1503"/>
        <item x="377"/>
        <item x="370"/>
        <item x="253"/>
        <item x="1066"/>
        <item x="1586"/>
        <item x="796"/>
        <item x="711"/>
        <item x="165"/>
        <item x="22"/>
        <item x="1204"/>
        <item x="1019"/>
        <item x="1352"/>
        <item x="1108"/>
        <item x="100"/>
        <item x="966"/>
        <item x="1629"/>
        <item x="1511"/>
        <item x="786"/>
        <item x="883"/>
        <item x="715"/>
        <item x="1687"/>
        <item x="1332"/>
        <item x="1684"/>
        <item x="1342"/>
        <item x="1679"/>
        <item x="1579"/>
        <item x="214"/>
        <item x="906"/>
        <item x="1492"/>
        <item x="403"/>
        <item x="1728"/>
        <item x="1243"/>
        <item x="411"/>
        <item x="592"/>
        <item x="328"/>
        <item x="844"/>
        <item x="147"/>
        <item x="362"/>
        <item x="356"/>
        <item x="1378"/>
        <item x="1871"/>
        <item x="1792"/>
        <item x="142"/>
        <item x="1536"/>
        <item x="1046"/>
        <item x="1770"/>
        <item x="252"/>
        <item x="1874"/>
        <item x="567"/>
        <item x="431"/>
        <item x="1838"/>
        <item x="523"/>
        <item x="1732"/>
        <item x="675"/>
        <item x="1650"/>
        <item x="262"/>
        <item x="1216"/>
        <item x="330"/>
        <item x="1326"/>
        <item x="790"/>
        <item x="542"/>
        <item x="1198"/>
        <item x="1073"/>
        <item x="803"/>
        <item x="415"/>
        <item x="890"/>
        <item x="1445"/>
        <item x="1858"/>
        <item x="133"/>
        <item x="435"/>
        <item x="1546"/>
        <item x="1205"/>
        <item x="1428"/>
        <item x="1555"/>
        <item x="740"/>
        <item x="244"/>
        <item x="1610"/>
        <item x="1290"/>
        <item x="821"/>
        <item x="158"/>
        <item x="1569"/>
        <item x="173"/>
        <item x="1333"/>
        <item x="553"/>
        <item x="213"/>
        <item x="1530"/>
        <item x="1256"/>
        <item x="3"/>
        <item x="1349"/>
        <item x="1761"/>
        <item x="1749"/>
        <item x="1370"/>
        <item x="1473"/>
        <item x="149"/>
        <item x="1527"/>
        <item x="1619"/>
        <item x="386"/>
        <item x="1603"/>
        <item x="1551"/>
        <item x="1476"/>
        <item x="483"/>
        <item x="1030"/>
        <item x="612"/>
        <item x="233"/>
        <item x="1069"/>
        <item x="62"/>
        <item x="52"/>
        <item x="355"/>
        <item x="385"/>
        <item x="1043"/>
        <item x="502"/>
        <item x="1512"/>
        <item x="278"/>
        <item x="364"/>
        <item x="1156"/>
        <item x="1118"/>
        <item x="1038"/>
        <item x="797"/>
        <item x="717"/>
        <item x="1231"/>
        <item x="1689"/>
        <item x="730"/>
        <item x="1107"/>
        <item x="305"/>
        <item x="1545"/>
        <item x="1878"/>
        <item x="1859"/>
        <item x="1460"/>
        <item x="565"/>
        <item x="1477"/>
        <item x="1139"/>
        <item x="1266"/>
        <item x="953"/>
        <item x="1888"/>
        <item x="475"/>
        <item x="1057"/>
        <item x="1071"/>
        <item x="1072"/>
        <item x="951"/>
        <item x="1542"/>
        <item x="1095"/>
        <item x="907"/>
        <item x="48"/>
        <item x="608"/>
        <item x="645"/>
        <item x="243"/>
        <item x="837"/>
        <item x="547"/>
        <item x="1757"/>
        <item x="514"/>
        <item x="1809"/>
        <item x="1331"/>
        <item x="822"/>
        <item x="1319"/>
        <item x="59"/>
        <item x="1440"/>
        <item x="263"/>
        <item x="936"/>
        <item x="1860"/>
        <item x="701"/>
        <item x="1479"/>
        <item x="1203"/>
        <item x="568"/>
        <item x="1258"/>
        <item x="1399"/>
        <item x="439"/>
        <item x="879"/>
        <item x="1345"/>
        <item x="624"/>
        <item x="744"/>
        <item x="466"/>
        <item x="1005"/>
        <item x="1837"/>
        <item x="1634"/>
        <item x="1808"/>
        <item x="1710"/>
        <item x="863"/>
        <item x="1034"/>
        <item x="1264"/>
        <item x="1392"/>
        <item x="329"/>
        <item x="1004"/>
        <item x="704"/>
        <item x="479"/>
        <item x="389"/>
        <item x="1092"/>
        <item x="1011"/>
        <item x="687"/>
        <item x="598"/>
        <item x="1174"/>
        <item x="1184"/>
        <item x="1443"/>
        <item x="1457"/>
        <item x="184"/>
        <item x="1035"/>
        <item x="129"/>
        <item x="922"/>
        <item x="1088"/>
        <item x="482"/>
        <item x="780"/>
        <item x="769"/>
        <item x="617"/>
        <item x="1905"/>
        <item x="13"/>
        <item x="139"/>
        <item x="422"/>
        <item x="1801"/>
        <item x="1325"/>
        <item x="16"/>
        <item x="1635"/>
        <item x="352"/>
        <item x="1291"/>
        <item x="345"/>
        <item x="1471"/>
        <item x="1166"/>
        <item x="872"/>
        <item x="286"/>
        <item x="623"/>
        <item x="862"/>
        <item x="1721"/>
        <item x="589"/>
        <item x="1355"/>
        <item x="1012"/>
        <item x="602"/>
        <item x="1157"/>
        <item x="1402"/>
        <item x="17"/>
        <item x="530"/>
        <item x="108"/>
        <item x="369"/>
        <item x="860"/>
        <item x="509"/>
        <item x="1418"/>
        <item x="695"/>
        <item x="4"/>
        <item x="101"/>
        <item x="952"/>
        <item x="1275"/>
        <item x="1528"/>
        <item x="1496"/>
        <item x="21"/>
        <item x="1194"/>
        <item x="1265"/>
        <item x="1374"/>
        <item x="785"/>
        <item x="376"/>
        <item x="461"/>
        <item x="1554"/>
        <item x="1823"/>
        <item x="818"/>
        <item x="1354"/>
        <item x="1237"/>
        <item x="1491"/>
        <item x="1330"/>
        <item x="745"/>
        <item x="126"/>
        <item x="1745"/>
        <item x="1747"/>
        <item x="343"/>
        <item x="1169"/>
        <item x="1197"/>
        <item x="706"/>
        <item x="1865"/>
        <item x="524"/>
        <item x="1736"/>
        <item x="1791"/>
        <item x="536"/>
        <item x="1594"/>
        <item x="37"/>
        <item x="1796"/>
        <item x="66"/>
        <item x="689"/>
        <item x="275"/>
        <item x="1661"/>
        <item x="1722"/>
        <item x="1393"/>
        <item x="1213"/>
        <item x="1246"/>
        <item x="1649"/>
        <item x="419"/>
        <item x="1311"/>
        <item x="1257"/>
        <item x="360"/>
        <item x="1517"/>
        <item x="106"/>
        <item x="60"/>
        <item x="501"/>
        <item x="1531"/>
        <item x="1804"/>
        <item x="384"/>
        <item x="1348"/>
        <item x="1682"/>
        <item x="819"/>
        <item x="1056"/>
        <item x="1119"/>
        <item x="794"/>
        <item x="1217"/>
        <item x="1667"/>
        <item x="1263"/>
        <item x="476"/>
        <item x="561"/>
        <item x="545"/>
        <item x="1658"/>
        <item x="597"/>
        <item x="838"/>
        <item x="566"/>
        <item x="981"/>
        <item x="1841"/>
        <item x="1671"/>
        <item x="1033"/>
        <item x="1719"/>
        <item x="1006"/>
        <item x="1899"/>
        <item x="98"/>
        <item x="1746"/>
        <item x="876"/>
        <item x="1592"/>
        <item x="1249"/>
        <item x="1803"/>
        <item x="596"/>
        <item x="1031"/>
        <item t="default"/>
      </items>
    </pivotField>
    <pivotField compact="0" outline="0" showAll="0"/>
    <pivotField compact="0" outline="0" showAll="0"/>
    <pivotField compact="0" outline="0" showAll="0">
      <items count="5">
        <item x="1"/>
        <item x="3"/>
        <item x="0"/>
        <item x="2"/>
        <item t="default"/>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14">
        <item x="0"/>
        <item x="1"/>
        <item x="2"/>
        <item x="3"/>
        <item x="4"/>
        <item x="5"/>
        <item x="6"/>
        <item x="7"/>
        <item x="8"/>
        <item x="9"/>
        <item x="10"/>
        <item x="11"/>
        <item x="12"/>
        <item x="13"/>
      </items>
    </pivotField>
  </pivotFields>
  <rowFields count="1">
    <field x="8"/>
  </rowFields>
  <rowItems count="3">
    <i>
      <x/>
    </i>
    <i>
      <x v="1"/>
    </i>
    <i>
      <x v="2"/>
    </i>
  </rowItems>
  <colFields count="1">
    <field x="-2"/>
  </colFields>
  <colItems count="3">
    <i>
      <x/>
    </i>
    <i i="1">
      <x v="1"/>
    </i>
    <i i="2">
      <x v="2"/>
    </i>
  </colItems>
  <dataFields count="3">
    <dataField name="Sum of Profit" fld="20" baseField="8" baseItem="0" numFmtId="42"/>
    <dataField name="Sum of Sales" fld="22" baseField="8" baseItem="0" numFmtId="44"/>
    <dataField name="Sum of Quantity ordered new" fld="21" baseField="8" baseItem="0"/>
  </dataFields>
  <formats count="17">
    <format dxfId="840">
      <pivotArea type="all" dataOnly="0" outline="0" fieldPosition="0"/>
    </format>
    <format dxfId="839">
      <pivotArea field="8" type="button" dataOnly="0" labelOnly="1" outline="0" axis="axisRow" fieldPosition="0"/>
    </format>
    <format dxfId="838">
      <pivotArea dataOnly="0" labelOnly="1" fieldPosition="0">
        <references count="1">
          <reference field="8" count="0"/>
        </references>
      </pivotArea>
    </format>
    <format dxfId="837">
      <pivotArea dataOnly="0" labelOnly="1" outline="0" fieldPosition="0">
        <references count="1">
          <reference field="4294967294" count="3">
            <x v="0"/>
            <x v="1"/>
            <x v="2"/>
          </reference>
        </references>
      </pivotArea>
    </format>
    <format dxfId="836">
      <pivotArea dataOnly="0" labelOnly="1" outline="0" fieldPosition="0">
        <references count="1">
          <reference field="8" count="0"/>
        </references>
      </pivotArea>
    </format>
    <format dxfId="835">
      <pivotArea outline="0" fieldPosition="0">
        <references count="1">
          <reference field="4294967294" count="1">
            <x v="0"/>
          </reference>
        </references>
      </pivotArea>
    </format>
    <format dxfId="834">
      <pivotArea outline="0" fieldPosition="0">
        <references count="1">
          <reference field="4294967294" count="1">
            <x v="1"/>
          </reference>
        </references>
      </pivotArea>
    </format>
    <format dxfId="833">
      <pivotArea field="8" type="button" dataOnly="0" labelOnly="1" outline="0" axis="axisRow" fieldPosition="0"/>
    </format>
    <format dxfId="832">
      <pivotArea dataOnly="0" labelOnly="1" outline="0" fieldPosition="0">
        <references count="1">
          <reference field="4294967294" count="3">
            <x v="0"/>
            <x v="1"/>
            <x v="2"/>
          </reference>
        </references>
      </pivotArea>
    </format>
    <format dxfId="831">
      <pivotArea field="8" type="button" dataOnly="0" labelOnly="1" outline="0" axis="axisRow" fieldPosition="0"/>
    </format>
    <format dxfId="830">
      <pivotArea dataOnly="0" labelOnly="1" outline="0" fieldPosition="0">
        <references count="1">
          <reference field="4294967294" count="3">
            <x v="0"/>
            <x v="1"/>
            <x v="2"/>
          </reference>
        </references>
      </pivotArea>
    </format>
    <format dxfId="829">
      <pivotArea field="8" type="button" dataOnly="0" labelOnly="1" outline="0" axis="axisRow" fieldPosition="0"/>
    </format>
    <format dxfId="828">
      <pivotArea dataOnly="0" labelOnly="1" outline="0" fieldPosition="0">
        <references count="1">
          <reference field="4294967294" count="3">
            <x v="0"/>
            <x v="1"/>
            <x v="2"/>
          </reference>
        </references>
      </pivotArea>
    </format>
    <format dxfId="827">
      <pivotArea outline="0" collapsedLevelsAreSubtotals="1" fieldPosition="0"/>
    </format>
    <format dxfId="826">
      <pivotArea dataOnly="0" labelOnly="1" outline="0" fieldPosition="0">
        <references count="1">
          <reference field="8" count="0"/>
        </references>
      </pivotArea>
    </format>
    <format dxfId="825">
      <pivotArea field="8" type="button" dataOnly="0" labelOnly="1" outline="0" axis="axisRow" fieldPosition="0"/>
    </format>
    <format dxfId="824">
      <pivotArea dataOnly="0" labelOnly="1" outline="0" fieldPosition="0">
        <references count="1">
          <reference field="4294967294" count="3">
            <x v="0"/>
            <x v="1"/>
            <x v="2"/>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E9E698-858C-4998-AB5B-91039A80F4FB}"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9">
  <location ref="A3:D20" firstHeaderRow="0" firstDataRow="1" firstDataCol="2"/>
  <pivotFields count="28">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pivotField compact="0" outline="0" showAll="0">
      <items count="5">
        <item x="1"/>
        <item x="3"/>
        <item x="2"/>
        <item x="0"/>
        <item t="default"/>
      </items>
    </pivotField>
    <pivotField compact="0" outline="0" showAll="0"/>
    <pivotField axis="axisRow" compact="0" outline="0" showAll="0" defaultSubtotal="0">
      <items count="17">
        <item sd="0" x="8"/>
        <item sd="0" x="5"/>
        <item sd="0" x="10"/>
        <item sd="0" x="9"/>
        <item sd="0" x="1"/>
        <item sd="0" x="4"/>
        <item sd="0" x="15"/>
        <item sd="0" x="13"/>
        <item sd="0" x="11"/>
        <item sd="0" x="3"/>
        <item sd="0" x="7"/>
        <item sd="0" x="2"/>
        <item sd="0" x="14"/>
        <item sd="0" x="16"/>
        <item sd="0" x="6"/>
        <item sd="0" x="0"/>
        <item sd="0" x="1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69">
        <item x="0"/>
        <item x="1"/>
        <item sd="0" x="2"/>
        <item x="3"/>
        <item sd="0" x="4"/>
        <item x="5"/>
        <item sd="0" x="6"/>
        <item x="7"/>
        <item sd="0" x="8"/>
        <item x="9"/>
        <item x="10"/>
        <item sd="0" x="11"/>
        <item x="12"/>
        <item sd="0" x="13"/>
        <item sd="0" x="14"/>
        <item x="15"/>
        <item x="16"/>
        <item sd="0" x="17"/>
        <item x="18"/>
        <item sd="0"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outline="0"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defaultSubtotal="0">
      <items count="14">
        <item x="0"/>
        <item x="1"/>
        <item x="2"/>
        <item x="3"/>
        <item x="4"/>
        <item x="5"/>
        <item x="6"/>
        <item x="7"/>
        <item x="8"/>
        <item x="9"/>
        <item x="10"/>
        <item x="11"/>
        <item x="12"/>
        <item x="13"/>
      </items>
    </pivotField>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s>
  <rowFields count="2">
    <field x="9"/>
    <field x="27"/>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Profit" fld="20" baseField="0" baseItem="0" numFmtId="44"/>
    <dataField name="Count of Sales" fld="22" subtotal="count" baseField="9" baseItem="0"/>
  </dataFields>
  <formats count="38">
    <format dxfId="823">
      <pivotArea type="all" dataOnly="0" outline="0" fieldPosition="0"/>
    </format>
    <format dxfId="822">
      <pivotArea outline="0" collapsedLevelsAreSubtotals="1" fieldPosition="0"/>
    </format>
    <format dxfId="821">
      <pivotArea field="9" type="button" dataOnly="0" labelOnly="1" outline="0" axis="axisRow" fieldPosition="0"/>
    </format>
    <format dxfId="820">
      <pivotArea dataOnly="0" labelOnly="1" fieldPosition="0">
        <references count="1">
          <reference field="9" count="0"/>
        </references>
      </pivotArea>
    </format>
    <format dxfId="819">
      <pivotArea dataOnly="0" labelOnly="1" grandRow="1" outline="0" fieldPosition="0"/>
    </format>
    <format dxfId="818">
      <pivotArea dataOnly="0" labelOnly="1" fieldPosition="0">
        <references count="1">
          <reference field="9" count="0"/>
        </references>
      </pivotArea>
    </format>
    <format dxfId="817">
      <pivotArea dataOnly="0" labelOnly="1" grandRow="1" outline="0" fieldPosition="0"/>
    </format>
    <format dxfId="816">
      <pivotArea outline="0" collapsedLevelsAreSubtotals="1" fieldPosition="0"/>
    </format>
    <format dxfId="815">
      <pivotArea outline="0" fieldPosition="0">
        <references count="1">
          <reference field="4294967294" count="1">
            <x v="0"/>
          </reference>
        </references>
      </pivotArea>
    </format>
    <format dxfId="814">
      <pivotArea dataOnly="0" labelOnly="1" outline="0" fieldPosition="0">
        <references count="1">
          <reference field="9" count="1">
            <x v="0"/>
          </reference>
        </references>
      </pivotArea>
    </format>
    <format dxfId="813">
      <pivotArea dataOnly="0" labelOnly="1" outline="0" fieldPosition="0">
        <references count="1">
          <reference field="9" count="1">
            <x v="1"/>
          </reference>
        </references>
      </pivotArea>
    </format>
    <format dxfId="812">
      <pivotArea dataOnly="0" labelOnly="1" outline="0" fieldPosition="0">
        <references count="1">
          <reference field="9" count="1">
            <x v="2"/>
          </reference>
        </references>
      </pivotArea>
    </format>
    <format dxfId="811">
      <pivotArea dataOnly="0" labelOnly="1" outline="0" fieldPosition="0">
        <references count="1">
          <reference field="9" count="1">
            <x v="3"/>
          </reference>
        </references>
      </pivotArea>
    </format>
    <format dxfId="810">
      <pivotArea dataOnly="0" labelOnly="1" outline="0" fieldPosition="0">
        <references count="1">
          <reference field="9" count="1">
            <x v="4"/>
          </reference>
        </references>
      </pivotArea>
    </format>
    <format dxfId="809">
      <pivotArea dataOnly="0" labelOnly="1" outline="0" fieldPosition="0">
        <references count="1">
          <reference field="9" count="1">
            <x v="5"/>
          </reference>
        </references>
      </pivotArea>
    </format>
    <format dxfId="808">
      <pivotArea dataOnly="0" labelOnly="1" outline="0" fieldPosition="0">
        <references count="1">
          <reference field="9" count="1">
            <x v="6"/>
          </reference>
        </references>
      </pivotArea>
    </format>
    <format dxfId="807">
      <pivotArea dataOnly="0" labelOnly="1" outline="0" fieldPosition="0">
        <references count="1">
          <reference field="9" count="1">
            <x v="7"/>
          </reference>
        </references>
      </pivotArea>
    </format>
    <format dxfId="806">
      <pivotArea dataOnly="0" labelOnly="1" outline="0" fieldPosition="0">
        <references count="1">
          <reference field="9" count="1">
            <x v="8"/>
          </reference>
        </references>
      </pivotArea>
    </format>
    <format dxfId="805">
      <pivotArea dataOnly="0" labelOnly="1" outline="0" fieldPosition="0">
        <references count="1">
          <reference field="9" count="1">
            <x v="9"/>
          </reference>
        </references>
      </pivotArea>
    </format>
    <format dxfId="804">
      <pivotArea dataOnly="0" labelOnly="1" outline="0" fieldPosition="0">
        <references count="1">
          <reference field="9" count="1">
            <x v="10"/>
          </reference>
        </references>
      </pivotArea>
    </format>
    <format dxfId="803">
      <pivotArea dataOnly="0" labelOnly="1" outline="0" fieldPosition="0">
        <references count="1">
          <reference field="9" count="1">
            <x v="11"/>
          </reference>
        </references>
      </pivotArea>
    </format>
    <format dxfId="802">
      <pivotArea dataOnly="0" labelOnly="1" outline="0" fieldPosition="0">
        <references count="1">
          <reference field="9" count="1">
            <x v="12"/>
          </reference>
        </references>
      </pivotArea>
    </format>
    <format dxfId="801">
      <pivotArea dataOnly="0" labelOnly="1" outline="0" fieldPosition="0">
        <references count="1">
          <reference field="9" count="1">
            <x v="14"/>
          </reference>
        </references>
      </pivotArea>
    </format>
    <format dxfId="800">
      <pivotArea dataOnly="0" labelOnly="1" outline="0" fieldPosition="0">
        <references count="1">
          <reference field="9" count="1">
            <x v="15"/>
          </reference>
        </references>
      </pivotArea>
    </format>
    <format dxfId="799">
      <pivotArea dataOnly="0" labelOnly="1" outline="0" fieldPosition="0">
        <references count="1">
          <reference field="9" count="1">
            <x v="16"/>
          </reference>
        </references>
      </pivotArea>
    </format>
    <format dxfId="798">
      <pivotArea dataOnly="0" labelOnly="1" outline="0" fieldPosition="0">
        <references count="1">
          <reference field="9" count="1">
            <x v="1"/>
          </reference>
        </references>
      </pivotArea>
    </format>
    <format dxfId="797">
      <pivotArea dataOnly="0" labelOnly="1" outline="0" fieldPosition="0">
        <references count="1">
          <reference field="9" count="1">
            <x v="16"/>
          </reference>
        </references>
      </pivotArea>
    </format>
    <format dxfId="796">
      <pivotArea dataOnly="0" labelOnly="1" outline="0" fieldPosition="0">
        <references count="1">
          <reference field="9" count="1">
            <x v="13"/>
          </reference>
        </references>
      </pivotArea>
    </format>
    <format dxfId="795">
      <pivotArea dataOnly="0" labelOnly="1" outline="0" fieldPosition="0">
        <references count="1">
          <reference field="9" count="1">
            <x v="13"/>
          </reference>
        </references>
      </pivotArea>
    </format>
    <format dxfId="794">
      <pivotArea field="9" type="button" dataOnly="0" labelOnly="1" outline="0" axis="axisRow" fieldPosition="0"/>
    </format>
    <format dxfId="793">
      <pivotArea field="27" type="button" dataOnly="0" labelOnly="1" outline="0" axis="axisRow" fieldPosition="1"/>
    </format>
    <format dxfId="792">
      <pivotArea dataOnly="0" labelOnly="1" outline="0" fieldPosition="0">
        <references count="1">
          <reference field="4294967294" count="2">
            <x v="0"/>
            <x v="1"/>
          </reference>
        </references>
      </pivotArea>
    </format>
    <format dxfId="791">
      <pivotArea field="9" type="button" dataOnly="0" labelOnly="1" outline="0" axis="axisRow" fieldPosition="0"/>
    </format>
    <format dxfId="790">
      <pivotArea field="27" type="button" dataOnly="0" labelOnly="1" outline="0" axis="axisRow" fieldPosition="1"/>
    </format>
    <format dxfId="789">
      <pivotArea dataOnly="0" labelOnly="1" outline="0" fieldPosition="0">
        <references count="1">
          <reference field="4294967294" count="2">
            <x v="0"/>
            <x v="1"/>
          </reference>
        </references>
      </pivotArea>
    </format>
    <format dxfId="788">
      <pivotArea field="9" type="button" dataOnly="0" labelOnly="1" outline="0" axis="axisRow" fieldPosition="0"/>
    </format>
    <format dxfId="787">
      <pivotArea field="27" type="button" dataOnly="0" labelOnly="1" outline="0" axis="axisRow" fieldPosition="1"/>
    </format>
    <format dxfId="786">
      <pivotArea dataOnly="0" labelOnly="1" outline="0" fieldPosition="0">
        <references count="1">
          <reference field="4294967294" count="2">
            <x v="0"/>
            <x v="1"/>
          </reference>
        </references>
      </pivotArea>
    </format>
  </format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1C0200-28E9-4566-96C2-CFCAF31A95FA}"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52" firstHeaderRow="1" firstDataRow="1" firstDataCol="1"/>
  <pivotFields count="28">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pivotField compact="0" outline="0" showAll="0">
      <items count="5">
        <item x="1"/>
        <item x="3"/>
        <item x="2"/>
        <item x="0"/>
        <item t="default"/>
      </items>
    </pivotField>
    <pivotField compact="0" outline="0" showAll="0">
      <items count="4">
        <item x="0"/>
        <item x="2"/>
        <item x="1"/>
        <item t="default"/>
      </items>
    </pivotField>
    <pivotField compact="0" outline="0" showAll="0">
      <items count="18">
        <item x="8"/>
        <item x="5"/>
        <item x="10"/>
        <item x="9"/>
        <item x="1"/>
        <item x="4"/>
        <item x="15"/>
        <item x="13"/>
        <item x="11"/>
        <item x="3"/>
        <item x="7"/>
        <item x="2"/>
        <item x="14"/>
        <item x="16"/>
        <item x="6"/>
        <item x="0"/>
        <item x="12"/>
        <item t="default"/>
      </items>
    </pivotField>
    <pivotField compact="0" outline="0" showAll="0"/>
    <pivotField compact="0" outline="0" showAll="0"/>
    <pivotField compact="0" outline="0" showAll="0"/>
    <pivotField compact="0" outline="0" showAll="0"/>
    <pivotField compact="0" outline="0" showAll="0">
      <items count="5">
        <item x="1"/>
        <item x="3"/>
        <item x="0"/>
        <item x="2"/>
        <item t="default"/>
      </items>
    </pivotField>
    <pivotField axis="axisRow" compact="0" outline="0"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compact="0" outline="0" showAll="0"/>
    <pivotField compact="0" outline="0" showAll="0"/>
    <pivotField compact="0" numFmtId="14"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defaultSubtotal="0">
      <items count="14">
        <item x="0"/>
        <item x="1"/>
        <item x="2"/>
        <item x="3"/>
        <item x="4"/>
        <item x="5"/>
        <item x="6"/>
        <item x="7"/>
        <item x="8"/>
        <item x="9"/>
        <item x="10"/>
        <item x="11"/>
        <item x="12"/>
        <item x="13"/>
      </items>
    </pivotField>
    <pivotField compact="0" outline="0" showAll="0" defaultSubtotal="0"/>
  </pivotFields>
  <rowFields count="1">
    <field x="15"/>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2" baseField="9" baseItem="0" numFmtId="44"/>
  </dataFields>
  <formats count="9">
    <format dxfId="785">
      <pivotArea dataOnly="0" labelOnly="1" outline="0" axis="axisValues" fieldPosition="0"/>
    </format>
    <format dxfId="784">
      <pivotArea outline="0" collapsedLevelsAreSubtotals="1" fieldPosition="0"/>
    </format>
    <format dxfId="783">
      <pivotArea outline="0" fieldPosition="0">
        <references count="1">
          <reference field="4294967294" count="1">
            <x v="0"/>
          </reference>
        </references>
      </pivotArea>
    </format>
    <format dxfId="782">
      <pivotArea field="15" type="button" dataOnly="0" labelOnly="1" outline="0" axis="axisRow" fieldPosition="0"/>
    </format>
    <format dxfId="781">
      <pivotArea dataOnly="0" labelOnly="1" outline="0" axis="axisValues" fieldPosition="0"/>
    </format>
    <format dxfId="780">
      <pivotArea field="15" type="button" dataOnly="0" labelOnly="1" outline="0" axis="axisRow" fieldPosition="0"/>
    </format>
    <format dxfId="779">
      <pivotArea dataOnly="0" labelOnly="1" outline="0" axis="axisValues" fieldPosition="0"/>
    </format>
    <format dxfId="778">
      <pivotArea field="15" type="button" dataOnly="0" labelOnly="1" outline="0" axis="axisRow" fieldPosition="0"/>
    </format>
    <format dxfId="77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3CB808-BFF1-432A-A9F8-8DBB2CDC76F3}" name="PivotTable1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3:B9"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pivotField showAll="0">
      <items count="5">
        <item x="1"/>
        <item x="3"/>
        <item x="2"/>
        <item x="0"/>
        <item t="default"/>
      </items>
    </pivotField>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showAll="0"/>
    <pivotField axis="axisRow" outline="0"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26"/>
  </rowFields>
  <rowItems count="6">
    <i>
      <x v="1"/>
    </i>
    <i>
      <x v="2"/>
    </i>
    <i>
      <x v="3"/>
    </i>
    <i>
      <x v="4"/>
    </i>
    <i>
      <x v="5"/>
    </i>
    <i>
      <x v="6"/>
    </i>
  </rowItems>
  <colItems count="1">
    <i/>
  </colItems>
  <dataFields count="1">
    <dataField name="Sum of Sales" fld="22" baseField="0" baseItem="0" numFmtId="42"/>
  </dataFields>
  <formats count="13">
    <format dxfId="776">
      <pivotArea type="all" dataOnly="0" outline="0" fieldPosition="0"/>
    </format>
    <format dxfId="775">
      <pivotArea outline="0" collapsedLevelsAreSubtotals="1" fieldPosition="0"/>
    </format>
    <format dxfId="774">
      <pivotArea field="26" type="button" dataOnly="0" labelOnly="1" outline="0" axis="axisRow" fieldPosition="0"/>
    </format>
    <format dxfId="773">
      <pivotArea dataOnly="0" labelOnly="1" fieldPosition="0">
        <references count="1">
          <reference field="26" count="6">
            <x v="1"/>
            <x v="2"/>
            <x v="3"/>
            <x v="4"/>
            <x v="5"/>
            <x v="6"/>
          </reference>
        </references>
      </pivotArea>
    </format>
    <format dxfId="772">
      <pivotArea dataOnly="0" labelOnly="1" grandRow="1" outline="0" fieldPosition="0"/>
    </format>
    <format dxfId="771">
      <pivotArea dataOnly="0" labelOnly="1" outline="0" axis="axisValues" fieldPosition="0"/>
    </format>
    <format dxfId="770">
      <pivotArea outline="0" fieldPosition="0">
        <references count="1">
          <reference field="4294967294" count="1">
            <x v="0"/>
          </reference>
        </references>
      </pivotArea>
    </format>
    <format dxfId="769">
      <pivotArea field="26" type="button" dataOnly="0" labelOnly="1" outline="0" axis="axisRow" fieldPosition="0"/>
    </format>
    <format dxfId="768">
      <pivotArea dataOnly="0" labelOnly="1" outline="0" axis="axisValues" fieldPosition="0"/>
    </format>
    <format dxfId="767">
      <pivotArea field="26" type="button" dataOnly="0" labelOnly="1" outline="0" axis="axisRow" fieldPosition="0"/>
    </format>
    <format dxfId="766">
      <pivotArea dataOnly="0" labelOnly="1" outline="0" axis="axisValues" fieldPosition="0"/>
    </format>
    <format dxfId="765">
      <pivotArea field="26" type="button" dataOnly="0" labelOnly="1" outline="0" axis="axisRow" fieldPosition="0"/>
    </format>
    <format dxfId="764">
      <pivotArea dataOnly="0" labelOnly="1" outline="0" axis="axisValues" fieldPosition="0"/>
    </format>
  </formats>
  <chartFormats count="1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6" count="1" selected="0">
            <x v="4"/>
          </reference>
        </references>
      </pivotArea>
    </chartFormat>
    <chartFormat chart="2" format="2">
      <pivotArea type="data" outline="0" fieldPosition="0">
        <references count="2">
          <reference field="4294967294" count="1" selected="0">
            <x v="0"/>
          </reference>
          <reference field="26" count="1" selected="0">
            <x v="5"/>
          </reference>
        </references>
      </pivotArea>
    </chartFormat>
    <chartFormat chart="2" format="3">
      <pivotArea type="data" outline="0" fieldPosition="0">
        <references count="2">
          <reference field="4294967294" count="1" selected="0">
            <x v="0"/>
          </reference>
          <reference field="26" count="1" selected="0">
            <x v="6"/>
          </reference>
        </references>
      </pivotArea>
    </chartFormat>
    <chartFormat chart="2" format="4">
      <pivotArea type="data" outline="0" fieldPosition="0">
        <references count="2">
          <reference field="4294967294" count="1" selected="0">
            <x v="0"/>
          </reference>
          <reference field="26" count="1" selected="0">
            <x v="2"/>
          </reference>
        </references>
      </pivotArea>
    </chartFormat>
    <chartFormat chart="2" format="5">
      <pivotArea type="data" outline="0" fieldPosition="0">
        <references count="2">
          <reference field="4294967294" count="1" selected="0">
            <x v="0"/>
          </reference>
          <reference field="26" count="1" selected="0">
            <x v="3"/>
          </reference>
        </references>
      </pivotArea>
    </chartFormat>
    <chartFormat chart="2" format="6">
      <pivotArea type="data" outline="0" fieldPosition="0">
        <references count="2">
          <reference field="4294967294" count="1" selected="0">
            <x v="0"/>
          </reference>
          <reference field="26"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26" count="1" selected="0">
            <x v="1"/>
          </reference>
        </references>
      </pivotArea>
    </chartFormat>
    <chartFormat chart="5" format="16">
      <pivotArea type="data" outline="0" fieldPosition="0">
        <references count="2">
          <reference field="4294967294" count="1" selected="0">
            <x v="0"/>
          </reference>
          <reference field="26" count="1" selected="0">
            <x v="2"/>
          </reference>
        </references>
      </pivotArea>
    </chartFormat>
    <chartFormat chart="5" format="17">
      <pivotArea type="data" outline="0" fieldPosition="0">
        <references count="2">
          <reference field="4294967294" count="1" selected="0">
            <x v="0"/>
          </reference>
          <reference field="26" count="1" selected="0">
            <x v="3"/>
          </reference>
        </references>
      </pivotArea>
    </chartFormat>
    <chartFormat chart="5" format="18">
      <pivotArea type="data" outline="0" fieldPosition="0">
        <references count="2">
          <reference field="4294967294" count="1" selected="0">
            <x v="0"/>
          </reference>
          <reference field="26" count="1" selected="0">
            <x v="4"/>
          </reference>
        </references>
      </pivotArea>
    </chartFormat>
    <chartFormat chart="5" format="19">
      <pivotArea type="data" outline="0" fieldPosition="0">
        <references count="2">
          <reference field="4294967294" count="1" selected="0">
            <x v="0"/>
          </reference>
          <reference field="26" count="1" selected="0">
            <x v="5"/>
          </reference>
        </references>
      </pivotArea>
    </chartFormat>
    <chartFormat chart="5" format="20">
      <pivotArea type="data" outline="0" fieldPosition="0">
        <references count="2">
          <reference field="4294967294" count="1" selected="0">
            <x v="0"/>
          </reference>
          <reference field="26"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C4D0DD-564C-4AA5-B997-A7A184EFD3E4}"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8" firstHeaderRow="1" firstDataRow="1" firstDataCol="1"/>
  <pivotFields count="28">
    <pivotField showAll="0"/>
    <pivotField showAll="0">
      <items count="1125">
        <item x="977"/>
        <item x="336"/>
        <item x="1095"/>
        <item x="312"/>
        <item x="648"/>
        <item x="6"/>
        <item x="744"/>
        <item x="953"/>
        <item x="944"/>
        <item x="8"/>
        <item x="139"/>
        <item x="580"/>
        <item x="1030"/>
        <item x="1013"/>
        <item x="1005"/>
        <item x="249"/>
        <item x="1090"/>
        <item x="896"/>
        <item x="588"/>
        <item x="806"/>
        <item x="1022"/>
        <item x="337"/>
        <item x="528"/>
        <item x="1023"/>
        <item x="511"/>
        <item x="684"/>
        <item x="15"/>
        <item x="497"/>
        <item x="143"/>
        <item x="743"/>
        <item x="645"/>
        <item x="513"/>
        <item x="774"/>
        <item x="913"/>
        <item x="159"/>
        <item x="584"/>
        <item x="201"/>
        <item x="512"/>
        <item x="181"/>
        <item x="70"/>
        <item x="343"/>
        <item x="1040"/>
        <item x="505"/>
        <item x="915"/>
        <item x="469"/>
        <item x="751"/>
        <item x="441"/>
        <item x="21"/>
        <item x="198"/>
        <item x="55"/>
        <item x="951"/>
        <item x="514"/>
        <item x="516"/>
        <item x="269"/>
        <item x="625"/>
        <item x="293"/>
        <item x="809"/>
        <item x="1121"/>
        <item x="721"/>
        <item x="560"/>
        <item x="210"/>
        <item x="260"/>
        <item x="100"/>
        <item x="161"/>
        <item x="218"/>
        <item x="270"/>
        <item x="925"/>
        <item x="199"/>
        <item x="526"/>
        <item x="566"/>
        <item x="787"/>
        <item x="823"/>
        <item x="127"/>
        <item x="665"/>
        <item x="490"/>
        <item x="955"/>
        <item x="108"/>
        <item x="1119"/>
        <item x="924"/>
        <item x="424"/>
        <item x="200"/>
        <item x="583"/>
        <item x="709"/>
        <item x="417"/>
        <item x="941"/>
        <item x="1043"/>
        <item x="984"/>
        <item x="23"/>
        <item x="428"/>
        <item x="861"/>
        <item x="39"/>
        <item x="354"/>
        <item x="564"/>
        <item x="542"/>
        <item x="604"/>
        <item x="38"/>
        <item x="241"/>
        <item x="227"/>
        <item x="812"/>
        <item x="573"/>
        <item x="495"/>
        <item x="557"/>
        <item x="40"/>
        <item x="895"/>
        <item x="193"/>
        <item x="62"/>
        <item x="657"/>
        <item x="77"/>
        <item x="746"/>
        <item x="553"/>
        <item x="970"/>
        <item x="323"/>
        <item x="932"/>
        <item x="1027"/>
        <item x="976"/>
        <item x="967"/>
        <item x="1029"/>
        <item x="549"/>
        <item x="819"/>
        <item x="515"/>
        <item x="301"/>
        <item x="294"/>
        <item x="1104"/>
        <item x="820"/>
        <item x="992"/>
        <item x="952"/>
        <item x="1003"/>
        <item x="686"/>
        <item x="835"/>
        <item x="91"/>
        <item x="416"/>
        <item x="894"/>
        <item x="998"/>
        <item x="51"/>
        <item x="634"/>
        <item x="179"/>
        <item x="839"/>
        <item x="11"/>
        <item x="758"/>
        <item x="34"/>
        <item x="991"/>
        <item x="66"/>
        <item x="475"/>
        <item x="926"/>
        <item x="694"/>
        <item x="464"/>
        <item x="795"/>
        <item x="263"/>
        <item x="796"/>
        <item x="565"/>
        <item x="851"/>
        <item x="903"/>
        <item x="730"/>
        <item x="408"/>
        <item x="56"/>
        <item x="302"/>
        <item x="939"/>
        <item x="1102"/>
        <item x="594"/>
        <item x="884"/>
        <item x="214"/>
        <item x="702"/>
        <item x="538"/>
        <item x="287"/>
        <item x="290"/>
        <item x="635"/>
        <item x="80"/>
        <item x="559"/>
        <item x="383"/>
        <item x="105"/>
        <item x="830"/>
        <item x="739"/>
        <item x="628"/>
        <item x="581"/>
        <item x="1098"/>
        <item x="676"/>
        <item x="605"/>
        <item x="392"/>
        <item x="182"/>
        <item x="656"/>
        <item x="1099"/>
        <item x="122"/>
        <item x="1093"/>
        <item x="626"/>
        <item x="651"/>
        <item x="649"/>
        <item x="376"/>
        <item x="661"/>
        <item x="877"/>
        <item x="532"/>
        <item x="586"/>
        <item x="257"/>
        <item x="869"/>
        <item x="54"/>
        <item x="140"/>
        <item x="97"/>
        <item x="111"/>
        <item x="262"/>
        <item x="137"/>
        <item x="844"/>
        <item x="488"/>
        <item x="904"/>
        <item x="880"/>
        <item x="959"/>
        <item x="438"/>
        <item x="646"/>
        <item x="208"/>
        <item x="754"/>
        <item x="265"/>
        <item x="1056"/>
        <item x="587"/>
        <item x="144"/>
        <item x="359"/>
        <item x="589"/>
        <item x="1032"/>
        <item x="1000"/>
        <item x="160"/>
        <item x="296"/>
        <item x="831"/>
        <item x="31"/>
        <item x="164"/>
        <item x="1016"/>
        <item x="618"/>
        <item x="833"/>
        <item x="188"/>
        <item x="446"/>
        <item x="129"/>
        <item x="636"/>
        <item x="35"/>
        <item x="771"/>
        <item x="121"/>
        <item x="570"/>
        <item x="481"/>
        <item x="855"/>
        <item x="1031"/>
        <item x="264"/>
        <item x="268"/>
        <item x="328"/>
        <item x="460"/>
        <item x="1123"/>
        <item x="185"/>
        <item x="175"/>
        <item x="1118"/>
        <item x="48"/>
        <item x="167"/>
        <item x="947"/>
        <item x="708"/>
        <item x="216"/>
        <item x="793"/>
        <item x="575"/>
        <item x="933"/>
        <item x="1067"/>
        <item x="292"/>
        <item x="68"/>
        <item x="358"/>
        <item x="1066"/>
        <item x="468"/>
        <item x="320"/>
        <item x="370"/>
        <item x="93"/>
        <item x="541"/>
        <item x="173"/>
        <item x="205"/>
        <item x="763"/>
        <item x="929"/>
        <item x="720"/>
        <item x="455"/>
        <item x="1071"/>
        <item x="307"/>
        <item x="1015"/>
        <item x="868"/>
        <item x="286"/>
        <item x="1051"/>
        <item x="841"/>
        <item x="32"/>
        <item x="240"/>
        <item x="231"/>
        <item x="539"/>
        <item x="364"/>
        <item x="147"/>
        <item x="767"/>
        <item x="1025"/>
        <item x="374"/>
        <item x="251"/>
        <item x="242"/>
        <item x="330"/>
        <item x="427"/>
        <item x="567"/>
        <item x="785"/>
        <item x="170"/>
        <item x="225"/>
        <item x="607"/>
        <item x="465"/>
        <item x="921"/>
        <item x="1014"/>
        <item x="131"/>
        <item x="596"/>
        <item x="491"/>
        <item x="1039"/>
        <item x="700"/>
        <item x="507"/>
        <item x="45"/>
        <item x="616"/>
        <item x="12"/>
        <item x="601"/>
        <item x="109"/>
        <item x="1112"/>
        <item x="814"/>
        <item x="483"/>
        <item x="437"/>
        <item x="784"/>
        <item x="544"/>
        <item x="550"/>
        <item x="1113"/>
        <item x="484"/>
        <item x="551"/>
        <item x="829"/>
        <item x="404"/>
        <item x="350"/>
        <item x="577"/>
        <item x="444"/>
        <item x="130"/>
        <item x="10"/>
        <item x="1020"/>
        <item x="840"/>
        <item x="547"/>
        <item x="71"/>
        <item x="454"/>
        <item x="317"/>
        <item x="768"/>
        <item x="148"/>
        <item x="641"/>
        <item x="786"/>
        <item x="888"/>
        <item x="704"/>
        <item x="745"/>
        <item x="459"/>
        <item x="220"/>
        <item x="643"/>
        <item x="429"/>
        <item x="674"/>
        <item x="151"/>
        <item x="1063"/>
        <item x="487"/>
        <item x="1089"/>
        <item x="1105"/>
        <item x="1026"/>
        <item x="666"/>
        <item x="662"/>
        <item x="396"/>
        <item x="1041"/>
        <item x="519"/>
        <item x="872"/>
        <item x="725"/>
        <item x="595"/>
        <item x="945"/>
        <item x="391"/>
        <item x="86"/>
        <item x="1122"/>
        <item x="716"/>
        <item x="0"/>
        <item x="445"/>
        <item x="611"/>
        <item x="703"/>
        <item x="371"/>
        <item x="390"/>
        <item x="1065"/>
        <item x="803"/>
        <item x="191"/>
        <item x="1017"/>
        <item x="876"/>
        <item x="1110"/>
        <item x="342"/>
        <item x="79"/>
        <item x="690"/>
        <item x="335"/>
        <item x="569"/>
        <item x="448"/>
        <item x="773"/>
        <item x="1057"/>
        <item x="678"/>
        <item x="174"/>
        <item x="619"/>
        <item x="363"/>
        <item x="899"/>
        <item x="59"/>
        <item x="715"/>
        <item x="280"/>
        <item x="453"/>
        <item x="509"/>
        <item x="966"/>
        <item x="451"/>
        <item x="117"/>
        <item x="719"/>
        <item x="637"/>
        <item x="563"/>
        <item x="3"/>
        <item x="449"/>
        <item x="187"/>
        <item x="115"/>
        <item x="279"/>
        <item x="592"/>
        <item x="683"/>
        <item x="397"/>
        <item x="948"/>
        <item x="838"/>
        <item x="41"/>
        <item x="887"/>
        <item x="810"/>
        <item x="667"/>
        <item x="463"/>
        <item x="217"/>
        <item x="102"/>
        <item x="124"/>
        <item x="1009"/>
        <item x="223"/>
        <item x="84"/>
        <item x="650"/>
        <item x="379"/>
        <item x="906"/>
        <item x="440"/>
        <item x="439"/>
        <item x="230"/>
        <item x="706"/>
        <item x="431"/>
        <item x="101"/>
        <item x="737"/>
        <item x="1042"/>
        <item x="272"/>
        <item x="1055"/>
        <item x="681"/>
        <item x="349"/>
        <item x="1079"/>
        <item x="82"/>
        <item x="764"/>
        <item x="980"/>
        <item x="145"/>
        <item x="1087"/>
        <item x="298"/>
        <item x="61"/>
        <item x="749"/>
        <item x="255"/>
        <item x="361"/>
        <item x="770"/>
        <item x="277"/>
        <item x="988"/>
        <item x="753"/>
        <item x="64"/>
        <item x="226"/>
        <item x="852"/>
        <item x="1033"/>
        <item x="470"/>
        <item x="822"/>
        <item x="969"/>
        <item x="729"/>
        <item x="845"/>
        <item x="699"/>
        <item x="246"/>
        <item x="757"/>
        <item x="67"/>
        <item x="620"/>
        <item x="65"/>
        <item x="995"/>
        <item x="7"/>
        <item x="237"/>
        <item x="638"/>
        <item x="741"/>
        <item x="28"/>
        <item x="943"/>
        <item x="696"/>
        <item x="1100"/>
        <item x="215"/>
        <item x="120"/>
        <item x="192"/>
        <item x="1006"/>
        <item x="585"/>
        <item x="1108"/>
        <item x="535"/>
        <item x="234"/>
        <item x="493"/>
        <item x="811"/>
        <item x="818"/>
        <item x="250"/>
        <item x="87"/>
        <item x="450"/>
        <item x="907"/>
        <item x="247"/>
        <item x="562"/>
        <item x="652"/>
        <item x="132"/>
        <item x="905"/>
        <item x="990"/>
        <item x="885"/>
        <item x="914"/>
        <item x="496"/>
        <item x="949"/>
        <item x="523"/>
        <item x="996"/>
        <item x="629"/>
        <item x="779"/>
        <item x="352"/>
        <item x="942"/>
        <item x="325"/>
        <item x="1116"/>
        <item x="300"/>
        <item x="195"/>
        <item x="669"/>
        <item x="353"/>
        <item x="106"/>
        <item x="938"/>
        <item x="233"/>
        <item x="848"/>
        <item x="722"/>
        <item x="871"/>
        <item x="24"/>
        <item x="603"/>
        <item x="176"/>
        <item x="309"/>
        <item x="498"/>
        <item x="149"/>
        <item x="1097"/>
        <item x="384"/>
        <item x="1114"/>
        <item x="630"/>
        <item x="150"/>
        <item x="1064"/>
        <item x="750"/>
        <item x="917"/>
        <item x="372"/>
        <item x="1011"/>
        <item x="103"/>
        <item x="110"/>
        <item x="375"/>
        <item x="1088"/>
        <item x="927"/>
        <item x="621"/>
        <item x="1037"/>
        <item x="462"/>
        <item x="576"/>
        <item x="153"/>
        <item x="561"/>
        <item x="558"/>
        <item x="42"/>
        <item x="824"/>
        <item x="679"/>
        <item x="186"/>
        <item x="17"/>
        <item x="467"/>
        <item x="734"/>
        <item x="1001"/>
        <item x="235"/>
        <item x="1115"/>
        <item x="75"/>
        <item x="687"/>
        <item x="425"/>
        <item x="171"/>
        <item x="367"/>
        <item x="305"/>
        <item x="937"/>
        <item x="799"/>
        <item x="689"/>
        <item x="1078"/>
        <item x="236"/>
        <item x="613"/>
        <item x="718"/>
        <item x="821"/>
        <item x="1107"/>
        <item x="712"/>
        <item x="81"/>
        <item x="508"/>
        <item x="1038"/>
        <item x="760"/>
        <item x="116"/>
        <item x="163"/>
        <item x="1072"/>
        <item x="723"/>
        <item x="310"/>
        <item x="1002"/>
        <item x="890"/>
        <item x="418"/>
        <item x="664"/>
        <item x="778"/>
        <item x="501"/>
        <item x="291"/>
        <item x="478"/>
        <item x="1048"/>
        <item x="769"/>
        <item x="43"/>
        <item x="968"/>
        <item x="259"/>
        <item x="909"/>
        <item x="790"/>
        <item x="688"/>
        <item x="1109"/>
        <item x="813"/>
        <item x="533"/>
        <item x="672"/>
        <item x="1084"/>
        <item x="522"/>
        <item x="836"/>
        <item x="128"/>
        <item x="1081"/>
        <item x="486"/>
        <item x="334"/>
        <item x="735"/>
        <item x="697"/>
        <item x="271"/>
        <item x="1047"/>
        <item x="728"/>
        <item x="16"/>
        <item x="858"/>
        <item x="615"/>
        <item x="1077"/>
        <item x="219"/>
        <item x="244"/>
        <item x="243"/>
        <item x="311"/>
        <item x="146"/>
        <item x="1091"/>
        <item x="49"/>
        <item x="807"/>
        <item x="609"/>
        <item x="327"/>
        <item x="288"/>
        <item x="610"/>
        <item x="1101"/>
        <item x="510"/>
        <item x="479"/>
        <item x="125"/>
        <item x="783"/>
        <item x="900"/>
        <item x="258"/>
        <item x="599"/>
        <item x="537"/>
        <item x="50"/>
        <item x="356"/>
        <item x="579"/>
        <item x="63"/>
        <item x="548"/>
        <item x="972"/>
        <item x="407"/>
        <item x="57"/>
        <item x="591"/>
        <item x="1012"/>
        <item x="1007"/>
        <item x="1036"/>
        <item x="412"/>
        <item x="794"/>
        <item x="867"/>
        <item x="659"/>
        <item x="123"/>
        <item x="499"/>
        <item x="347"/>
        <item x="973"/>
        <item x="58"/>
        <item x="971"/>
        <item x="1052"/>
        <item x="1046"/>
        <item x="946"/>
        <item x="482"/>
        <item x="156"/>
        <item x="314"/>
        <item x="866"/>
        <item x="20"/>
        <item x="543"/>
        <item x="555"/>
        <item x="204"/>
        <item x="923"/>
        <item x="875"/>
        <item x="802"/>
        <item x="158"/>
        <item x="850"/>
        <item x="443"/>
        <item x="232"/>
        <item x="983"/>
        <item x="9"/>
        <item x="341"/>
        <item x="883"/>
        <item x="695"/>
        <item x="680"/>
        <item x="365"/>
        <item x="133"/>
        <item x="452"/>
        <item x="506"/>
        <item x="426"/>
        <item x="355"/>
        <item x="670"/>
        <item x="26"/>
        <item x="1092"/>
        <item x="934"/>
        <item x="663"/>
        <item x="1083"/>
        <item x="520"/>
        <item x="863"/>
        <item x="531"/>
        <item x="256"/>
        <item x="114"/>
        <item x="472"/>
        <item x="476"/>
        <item x="775"/>
        <item x="456"/>
        <item x="870"/>
        <item x="910"/>
        <item x="378"/>
        <item x="590"/>
        <item x="956"/>
        <item x="267"/>
        <item x="95"/>
        <item x="273"/>
        <item x="442"/>
        <item x="713"/>
        <item x="369"/>
        <item x="993"/>
        <item x="640"/>
        <item x="999"/>
        <item x="801"/>
        <item x="96"/>
        <item x="693"/>
        <item x="248"/>
        <item x="578"/>
        <item x="817"/>
        <item x="860"/>
        <item x="329"/>
        <item x="1045"/>
        <item x="98"/>
        <item x="44"/>
        <item x="631"/>
        <item x="36"/>
        <item x="168"/>
        <item x="316"/>
        <item x="222"/>
        <item x="1004"/>
        <item x="889"/>
        <item x="940"/>
        <item x="849"/>
        <item x="856"/>
        <item x="1054"/>
        <item x="1028"/>
        <item x="261"/>
        <item x="165"/>
        <item x="419"/>
        <item x="27"/>
        <item x="780"/>
        <item x="245"/>
        <item x="936"/>
        <item x="632"/>
        <item x="545"/>
        <item x="357"/>
        <item x="642"/>
        <item x="434"/>
        <item x="338"/>
        <item x="22"/>
        <item x="963"/>
        <item x="154"/>
        <item x="172"/>
        <item x="30"/>
        <item x="421"/>
        <item x="33"/>
        <item x="386"/>
        <item x="331"/>
        <item x="691"/>
        <item x="705"/>
        <item x="827"/>
        <item x="842"/>
        <item x="141"/>
        <item x="928"/>
        <item x="1096"/>
        <item x="517"/>
        <item x="800"/>
        <item x="85"/>
        <item x="1117"/>
        <item x="47"/>
        <item x="203"/>
        <item x="78"/>
        <item x="733"/>
        <item x="308"/>
        <item x="711"/>
        <item x="1059"/>
        <item x="333"/>
        <item x="398"/>
        <item x="458"/>
        <item x="194"/>
        <item x="399"/>
        <item x="997"/>
        <item x="654"/>
        <item x="118"/>
        <item x="958"/>
        <item x="857"/>
        <item x="752"/>
        <item x="644"/>
        <item x="169"/>
        <item x="413"/>
        <item x="29"/>
        <item x="142"/>
        <item x="639"/>
        <item x="321"/>
        <item x="381"/>
        <item x="919"/>
        <item x="387"/>
        <item x="238"/>
        <item x="393"/>
        <item x="411"/>
        <item x="1073"/>
        <item x="190"/>
        <item x="212"/>
        <item x="673"/>
        <item x="1111"/>
        <item x="74"/>
        <item x="422"/>
        <item x="162"/>
        <item x="281"/>
        <item x="529"/>
        <item x="366"/>
        <item x="209"/>
        <item x="987"/>
        <item x="339"/>
        <item x="76"/>
        <item x="614"/>
        <item x="313"/>
        <item x="447"/>
        <item x="180"/>
        <item x="950"/>
        <item x="503"/>
        <item x="306"/>
        <item x="617"/>
        <item x="675"/>
        <item x="994"/>
        <item x="593"/>
        <item x="755"/>
        <item x="284"/>
        <item x="229"/>
        <item x="345"/>
        <item x="435"/>
        <item x="1"/>
        <item x="1010"/>
        <item x="898"/>
        <item x="879"/>
        <item x="221"/>
        <item x="274"/>
        <item x="660"/>
        <item x="1085"/>
        <item x="138"/>
        <item x="957"/>
        <item x="380"/>
        <item x="815"/>
        <item x="152"/>
        <item x="602"/>
        <item x="761"/>
        <item x="177"/>
        <item x="351"/>
        <item x="989"/>
        <item x="409"/>
        <item x="1068"/>
        <item x="73"/>
        <item x="207"/>
        <item x="112"/>
        <item x="252"/>
        <item x="540"/>
        <item x="1060"/>
        <item x="677"/>
        <item x="492"/>
        <item x="489"/>
        <item x="912"/>
        <item x="777"/>
        <item x="1034"/>
        <item x="69"/>
        <item x="477"/>
        <item x="89"/>
        <item x="119"/>
        <item x="282"/>
        <item x="402"/>
        <item x="206"/>
        <item x="782"/>
        <item x="600"/>
        <item x="224"/>
        <item x="166"/>
        <item x="962"/>
        <item x="788"/>
        <item x="433"/>
        <item x="854"/>
        <item x="1050"/>
        <item x="772"/>
        <item x="1082"/>
        <item x="423"/>
        <item x="882"/>
        <item x="1080"/>
        <item x="2"/>
        <item x="732"/>
        <item x="568"/>
        <item x="865"/>
        <item x="834"/>
        <item x="527"/>
        <item x="135"/>
        <item x="202"/>
        <item x="524"/>
        <item x="500"/>
        <item x="853"/>
        <item x="504"/>
        <item x="275"/>
        <item x="837"/>
        <item x="534"/>
        <item x="60"/>
        <item x="1058"/>
        <item x="405"/>
        <item x="414"/>
        <item x="530"/>
        <item x="930"/>
        <item x="606"/>
        <item x="624"/>
        <item x="843"/>
        <item x="415"/>
        <item x="975"/>
        <item x="1070"/>
        <item x="14"/>
        <item x="278"/>
        <item x="126"/>
        <item x="382"/>
        <item x="572"/>
        <item x="72"/>
        <item x="107"/>
        <item x="253"/>
        <item x="521"/>
        <item x="213"/>
        <item x="985"/>
        <item x="18"/>
        <item x="19"/>
        <item x="671"/>
        <item x="920"/>
        <item x="377"/>
        <item x="1049"/>
        <item x="326"/>
        <item x="846"/>
        <item x="798"/>
        <item x="981"/>
        <item x="902"/>
        <item x="319"/>
        <item x="420"/>
        <item x="485"/>
        <item x="582"/>
        <item x="37"/>
        <item x="157"/>
        <item x="685"/>
        <item x="897"/>
        <item x="792"/>
        <item x="847"/>
        <item x="480"/>
        <item x="597"/>
        <item x="742"/>
        <item x="974"/>
        <item x="647"/>
        <item x="1053"/>
        <item x="303"/>
        <item x="658"/>
        <item x="394"/>
        <item x="155"/>
        <item x="627"/>
        <item x="536"/>
        <item x="211"/>
        <item x="546"/>
        <item x="717"/>
        <item x="1008"/>
        <item x="633"/>
        <item x="622"/>
        <item x="816"/>
        <item x="340"/>
        <item x="13"/>
        <item x="304"/>
        <item x="781"/>
        <item x="986"/>
        <item x="759"/>
        <item x="874"/>
        <item x="403"/>
        <item x="113"/>
        <item x="738"/>
        <item x="5"/>
        <item x="1024"/>
        <item x="701"/>
        <item x="473"/>
        <item x="432"/>
        <item x="189"/>
        <item x="554"/>
        <item x="892"/>
        <item x="197"/>
        <item x="373"/>
        <item x="410"/>
        <item x="389"/>
        <item x="714"/>
        <item x="88"/>
        <item x="740"/>
        <item x="791"/>
        <item x="83"/>
        <item x="322"/>
        <item x="964"/>
        <item x="1062"/>
        <item x="886"/>
        <item x="726"/>
        <item x="832"/>
        <item x="471"/>
        <item x="104"/>
        <item x="859"/>
        <item x="239"/>
        <item x="1018"/>
        <item x="1061"/>
        <item x="52"/>
        <item x="348"/>
        <item x="765"/>
        <item x="295"/>
        <item x="979"/>
        <item x="692"/>
        <item x="494"/>
        <item x="457"/>
        <item x="893"/>
        <item x="1086"/>
        <item x="682"/>
        <item x="1106"/>
        <item x="574"/>
        <item x="805"/>
        <item x="878"/>
        <item x="804"/>
        <item x="474"/>
        <item x="53"/>
        <item x="756"/>
        <item x="90"/>
        <item x="4"/>
        <item x="318"/>
        <item x="92"/>
        <item x="808"/>
        <item x="289"/>
        <item x="598"/>
        <item x="698"/>
        <item x="46"/>
        <item x="918"/>
        <item x="556"/>
        <item x="1120"/>
        <item x="228"/>
        <item x="1021"/>
        <item x="653"/>
        <item x="961"/>
        <item x="748"/>
        <item x="881"/>
        <item x="254"/>
        <item x="502"/>
        <item x="461"/>
        <item x="362"/>
        <item x="332"/>
        <item x="608"/>
        <item x="360"/>
        <item x="623"/>
        <item x="184"/>
        <item x="707"/>
        <item x="727"/>
        <item x="134"/>
        <item x="828"/>
        <item x="873"/>
        <item x="552"/>
        <item x="1094"/>
        <item x="965"/>
        <item x="285"/>
        <item x="908"/>
        <item x="571"/>
        <item x="324"/>
        <item x="344"/>
        <item x="99"/>
        <item x="901"/>
        <item x="954"/>
        <item x="315"/>
        <item x="466"/>
        <item x="762"/>
        <item x="736"/>
        <item x="978"/>
        <item x="25"/>
        <item x="922"/>
        <item x="731"/>
        <item x="1103"/>
        <item x="178"/>
        <item x="297"/>
        <item x="724"/>
        <item x="436"/>
        <item x="299"/>
        <item x="960"/>
        <item x="385"/>
        <item x="94"/>
        <item x="183"/>
        <item x="1044"/>
        <item x="935"/>
        <item x="789"/>
        <item x="864"/>
        <item x="1074"/>
        <item x="525"/>
        <item x="266"/>
        <item x="911"/>
        <item x="430"/>
        <item x="395"/>
        <item x="1069"/>
        <item x="346"/>
        <item x="825"/>
        <item x="826"/>
        <item x="276"/>
        <item x="388"/>
        <item x="406"/>
        <item x="655"/>
        <item x="668"/>
        <item x="1076"/>
        <item x="916"/>
        <item x="710"/>
        <item x="400"/>
        <item x="1019"/>
        <item x="862"/>
        <item x="368"/>
        <item x="931"/>
        <item x="1035"/>
        <item x="136"/>
        <item x="401"/>
        <item x="766"/>
        <item x="891"/>
        <item x="1075"/>
        <item x="776"/>
        <item x="612"/>
        <item x="283"/>
        <item x="196"/>
        <item x="518"/>
        <item x="982"/>
        <item x="797"/>
        <item x="747"/>
        <item t="default"/>
      </items>
    </pivotField>
    <pivotField axis="axisRow" dataField="1" outline="0" showAll="0">
      <items count="6">
        <item x="0"/>
        <item x="1"/>
        <item x="2"/>
        <item x="4"/>
        <item x="3"/>
        <item t="default" sd="0"/>
      </items>
    </pivotField>
    <pivotField showAll="0"/>
    <pivotField showAll="0"/>
    <pivotField showAll="0"/>
    <pivotField showAll="0">
      <items count="4">
        <item x="0"/>
        <item x="2"/>
        <item x="1"/>
        <item t="default"/>
      </items>
    </pivotField>
    <pivotField outline="0"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x v="4"/>
    </i>
  </rowItems>
  <colItems count="1">
    <i/>
  </colItems>
  <dataFields count="1">
    <dataField name="Count of Order Priority" fld="2" subtotal="count" baseField="2" baseItem="0"/>
  </dataFields>
  <formats count="14">
    <format dxfId="763">
      <pivotArea type="all" dataOnly="0" outline="0" fieldPosition="0"/>
    </format>
    <format dxfId="762">
      <pivotArea outline="0" collapsedLevelsAreSubtotals="1" fieldPosition="0"/>
    </format>
    <format dxfId="761">
      <pivotArea field="7" type="button" dataOnly="0" labelOnly="1" outline="0"/>
    </format>
    <format dxfId="760">
      <pivotArea dataOnly="0" labelOnly="1" outline="0" axis="axisValues" fieldPosition="0"/>
    </format>
    <format dxfId="759">
      <pivotArea collapsedLevelsAreSubtotals="1" fieldPosition="0">
        <references count="1">
          <reference field="2" count="1">
            <x v="0"/>
          </reference>
        </references>
      </pivotArea>
    </format>
    <format dxfId="758">
      <pivotArea outline="0" collapsedLevelsAreSubtotals="1" fieldPosition="0"/>
    </format>
    <format dxfId="757">
      <pivotArea dataOnly="0" labelOnly="1" fieldPosition="0">
        <references count="1">
          <reference field="2" count="0"/>
        </references>
      </pivotArea>
    </format>
    <format dxfId="756">
      <pivotArea outline="0" fieldPosition="0">
        <references count="1">
          <reference field="4294967294" count="1">
            <x v="0"/>
          </reference>
        </references>
      </pivotArea>
    </format>
    <format dxfId="755">
      <pivotArea field="2" type="button" dataOnly="0" labelOnly="1" outline="0" axis="axisRow" fieldPosition="0"/>
    </format>
    <format dxfId="754">
      <pivotArea dataOnly="0" labelOnly="1" outline="0" axis="axisValues" fieldPosition="0"/>
    </format>
    <format dxfId="753">
      <pivotArea field="2" type="button" dataOnly="0" labelOnly="1" outline="0" axis="axisRow" fieldPosition="0"/>
    </format>
    <format dxfId="752">
      <pivotArea dataOnly="0" labelOnly="1" outline="0" axis="axisValues" fieldPosition="0"/>
    </format>
    <format dxfId="751">
      <pivotArea field="2" type="button" dataOnly="0" labelOnly="1" outline="0" axis="axisRow" fieldPosition="0"/>
    </format>
    <format dxfId="75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 chart="2" format="13">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423671-71C1-4647-839E-8CE073EC0A6C}" name="PivotTable24" cacheId="1"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3">
  <location ref="A3:B7" firstHeaderRow="1" firstDataRow="1" firstDataCol="1"/>
  <pivotFields count="26">
    <pivotField compact="0" outline="0" showAll="0"/>
    <pivotField compact="0" outline="0" showAll="0">
      <items count="1125">
        <item x="977"/>
        <item x="336"/>
        <item x="1095"/>
        <item x="312"/>
        <item x="648"/>
        <item x="6"/>
        <item x="744"/>
        <item x="953"/>
        <item x="944"/>
        <item x="8"/>
        <item x="139"/>
        <item x="580"/>
        <item x="1030"/>
        <item x="1013"/>
        <item x="1005"/>
        <item x="249"/>
        <item x="1090"/>
        <item x="896"/>
        <item x="588"/>
        <item x="806"/>
        <item x="1022"/>
        <item x="337"/>
        <item x="528"/>
        <item x="1023"/>
        <item x="511"/>
        <item x="684"/>
        <item x="15"/>
        <item x="497"/>
        <item x="143"/>
        <item x="743"/>
        <item x="645"/>
        <item x="513"/>
        <item x="774"/>
        <item x="913"/>
        <item x="159"/>
        <item x="584"/>
        <item x="201"/>
        <item x="512"/>
        <item x="181"/>
        <item x="70"/>
        <item x="343"/>
        <item x="1040"/>
        <item x="505"/>
        <item x="915"/>
        <item x="469"/>
        <item x="751"/>
        <item x="441"/>
        <item x="21"/>
        <item x="198"/>
        <item x="55"/>
        <item x="951"/>
        <item x="514"/>
        <item x="516"/>
        <item x="269"/>
        <item x="625"/>
        <item x="293"/>
        <item x="809"/>
        <item x="1121"/>
        <item x="721"/>
        <item x="560"/>
        <item x="210"/>
        <item x="260"/>
        <item x="100"/>
        <item x="161"/>
        <item x="218"/>
        <item x="270"/>
        <item x="925"/>
        <item x="199"/>
        <item x="526"/>
        <item x="566"/>
        <item x="787"/>
        <item x="823"/>
        <item x="127"/>
        <item x="665"/>
        <item x="490"/>
        <item x="955"/>
        <item x="108"/>
        <item x="1119"/>
        <item x="924"/>
        <item x="424"/>
        <item x="200"/>
        <item x="583"/>
        <item x="709"/>
        <item x="417"/>
        <item x="941"/>
        <item x="1043"/>
        <item x="984"/>
        <item x="23"/>
        <item x="428"/>
        <item x="861"/>
        <item x="39"/>
        <item x="354"/>
        <item x="564"/>
        <item x="542"/>
        <item x="604"/>
        <item x="38"/>
        <item x="241"/>
        <item x="227"/>
        <item x="812"/>
        <item x="573"/>
        <item x="495"/>
        <item x="557"/>
        <item x="40"/>
        <item x="895"/>
        <item x="193"/>
        <item x="62"/>
        <item x="657"/>
        <item x="77"/>
        <item x="746"/>
        <item x="553"/>
        <item x="970"/>
        <item x="323"/>
        <item x="932"/>
        <item x="1027"/>
        <item x="976"/>
        <item x="967"/>
        <item x="1029"/>
        <item x="549"/>
        <item x="819"/>
        <item x="515"/>
        <item x="301"/>
        <item x="294"/>
        <item x="1104"/>
        <item x="820"/>
        <item x="992"/>
        <item x="952"/>
        <item x="1003"/>
        <item x="686"/>
        <item x="835"/>
        <item x="91"/>
        <item x="416"/>
        <item x="894"/>
        <item x="998"/>
        <item x="51"/>
        <item x="634"/>
        <item x="179"/>
        <item x="839"/>
        <item x="11"/>
        <item x="758"/>
        <item x="34"/>
        <item x="991"/>
        <item x="66"/>
        <item x="475"/>
        <item x="926"/>
        <item x="694"/>
        <item x="464"/>
        <item x="795"/>
        <item x="263"/>
        <item x="796"/>
        <item x="565"/>
        <item x="851"/>
        <item x="903"/>
        <item x="730"/>
        <item x="408"/>
        <item x="56"/>
        <item x="302"/>
        <item x="939"/>
        <item x="1102"/>
        <item x="594"/>
        <item x="884"/>
        <item x="214"/>
        <item x="702"/>
        <item x="538"/>
        <item x="287"/>
        <item x="290"/>
        <item x="635"/>
        <item x="80"/>
        <item x="559"/>
        <item x="383"/>
        <item x="105"/>
        <item x="830"/>
        <item x="739"/>
        <item x="628"/>
        <item x="581"/>
        <item x="1098"/>
        <item x="676"/>
        <item x="605"/>
        <item x="392"/>
        <item x="182"/>
        <item x="656"/>
        <item x="1099"/>
        <item x="122"/>
        <item x="1093"/>
        <item x="626"/>
        <item x="651"/>
        <item x="649"/>
        <item x="376"/>
        <item x="661"/>
        <item x="877"/>
        <item x="532"/>
        <item x="586"/>
        <item x="257"/>
        <item x="869"/>
        <item x="54"/>
        <item x="140"/>
        <item x="97"/>
        <item x="111"/>
        <item x="262"/>
        <item x="137"/>
        <item x="844"/>
        <item x="488"/>
        <item x="904"/>
        <item x="880"/>
        <item x="959"/>
        <item x="438"/>
        <item x="646"/>
        <item x="208"/>
        <item x="754"/>
        <item x="265"/>
        <item x="1056"/>
        <item x="587"/>
        <item x="144"/>
        <item x="359"/>
        <item x="589"/>
        <item x="1032"/>
        <item x="1000"/>
        <item x="160"/>
        <item x="296"/>
        <item x="831"/>
        <item x="31"/>
        <item x="164"/>
        <item x="1016"/>
        <item x="618"/>
        <item x="833"/>
        <item x="188"/>
        <item x="446"/>
        <item x="129"/>
        <item x="636"/>
        <item x="35"/>
        <item x="771"/>
        <item x="121"/>
        <item x="570"/>
        <item x="481"/>
        <item x="855"/>
        <item x="1031"/>
        <item x="264"/>
        <item x="268"/>
        <item x="328"/>
        <item x="460"/>
        <item x="1123"/>
        <item x="185"/>
        <item x="175"/>
        <item x="1118"/>
        <item x="48"/>
        <item x="167"/>
        <item x="947"/>
        <item x="708"/>
        <item x="216"/>
        <item x="793"/>
        <item x="575"/>
        <item x="933"/>
        <item x="1067"/>
        <item x="292"/>
        <item x="68"/>
        <item x="358"/>
        <item x="1066"/>
        <item x="468"/>
        <item x="320"/>
        <item x="370"/>
        <item x="93"/>
        <item x="541"/>
        <item x="173"/>
        <item x="205"/>
        <item x="763"/>
        <item x="929"/>
        <item x="720"/>
        <item x="455"/>
        <item x="1071"/>
        <item x="307"/>
        <item x="1015"/>
        <item x="868"/>
        <item x="286"/>
        <item x="1051"/>
        <item x="841"/>
        <item x="32"/>
        <item x="240"/>
        <item x="231"/>
        <item x="539"/>
        <item x="364"/>
        <item x="147"/>
        <item x="767"/>
        <item x="1025"/>
        <item x="374"/>
        <item x="251"/>
        <item x="242"/>
        <item x="330"/>
        <item x="427"/>
        <item x="567"/>
        <item x="785"/>
        <item x="170"/>
        <item x="225"/>
        <item x="607"/>
        <item x="465"/>
        <item x="921"/>
        <item x="1014"/>
        <item x="131"/>
        <item x="596"/>
        <item x="491"/>
        <item x="1039"/>
        <item x="700"/>
        <item x="507"/>
        <item x="45"/>
        <item x="616"/>
        <item x="12"/>
        <item x="601"/>
        <item x="109"/>
        <item x="1112"/>
        <item x="814"/>
        <item x="483"/>
        <item x="437"/>
        <item x="784"/>
        <item x="544"/>
        <item x="550"/>
        <item x="1113"/>
        <item x="484"/>
        <item x="551"/>
        <item x="829"/>
        <item x="404"/>
        <item x="350"/>
        <item x="577"/>
        <item x="444"/>
        <item x="130"/>
        <item x="10"/>
        <item x="1020"/>
        <item x="840"/>
        <item x="547"/>
        <item x="71"/>
        <item x="454"/>
        <item x="317"/>
        <item x="768"/>
        <item x="148"/>
        <item x="641"/>
        <item x="786"/>
        <item x="888"/>
        <item x="704"/>
        <item x="745"/>
        <item x="459"/>
        <item x="220"/>
        <item x="643"/>
        <item x="429"/>
        <item x="674"/>
        <item x="151"/>
        <item x="1063"/>
        <item x="487"/>
        <item x="1089"/>
        <item x="1105"/>
        <item x="1026"/>
        <item x="666"/>
        <item x="662"/>
        <item x="396"/>
        <item x="1041"/>
        <item x="519"/>
        <item x="872"/>
        <item x="725"/>
        <item x="595"/>
        <item x="945"/>
        <item x="391"/>
        <item x="86"/>
        <item x="1122"/>
        <item x="716"/>
        <item x="0"/>
        <item x="445"/>
        <item x="611"/>
        <item x="703"/>
        <item x="371"/>
        <item x="390"/>
        <item x="1065"/>
        <item x="803"/>
        <item x="191"/>
        <item x="1017"/>
        <item x="876"/>
        <item x="1110"/>
        <item x="342"/>
        <item x="79"/>
        <item x="690"/>
        <item x="335"/>
        <item x="569"/>
        <item x="448"/>
        <item x="773"/>
        <item x="1057"/>
        <item x="678"/>
        <item x="174"/>
        <item x="619"/>
        <item x="363"/>
        <item x="899"/>
        <item x="59"/>
        <item x="715"/>
        <item x="280"/>
        <item x="453"/>
        <item x="509"/>
        <item x="966"/>
        <item x="451"/>
        <item x="117"/>
        <item x="719"/>
        <item x="637"/>
        <item x="563"/>
        <item x="3"/>
        <item x="449"/>
        <item x="187"/>
        <item x="115"/>
        <item x="279"/>
        <item x="592"/>
        <item x="683"/>
        <item x="397"/>
        <item x="948"/>
        <item x="838"/>
        <item x="41"/>
        <item x="887"/>
        <item x="810"/>
        <item x="667"/>
        <item x="463"/>
        <item x="217"/>
        <item x="102"/>
        <item x="124"/>
        <item x="1009"/>
        <item x="223"/>
        <item x="84"/>
        <item x="650"/>
        <item x="379"/>
        <item x="906"/>
        <item x="440"/>
        <item x="439"/>
        <item x="230"/>
        <item x="706"/>
        <item x="431"/>
        <item x="101"/>
        <item x="737"/>
        <item x="1042"/>
        <item x="272"/>
        <item x="1055"/>
        <item x="681"/>
        <item x="349"/>
        <item x="1079"/>
        <item x="82"/>
        <item x="764"/>
        <item x="980"/>
        <item x="145"/>
        <item x="1087"/>
        <item x="298"/>
        <item x="61"/>
        <item x="749"/>
        <item x="255"/>
        <item x="361"/>
        <item x="770"/>
        <item x="277"/>
        <item x="988"/>
        <item x="753"/>
        <item x="64"/>
        <item x="226"/>
        <item x="852"/>
        <item x="1033"/>
        <item x="470"/>
        <item x="822"/>
        <item x="969"/>
        <item x="729"/>
        <item x="845"/>
        <item x="699"/>
        <item x="246"/>
        <item x="757"/>
        <item x="67"/>
        <item x="620"/>
        <item x="65"/>
        <item x="995"/>
        <item x="7"/>
        <item x="237"/>
        <item x="638"/>
        <item x="741"/>
        <item x="28"/>
        <item x="943"/>
        <item x="696"/>
        <item x="1100"/>
        <item x="215"/>
        <item x="120"/>
        <item x="192"/>
        <item x="1006"/>
        <item x="585"/>
        <item x="1108"/>
        <item x="535"/>
        <item x="234"/>
        <item x="493"/>
        <item x="811"/>
        <item x="818"/>
        <item x="250"/>
        <item x="87"/>
        <item x="450"/>
        <item x="907"/>
        <item x="247"/>
        <item x="562"/>
        <item x="652"/>
        <item x="132"/>
        <item x="905"/>
        <item x="990"/>
        <item x="885"/>
        <item x="914"/>
        <item x="496"/>
        <item x="949"/>
        <item x="523"/>
        <item x="996"/>
        <item x="629"/>
        <item x="779"/>
        <item x="352"/>
        <item x="942"/>
        <item x="325"/>
        <item x="1116"/>
        <item x="300"/>
        <item x="195"/>
        <item x="669"/>
        <item x="353"/>
        <item x="106"/>
        <item x="938"/>
        <item x="233"/>
        <item x="848"/>
        <item x="722"/>
        <item x="871"/>
        <item x="24"/>
        <item x="603"/>
        <item x="176"/>
        <item x="309"/>
        <item x="498"/>
        <item x="149"/>
        <item x="1097"/>
        <item x="384"/>
        <item x="1114"/>
        <item x="630"/>
        <item x="150"/>
        <item x="1064"/>
        <item x="750"/>
        <item x="917"/>
        <item x="372"/>
        <item x="1011"/>
        <item x="103"/>
        <item x="110"/>
        <item x="375"/>
        <item x="1088"/>
        <item x="927"/>
        <item x="621"/>
        <item x="1037"/>
        <item x="462"/>
        <item x="576"/>
        <item x="153"/>
        <item x="561"/>
        <item x="558"/>
        <item x="42"/>
        <item x="824"/>
        <item x="679"/>
        <item x="186"/>
        <item x="17"/>
        <item x="467"/>
        <item x="734"/>
        <item x="1001"/>
        <item x="235"/>
        <item x="1115"/>
        <item x="75"/>
        <item x="687"/>
        <item x="425"/>
        <item x="171"/>
        <item x="367"/>
        <item x="305"/>
        <item x="937"/>
        <item x="799"/>
        <item x="689"/>
        <item x="1078"/>
        <item x="236"/>
        <item x="613"/>
        <item x="718"/>
        <item x="821"/>
        <item x="1107"/>
        <item x="712"/>
        <item x="81"/>
        <item x="508"/>
        <item x="1038"/>
        <item x="760"/>
        <item x="116"/>
        <item x="163"/>
        <item x="1072"/>
        <item x="723"/>
        <item x="310"/>
        <item x="1002"/>
        <item x="890"/>
        <item x="418"/>
        <item x="664"/>
        <item x="778"/>
        <item x="501"/>
        <item x="291"/>
        <item x="478"/>
        <item x="1048"/>
        <item x="769"/>
        <item x="43"/>
        <item x="968"/>
        <item x="259"/>
        <item x="909"/>
        <item x="790"/>
        <item x="688"/>
        <item x="1109"/>
        <item x="813"/>
        <item x="533"/>
        <item x="672"/>
        <item x="1084"/>
        <item x="522"/>
        <item x="836"/>
        <item x="128"/>
        <item x="1081"/>
        <item x="486"/>
        <item x="334"/>
        <item x="735"/>
        <item x="697"/>
        <item x="271"/>
        <item x="1047"/>
        <item x="728"/>
        <item x="16"/>
        <item x="858"/>
        <item x="615"/>
        <item x="1077"/>
        <item x="219"/>
        <item x="244"/>
        <item x="243"/>
        <item x="311"/>
        <item x="146"/>
        <item x="1091"/>
        <item x="49"/>
        <item x="807"/>
        <item x="609"/>
        <item x="327"/>
        <item x="288"/>
        <item x="610"/>
        <item x="1101"/>
        <item x="510"/>
        <item x="479"/>
        <item x="125"/>
        <item x="783"/>
        <item x="900"/>
        <item x="258"/>
        <item x="599"/>
        <item x="537"/>
        <item x="50"/>
        <item x="356"/>
        <item x="579"/>
        <item x="63"/>
        <item x="548"/>
        <item x="972"/>
        <item x="407"/>
        <item x="57"/>
        <item x="591"/>
        <item x="1012"/>
        <item x="1007"/>
        <item x="1036"/>
        <item x="412"/>
        <item x="794"/>
        <item x="867"/>
        <item x="659"/>
        <item x="123"/>
        <item x="499"/>
        <item x="347"/>
        <item x="973"/>
        <item x="58"/>
        <item x="971"/>
        <item x="1052"/>
        <item x="1046"/>
        <item x="946"/>
        <item x="482"/>
        <item x="156"/>
        <item x="314"/>
        <item x="866"/>
        <item x="20"/>
        <item x="543"/>
        <item x="555"/>
        <item x="204"/>
        <item x="923"/>
        <item x="875"/>
        <item x="802"/>
        <item x="158"/>
        <item x="850"/>
        <item x="443"/>
        <item x="232"/>
        <item x="983"/>
        <item x="9"/>
        <item x="341"/>
        <item x="883"/>
        <item x="695"/>
        <item x="680"/>
        <item x="365"/>
        <item x="133"/>
        <item x="452"/>
        <item x="506"/>
        <item x="426"/>
        <item x="355"/>
        <item x="670"/>
        <item x="26"/>
        <item x="1092"/>
        <item x="934"/>
        <item x="663"/>
        <item x="1083"/>
        <item x="520"/>
        <item x="863"/>
        <item x="531"/>
        <item x="256"/>
        <item x="114"/>
        <item x="472"/>
        <item x="476"/>
        <item x="775"/>
        <item x="456"/>
        <item x="870"/>
        <item x="910"/>
        <item x="378"/>
        <item x="590"/>
        <item x="956"/>
        <item x="267"/>
        <item x="95"/>
        <item x="273"/>
        <item x="442"/>
        <item x="713"/>
        <item x="369"/>
        <item x="993"/>
        <item x="640"/>
        <item x="999"/>
        <item x="801"/>
        <item x="96"/>
        <item x="693"/>
        <item x="248"/>
        <item x="578"/>
        <item x="817"/>
        <item x="860"/>
        <item x="329"/>
        <item x="1045"/>
        <item x="98"/>
        <item x="44"/>
        <item x="631"/>
        <item x="36"/>
        <item x="168"/>
        <item x="316"/>
        <item x="222"/>
        <item x="1004"/>
        <item x="889"/>
        <item x="940"/>
        <item x="849"/>
        <item x="856"/>
        <item x="1054"/>
        <item x="1028"/>
        <item x="261"/>
        <item x="165"/>
        <item x="419"/>
        <item x="27"/>
        <item x="780"/>
        <item x="245"/>
        <item x="936"/>
        <item x="632"/>
        <item x="545"/>
        <item x="357"/>
        <item x="642"/>
        <item x="434"/>
        <item x="338"/>
        <item x="22"/>
        <item x="963"/>
        <item x="154"/>
        <item x="172"/>
        <item x="30"/>
        <item x="421"/>
        <item x="33"/>
        <item x="386"/>
        <item x="331"/>
        <item x="691"/>
        <item x="705"/>
        <item x="827"/>
        <item x="842"/>
        <item x="141"/>
        <item x="928"/>
        <item x="1096"/>
        <item x="517"/>
        <item x="800"/>
        <item x="85"/>
        <item x="1117"/>
        <item x="47"/>
        <item x="203"/>
        <item x="78"/>
        <item x="733"/>
        <item x="308"/>
        <item x="711"/>
        <item x="1059"/>
        <item x="333"/>
        <item x="398"/>
        <item x="458"/>
        <item x="194"/>
        <item x="399"/>
        <item x="997"/>
        <item x="654"/>
        <item x="118"/>
        <item x="958"/>
        <item x="857"/>
        <item x="752"/>
        <item x="644"/>
        <item x="169"/>
        <item x="413"/>
        <item x="29"/>
        <item x="142"/>
        <item x="639"/>
        <item x="321"/>
        <item x="381"/>
        <item x="919"/>
        <item x="387"/>
        <item x="238"/>
        <item x="393"/>
        <item x="411"/>
        <item x="1073"/>
        <item x="190"/>
        <item x="212"/>
        <item x="673"/>
        <item x="1111"/>
        <item x="74"/>
        <item x="422"/>
        <item x="162"/>
        <item x="281"/>
        <item x="529"/>
        <item x="366"/>
        <item x="209"/>
        <item x="987"/>
        <item x="339"/>
        <item x="76"/>
        <item x="614"/>
        <item x="313"/>
        <item x="447"/>
        <item x="180"/>
        <item x="950"/>
        <item x="503"/>
        <item x="306"/>
        <item x="617"/>
        <item x="675"/>
        <item x="994"/>
        <item x="593"/>
        <item x="755"/>
        <item x="284"/>
        <item x="229"/>
        <item x="345"/>
        <item x="435"/>
        <item x="1"/>
        <item x="1010"/>
        <item x="898"/>
        <item x="879"/>
        <item x="221"/>
        <item x="274"/>
        <item x="660"/>
        <item x="1085"/>
        <item x="138"/>
        <item x="957"/>
        <item x="380"/>
        <item x="815"/>
        <item x="152"/>
        <item x="602"/>
        <item x="761"/>
        <item x="177"/>
        <item x="351"/>
        <item x="989"/>
        <item x="409"/>
        <item x="1068"/>
        <item x="73"/>
        <item x="207"/>
        <item x="112"/>
        <item x="252"/>
        <item x="540"/>
        <item x="1060"/>
        <item x="677"/>
        <item x="492"/>
        <item x="489"/>
        <item x="912"/>
        <item x="777"/>
        <item x="1034"/>
        <item x="69"/>
        <item x="477"/>
        <item x="89"/>
        <item x="119"/>
        <item x="282"/>
        <item x="402"/>
        <item x="206"/>
        <item x="782"/>
        <item x="600"/>
        <item x="224"/>
        <item x="166"/>
        <item x="962"/>
        <item x="788"/>
        <item x="433"/>
        <item x="854"/>
        <item x="1050"/>
        <item x="772"/>
        <item x="1082"/>
        <item x="423"/>
        <item x="882"/>
        <item x="1080"/>
        <item x="2"/>
        <item x="732"/>
        <item x="568"/>
        <item x="865"/>
        <item x="834"/>
        <item x="527"/>
        <item x="135"/>
        <item x="202"/>
        <item x="524"/>
        <item x="500"/>
        <item x="853"/>
        <item x="504"/>
        <item x="275"/>
        <item x="837"/>
        <item x="534"/>
        <item x="60"/>
        <item x="1058"/>
        <item x="405"/>
        <item x="414"/>
        <item x="530"/>
        <item x="930"/>
        <item x="606"/>
        <item x="624"/>
        <item x="843"/>
        <item x="415"/>
        <item x="975"/>
        <item x="1070"/>
        <item x="14"/>
        <item x="278"/>
        <item x="126"/>
        <item x="382"/>
        <item x="572"/>
        <item x="72"/>
        <item x="107"/>
        <item x="253"/>
        <item x="521"/>
        <item x="213"/>
        <item x="985"/>
        <item x="18"/>
        <item x="19"/>
        <item x="671"/>
        <item x="920"/>
        <item x="377"/>
        <item x="1049"/>
        <item x="326"/>
        <item x="846"/>
        <item x="798"/>
        <item x="981"/>
        <item x="902"/>
        <item x="319"/>
        <item x="420"/>
        <item x="485"/>
        <item x="582"/>
        <item x="37"/>
        <item x="157"/>
        <item x="685"/>
        <item x="897"/>
        <item x="792"/>
        <item x="847"/>
        <item x="480"/>
        <item x="597"/>
        <item x="742"/>
        <item x="974"/>
        <item x="647"/>
        <item x="1053"/>
        <item x="303"/>
        <item x="658"/>
        <item x="394"/>
        <item x="155"/>
        <item x="627"/>
        <item x="536"/>
        <item x="211"/>
        <item x="546"/>
        <item x="717"/>
        <item x="1008"/>
        <item x="633"/>
        <item x="622"/>
        <item x="816"/>
        <item x="340"/>
        <item x="13"/>
        <item x="304"/>
        <item x="781"/>
        <item x="986"/>
        <item x="759"/>
        <item x="874"/>
        <item x="403"/>
        <item x="113"/>
        <item x="738"/>
        <item x="5"/>
        <item x="1024"/>
        <item x="701"/>
        <item x="473"/>
        <item x="432"/>
        <item x="189"/>
        <item x="554"/>
        <item x="892"/>
        <item x="197"/>
        <item x="373"/>
        <item x="410"/>
        <item x="389"/>
        <item x="714"/>
        <item x="88"/>
        <item x="740"/>
        <item x="791"/>
        <item x="83"/>
        <item x="322"/>
        <item x="964"/>
        <item x="1062"/>
        <item x="886"/>
        <item x="726"/>
        <item x="832"/>
        <item x="471"/>
        <item x="104"/>
        <item x="859"/>
        <item x="239"/>
        <item x="1018"/>
        <item x="1061"/>
        <item x="52"/>
        <item x="348"/>
        <item x="765"/>
        <item x="295"/>
        <item x="979"/>
        <item x="692"/>
        <item x="494"/>
        <item x="457"/>
        <item x="893"/>
        <item x="1086"/>
        <item x="682"/>
        <item x="1106"/>
        <item x="574"/>
        <item x="805"/>
        <item x="878"/>
        <item x="804"/>
        <item x="474"/>
        <item x="53"/>
        <item x="756"/>
        <item x="90"/>
        <item x="4"/>
        <item x="318"/>
        <item x="92"/>
        <item x="808"/>
        <item x="289"/>
        <item x="598"/>
        <item x="698"/>
        <item x="46"/>
        <item x="918"/>
        <item x="556"/>
        <item x="1120"/>
        <item x="228"/>
        <item x="1021"/>
        <item x="653"/>
        <item x="961"/>
        <item x="748"/>
        <item x="881"/>
        <item x="254"/>
        <item x="502"/>
        <item x="461"/>
        <item x="362"/>
        <item x="332"/>
        <item x="608"/>
        <item x="360"/>
        <item x="623"/>
        <item x="184"/>
        <item x="707"/>
        <item x="727"/>
        <item x="134"/>
        <item x="828"/>
        <item x="873"/>
        <item x="552"/>
        <item x="1094"/>
        <item x="965"/>
        <item x="285"/>
        <item x="908"/>
        <item x="571"/>
        <item x="324"/>
        <item x="344"/>
        <item x="99"/>
        <item x="901"/>
        <item x="954"/>
        <item x="315"/>
        <item x="466"/>
        <item x="762"/>
        <item x="736"/>
        <item x="978"/>
        <item x="25"/>
        <item x="922"/>
        <item x="731"/>
        <item x="1103"/>
        <item x="178"/>
        <item x="297"/>
        <item x="724"/>
        <item x="436"/>
        <item x="299"/>
        <item x="960"/>
        <item x="385"/>
        <item x="94"/>
        <item x="183"/>
        <item x="1044"/>
        <item x="935"/>
        <item x="789"/>
        <item x="864"/>
        <item x="1074"/>
        <item x="525"/>
        <item x="266"/>
        <item x="911"/>
        <item x="430"/>
        <item x="395"/>
        <item x="1069"/>
        <item x="346"/>
        <item x="825"/>
        <item x="826"/>
        <item x="276"/>
        <item x="388"/>
        <item x="406"/>
        <item x="655"/>
        <item x="668"/>
        <item x="1076"/>
        <item x="916"/>
        <item x="710"/>
        <item x="400"/>
        <item x="1019"/>
        <item x="862"/>
        <item x="368"/>
        <item x="931"/>
        <item x="1035"/>
        <item x="136"/>
        <item x="401"/>
        <item x="766"/>
        <item x="891"/>
        <item x="1075"/>
        <item x="776"/>
        <item x="612"/>
        <item x="283"/>
        <item x="196"/>
        <item x="518"/>
        <item x="982"/>
        <item x="797"/>
        <item x="7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4"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5">
        <item sd="0" x="1"/>
        <item sd="0" x="3"/>
        <item sd="0" x="0"/>
        <item sd="0" x="2"/>
        <item t="default" sd="0"/>
      </items>
    </pivotField>
  </pivotFields>
  <rowFields count="1">
    <field x="25"/>
  </rowFields>
  <rowItems count="4">
    <i>
      <x/>
    </i>
    <i>
      <x v="1"/>
    </i>
    <i>
      <x v="2"/>
    </i>
    <i>
      <x v="3"/>
    </i>
  </rowItems>
  <colItems count="1">
    <i/>
  </colItems>
  <dataFields count="1">
    <dataField name="Sum of Profit" fld="20" showDataAs="percentOfTotal" baseField="25" baseItem="0" numFmtId="10"/>
  </dataFields>
  <formats count="7">
    <format dxfId="749">
      <pivotArea field="25" type="button" dataOnly="0" labelOnly="1" outline="0" axis="axisRow" fieldPosition="0"/>
    </format>
    <format dxfId="748">
      <pivotArea dataOnly="0" labelOnly="1" outline="0" axis="axisValues" fieldPosition="0"/>
    </format>
    <format dxfId="747">
      <pivotArea field="25" type="button" dataOnly="0" labelOnly="1" outline="0" axis="axisRow" fieldPosition="0"/>
    </format>
    <format dxfId="746">
      <pivotArea dataOnly="0" labelOnly="1" outline="0" axis="axisValues" fieldPosition="0"/>
    </format>
    <format dxfId="745">
      <pivotArea field="25" type="button" dataOnly="0" labelOnly="1" outline="0" axis="axisRow" fieldPosition="0"/>
    </format>
    <format dxfId="744">
      <pivotArea dataOnly="0" labelOnly="1" outline="0" axis="axisValues" fieldPosition="0"/>
    </format>
    <format dxfId="74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7EDA4D-B018-48B1-A999-EDC66F96FAF9}" name="PivotTable2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B2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pivotField showAll="0">
      <items count="5">
        <item x="1"/>
        <item x="3"/>
        <item x="2"/>
        <item x="0"/>
        <item t="default"/>
      </items>
    </pivotField>
    <pivotField showAll="0"/>
    <pivotField axis="axisRow" outline="0"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showAll="0"/>
    <pivotField showAll="0" defaultSubtotal="0"/>
    <pivotField showAll="0" defaultSubtotal="0"/>
  </pivotFields>
  <rowFields count="1">
    <field x="9"/>
  </rowFields>
  <rowItems count="17">
    <i>
      <x/>
    </i>
    <i>
      <x v="1"/>
    </i>
    <i>
      <x v="2"/>
    </i>
    <i>
      <x v="3"/>
    </i>
    <i>
      <x v="4"/>
    </i>
    <i>
      <x v="5"/>
    </i>
    <i>
      <x v="6"/>
    </i>
    <i>
      <x v="7"/>
    </i>
    <i>
      <x v="8"/>
    </i>
    <i>
      <x v="9"/>
    </i>
    <i>
      <x v="10"/>
    </i>
    <i>
      <x v="11"/>
    </i>
    <i>
      <x v="12"/>
    </i>
    <i>
      <x v="13"/>
    </i>
    <i>
      <x v="14"/>
    </i>
    <i>
      <x v="15"/>
    </i>
    <i>
      <x v="16"/>
    </i>
  </rowItems>
  <colItems count="1">
    <i/>
  </colItems>
  <dataFields count="1">
    <dataField name="Count of Sales" fld="22" subtotal="count" baseField="9" baseItem="4"/>
  </dataFields>
  <formats count="7">
    <format dxfId="742">
      <pivotArea outline="0" collapsedLevelsAreSubtotals="1" fieldPosition="0"/>
    </format>
    <format dxfId="741">
      <pivotArea field="9" type="button" dataOnly="0" labelOnly="1" outline="0" axis="axisRow" fieldPosition="0"/>
    </format>
    <format dxfId="740">
      <pivotArea dataOnly="0" labelOnly="1" outline="0" axis="axisValues" fieldPosition="0"/>
    </format>
    <format dxfId="739">
      <pivotArea field="9" type="button" dataOnly="0" labelOnly="1" outline="0" axis="axisRow" fieldPosition="0"/>
    </format>
    <format dxfId="738">
      <pivotArea dataOnly="0" labelOnly="1" outline="0" axis="axisValues" fieldPosition="0"/>
    </format>
    <format dxfId="737">
      <pivotArea field="9" type="button" dataOnly="0" labelOnly="1" outline="0" axis="axisRow" fieldPosition="0"/>
    </format>
    <format dxfId="73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5BA9FFD8-3D98-4282-A115-F81401E09A08}" sourceName="Customer Segment">
  <pivotTables>
    <pivotTable tabId="7" name="PivotTable1"/>
    <pivotTable tabId="13" name="PivotTable16"/>
    <pivotTable tabId="8" name="PivotTable2"/>
    <pivotTable tabId="9" name="PivotTable4"/>
    <pivotTable tabId="20" name="PivotTable25"/>
    <pivotTable tabId="12" name="PivotTable14"/>
    <pivotTable tabId="5" name="PivotTable3"/>
  </pivotTables>
  <data>
    <tabular pivotCacheId="175348667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BCA71F02-F7FF-414E-B251-30D04535899A}" sourceName="Manager">
  <pivotTables>
    <pivotTable tabId="7" name="PivotTable1"/>
    <pivotTable tabId="8" name="PivotTable2"/>
    <pivotTable tabId="9" name="PivotTable4"/>
  </pivotTables>
  <data>
    <tabular pivotCacheId="1753486671">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277566FA-F932-4392-BBEF-980BF0F727B0}" sourceName="Order Priority">
  <pivotTables>
    <pivotTable tabId="7" name="PivotTable1"/>
    <pivotTable tabId="13" name="PivotTable16"/>
    <pivotTable tabId="8" name="PivotTable2"/>
    <pivotTable tabId="9" name="PivotTable4"/>
    <pivotTable tabId="20" name="PivotTable25"/>
    <pivotTable tabId="12" name="PivotTable14"/>
    <pivotTable tabId="5" name="PivotTable3"/>
  </pivotTables>
  <data>
    <tabular pivotCacheId="1753486671">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E0701E6C-9390-4E04-9EBB-7D32F77EE209}" sourceName="Months">
  <pivotTables>
    <pivotTable tabId="7" name="PivotTable1"/>
    <pivotTable tabId="8" name="PivotTable2"/>
    <pivotTable tabId="9" name="PivotTable4"/>
    <pivotTable tabId="12" name="PivotTable14"/>
    <pivotTable tabId="5" name="PivotTable3"/>
  </pivotTables>
  <data>
    <tabular pivotCacheId="1753486671">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ADC3CEFE-E42A-4A9B-8AF0-345FAAC93C17}" sourceName="Product Sub-Category">
  <pivotTables>
    <pivotTable tabId="7" name="PivotTable1"/>
    <pivotTable tabId="8" name="PivotTable2"/>
    <pivotTable tabId="9" name="PivotTable4"/>
    <pivotTable tabId="12" name="PivotTable14"/>
    <pivotTable tabId="5" name="PivotTable3"/>
  </pivotTables>
  <data>
    <tabular pivotCacheId="1753486671">
      <items count="17">
        <i x="8" s="1"/>
        <i x="5" s="1"/>
        <i x="10" s="1"/>
        <i x="9" s="1"/>
        <i x="1" s="1"/>
        <i x="4" s="1"/>
        <i x="15" s="1"/>
        <i x="13" s="1"/>
        <i x="11" s="1"/>
        <i x="3" s="1"/>
        <i x="7" s="1"/>
        <i x="2" s="1"/>
        <i x="14" s="1"/>
        <i x="16" s="1"/>
        <i x="6" s="1"/>
        <i x="0"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A21F31A1-2A2E-4BA1-92D5-BB74273D20FB}" cache="Slicer_Customer_Segment" caption="Customer Segment" rowHeight="144000"/>
  <slicer name="Manager" xr10:uid="{7684BF2B-4846-4AAA-8AA1-A1C5BBDAEFD6}" cache="Slicer_Manager" caption="Manager" rowHeight="144000"/>
  <slicer name="Order Priority" xr10:uid="{3D2591BE-8DA4-477B-9BD4-2BE968C8EA3D}" cache="Slicer_Order_Priority" caption="Order Priority" rowHeight="180000"/>
  <slicer name="Months" xr10:uid="{7316F681-6D53-4DFF-B10B-910D8A3916F6}" cache="Slicer_Months" caption="Months" rowHeight="144000"/>
  <slicer name="Product Sub-Category" xr10:uid="{585A5564-6148-46C1-BFBC-E50CE2B94715}" cache="Slicer_Product_Sub_Category" caption="Product Sub-Category"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OURCE" displayName="SOURCE" ref="A1:Z1937" totalsRowShown="0" headerRowDxfId="735" dataDxfId="734">
  <tableColumns count="26">
    <tableColumn id="1" xr3:uid="{00000000-0010-0000-0000-000001000000}" name="Customer ID" dataDxfId="733" totalsRowDxfId="732"/>
    <tableColumn id="2" xr3:uid="{00000000-0010-0000-0000-000002000000}" name="Customer Name" dataDxfId="731" totalsRowDxfId="730"/>
    <tableColumn id="3" xr3:uid="{00000000-0010-0000-0000-000003000000}" name="Order Priority" dataDxfId="729" totalsRowDxfId="728"/>
    <tableColumn id="4" xr3:uid="{00000000-0010-0000-0000-000004000000}" name="Discount" dataDxfId="727" totalsRowDxfId="726"/>
    <tableColumn id="5" xr3:uid="{00000000-0010-0000-0000-000005000000}" name="Unit Price" dataDxfId="725" totalsRowDxfId="724"/>
    <tableColumn id="6" xr3:uid="{00000000-0010-0000-0000-000006000000}" name="Shipping Cost" dataDxfId="723" totalsRowDxfId="722"/>
    <tableColumn id="7" xr3:uid="{00000000-0010-0000-0000-000007000000}" name="Ship Mode" dataDxfId="721" totalsRowDxfId="720"/>
    <tableColumn id="8" xr3:uid="{00000000-0010-0000-0000-000008000000}" name="Customer Segment" dataDxfId="719" totalsRowDxfId="718"/>
    <tableColumn id="9" xr3:uid="{00000000-0010-0000-0000-000009000000}" name="Product Category" dataDxfId="717" totalsRowDxfId="716"/>
    <tableColumn id="10" xr3:uid="{00000000-0010-0000-0000-00000A000000}" name="Product Sub-Category" dataDxfId="715" totalsRowDxfId="714"/>
    <tableColumn id="11" xr3:uid="{00000000-0010-0000-0000-00000B000000}" name="Product Container" dataDxfId="713" totalsRowDxfId="712"/>
    <tableColumn id="12" xr3:uid="{00000000-0010-0000-0000-00000C000000}" name="Product Name" dataDxfId="711" totalsRowDxfId="710"/>
    <tableColumn id="13" xr3:uid="{00000000-0010-0000-0000-00000D000000}" name="Product Base Margin" dataDxfId="709" totalsRowDxfId="708"/>
    <tableColumn id="14" xr3:uid="{00000000-0010-0000-0000-00000E000000}" name="Country" dataDxfId="707" totalsRowDxfId="706"/>
    <tableColumn id="15" xr3:uid="{00000000-0010-0000-0000-00000F000000}" name="Region" dataDxfId="705" totalsRowDxfId="704"/>
    <tableColumn id="16" xr3:uid="{00000000-0010-0000-0000-000010000000}" name="State or Province" dataDxfId="703" totalsRowDxfId="702"/>
    <tableColumn id="17" xr3:uid="{00000000-0010-0000-0000-000011000000}" name="City" dataDxfId="701" totalsRowDxfId="700"/>
    <tableColumn id="18" xr3:uid="{00000000-0010-0000-0000-000012000000}" name="Postal Code" dataDxfId="699" totalsRowDxfId="698"/>
    <tableColumn id="19" xr3:uid="{00000000-0010-0000-0000-000013000000}" name="Order Date" dataDxfId="697" totalsRowDxfId="696"/>
    <tableColumn id="20" xr3:uid="{00000000-0010-0000-0000-000014000000}" name="Ship Date" dataDxfId="695" totalsRowDxfId="694"/>
    <tableColumn id="21" xr3:uid="{00000000-0010-0000-0000-000015000000}" name="Profit" dataDxfId="693" totalsRowDxfId="692"/>
    <tableColumn id="22" xr3:uid="{00000000-0010-0000-0000-000016000000}" name="Quantity ordered new" dataDxfId="691" totalsRowDxfId="690"/>
    <tableColumn id="23" xr3:uid="{00000000-0010-0000-0000-000017000000}" name="Sales" dataDxfId="689" totalsRowDxfId="688"/>
    <tableColumn id="24" xr3:uid="{00000000-0010-0000-0000-000018000000}" name="Order ID" dataDxfId="687" totalsRowDxfId="686"/>
    <tableColumn id="25" xr3:uid="{00000000-0010-0000-0000-000019000000}" name="Total" dataDxfId="685" totalsRowDxfId="684"/>
    <tableColumn id="26" xr3:uid="{00000000-0010-0000-0000-00001A000000}" name="Manager" dataDxfId="683" totalsRowDxfId="682">
      <calculatedColumnFormula array="1">_xlfn.IFS(DataSheet!$O2="Central","Chris",DataSheet!$O2="East","Erin",DataSheet!$O2="South","Sam",DataSheet!$O2="West","William")</calculatedColumnFormula>
    </tableColumn>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631F5-3EF2-4F2F-86E3-6A40407D41D4}">
  <dimension ref="A1:Z3"/>
  <sheetViews>
    <sheetView showGridLines="0" tabSelected="1" zoomScale="78" zoomScaleNormal="78" workbookViewId="0">
      <selection activeCell="C59" sqref="C59"/>
    </sheetView>
  </sheetViews>
  <sheetFormatPr defaultRowHeight="12.75" x14ac:dyDescent="0.2"/>
  <cols>
    <col min="10" max="10" width="15" customWidth="1"/>
  </cols>
  <sheetData>
    <row r="1" spans="1:26" x14ac:dyDescent="0.2">
      <c r="A1" s="29" t="s">
        <v>3028</v>
      </c>
      <c r="B1" s="29"/>
      <c r="C1" s="29"/>
      <c r="D1" s="29"/>
      <c r="E1" s="29"/>
      <c r="F1" s="29"/>
      <c r="G1" s="29"/>
      <c r="H1" s="29"/>
      <c r="I1" s="29"/>
      <c r="J1" s="29"/>
      <c r="K1" s="29"/>
      <c r="L1" s="29"/>
      <c r="M1" s="29"/>
      <c r="N1" s="29"/>
      <c r="O1" s="29"/>
      <c r="P1" s="29"/>
      <c r="Q1" s="29"/>
      <c r="R1" s="29"/>
      <c r="S1" s="29"/>
      <c r="T1" s="29"/>
      <c r="U1" s="29"/>
      <c r="V1" s="29"/>
      <c r="W1" s="29"/>
      <c r="X1" s="29"/>
      <c r="Y1" s="29"/>
      <c r="Z1" s="29"/>
    </row>
    <row r="2" spans="1:26" x14ac:dyDescent="0.2">
      <c r="A2" s="29"/>
      <c r="B2" s="29"/>
      <c r="C2" s="29"/>
      <c r="D2" s="29"/>
      <c r="E2" s="29"/>
      <c r="F2" s="29"/>
      <c r="G2" s="29"/>
      <c r="H2" s="29"/>
      <c r="I2" s="29"/>
      <c r="J2" s="29"/>
      <c r="K2" s="29"/>
      <c r="L2" s="29"/>
      <c r="M2" s="29"/>
      <c r="N2" s="29"/>
      <c r="O2" s="29"/>
      <c r="P2" s="29"/>
      <c r="Q2" s="29"/>
      <c r="R2" s="29"/>
      <c r="S2" s="29"/>
      <c r="T2" s="29"/>
      <c r="U2" s="29"/>
      <c r="V2" s="29"/>
      <c r="W2" s="29"/>
      <c r="X2" s="29"/>
      <c r="Y2" s="29"/>
      <c r="Z2" s="29"/>
    </row>
    <row r="3" spans="1:26" x14ac:dyDescent="0.2">
      <c r="A3" s="29"/>
      <c r="B3" s="29"/>
      <c r="C3" s="29"/>
      <c r="D3" s="29"/>
      <c r="E3" s="29"/>
      <c r="F3" s="29"/>
      <c r="G3" s="29"/>
      <c r="H3" s="29"/>
      <c r="I3" s="29"/>
      <c r="J3" s="29"/>
      <c r="K3" s="29"/>
      <c r="L3" s="29"/>
      <c r="M3" s="29"/>
      <c r="N3" s="29"/>
      <c r="O3" s="29"/>
      <c r="P3" s="29"/>
      <c r="Q3" s="29"/>
      <c r="R3" s="29"/>
      <c r="S3" s="29"/>
      <c r="T3" s="29"/>
      <c r="U3" s="29"/>
      <c r="V3" s="29"/>
      <c r="W3" s="29"/>
      <c r="X3" s="29"/>
      <c r="Y3" s="29"/>
      <c r="Z3" s="29"/>
    </row>
  </sheetData>
  <mergeCells count="1">
    <mergeCell ref="A1:Z3"/>
  </mergeCells>
  <pageMargins left="0.7" right="0.7" top="0.75" bottom="0.75" header="0.3" footer="0.3"/>
  <pageSetup scale="37"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E70FF-0739-4B85-9398-C5B9F27E9591}">
  <dimension ref="A3:C8"/>
  <sheetViews>
    <sheetView showGridLines="0" workbookViewId="0">
      <selection activeCell="E10" sqref="E10"/>
    </sheetView>
  </sheetViews>
  <sheetFormatPr defaultRowHeight="12.75" x14ac:dyDescent="0.2"/>
  <cols>
    <col min="1" max="1" width="16.140625" bestFit="1" customWidth="1"/>
    <col min="2" max="2" width="25.28515625" bestFit="1" customWidth="1"/>
    <col min="3" max="3" width="8.28515625" bestFit="1" customWidth="1"/>
    <col min="4" max="4" width="10.42578125" bestFit="1" customWidth="1"/>
    <col min="5" max="5" width="10.5703125" bestFit="1" customWidth="1"/>
    <col min="6" max="7" width="13.5703125" bestFit="1" customWidth="1"/>
    <col min="8" max="8" width="13.7109375" bestFit="1" customWidth="1"/>
    <col min="9" max="11" width="13.5703125" bestFit="1" customWidth="1"/>
    <col min="12" max="12" width="15.85546875" bestFit="1" customWidth="1"/>
    <col min="13" max="15" width="16.140625" bestFit="1" customWidth="1"/>
    <col min="16" max="16" width="18.85546875" bestFit="1" customWidth="1"/>
    <col min="17" max="17" width="10.5703125" bestFit="1" customWidth="1"/>
  </cols>
  <sheetData>
    <row r="3" spans="1:3" x14ac:dyDescent="0.2">
      <c r="A3" s="30" t="s">
        <v>3014</v>
      </c>
      <c r="B3" s="30" t="s">
        <v>3016</v>
      </c>
      <c r="C3" s="35" t="s">
        <v>3017</v>
      </c>
    </row>
    <row r="4" spans="1:3" x14ac:dyDescent="0.2">
      <c r="A4" s="8" t="s">
        <v>41</v>
      </c>
      <c r="B4" s="10">
        <v>408</v>
      </c>
      <c r="C4" s="12">
        <v>0.21074380165289255</v>
      </c>
    </row>
    <row r="5" spans="1:3" x14ac:dyDescent="0.2">
      <c r="A5" s="39" t="s">
        <v>96</v>
      </c>
      <c r="B5" s="44">
        <v>675</v>
      </c>
      <c r="C5" s="45">
        <v>0.34865702479338845</v>
      </c>
    </row>
    <row r="6" spans="1:3" x14ac:dyDescent="0.2">
      <c r="A6" s="39" t="s">
        <v>73</v>
      </c>
      <c r="B6" s="44">
        <v>468</v>
      </c>
      <c r="C6" s="45">
        <v>0.24173553719008264</v>
      </c>
    </row>
    <row r="7" spans="1:3" x14ac:dyDescent="0.2">
      <c r="A7" s="39" t="s">
        <v>29</v>
      </c>
      <c r="B7" s="44">
        <v>385</v>
      </c>
      <c r="C7" s="45">
        <v>0.19886363636363635</v>
      </c>
    </row>
    <row r="8" spans="1:3" x14ac:dyDescent="0.2">
      <c r="A8" s="9" t="s">
        <v>3015</v>
      </c>
      <c r="B8" s="11">
        <v>1936</v>
      </c>
      <c r="C8" s="13">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0CE21-37B4-4B16-AC5E-1EDDD6D3E67D}">
  <dimension ref="A3:D6"/>
  <sheetViews>
    <sheetView showGridLines="0" workbookViewId="0">
      <selection activeCell="G23" sqref="G23"/>
    </sheetView>
  </sheetViews>
  <sheetFormatPr defaultRowHeight="12.75" x14ac:dyDescent="0.2"/>
  <cols>
    <col min="1" max="1" width="21.42578125" bestFit="1" customWidth="1"/>
    <col min="2" max="2" width="12.85546875" bestFit="1" customWidth="1"/>
    <col min="3" max="3" width="13.140625" bestFit="1" customWidth="1"/>
    <col min="4" max="4" width="28.28515625" bestFit="1" customWidth="1"/>
  </cols>
  <sheetData>
    <row r="3" spans="1:4" x14ac:dyDescent="0.2">
      <c r="A3" s="30" t="s">
        <v>8</v>
      </c>
      <c r="B3" s="30" t="s">
        <v>3013</v>
      </c>
      <c r="C3" s="36" t="s">
        <v>3018</v>
      </c>
      <c r="D3" s="35" t="s">
        <v>3020</v>
      </c>
    </row>
    <row r="4" spans="1:4" x14ac:dyDescent="0.2">
      <c r="A4" s="8" t="s">
        <v>30</v>
      </c>
      <c r="B4" s="46">
        <v>49515.527436350014</v>
      </c>
      <c r="C4" s="47">
        <v>619578.75000000035</v>
      </c>
      <c r="D4" s="48">
        <v>4912</v>
      </c>
    </row>
    <row r="5" spans="1:4" x14ac:dyDescent="0.2">
      <c r="A5" s="39" t="s">
        <v>50</v>
      </c>
      <c r="B5" s="49">
        <v>90204.715936799927</v>
      </c>
      <c r="C5" s="50">
        <v>549681.06999999948</v>
      </c>
      <c r="D5" s="51">
        <v>14272</v>
      </c>
    </row>
    <row r="6" spans="1:4" x14ac:dyDescent="0.2">
      <c r="A6" s="40" t="s">
        <v>42</v>
      </c>
      <c r="B6" s="52">
        <v>75303.156364000024</v>
      </c>
      <c r="C6" s="53">
        <v>712264.94999999972</v>
      </c>
      <c r="D6" s="54">
        <v>5918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93CF5-1C57-4033-B76B-B80946D7D4C1}">
  <dimension ref="A3:D20"/>
  <sheetViews>
    <sheetView showGridLines="0" workbookViewId="0">
      <selection activeCell="D22" sqref="D22"/>
    </sheetView>
  </sheetViews>
  <sheetFormatPr defaultRowHeight="12.75" x14ac:dyDescent="0.2"/>
  <cols>
    <col min="1" max="1" width="24.28515625" customWidth="1"/>
    <col min="2" max="2" width="13" bestFit="1" customWidth="1"/>
    <col min="3" max="3" width="12.85546875" bestFit="1" customWidth="1"/>
    <col min="4" max="4" width="14.28515625" customWidth="1"/>
    <col min="5" max="5" width="12.5703125" bestFit="1" customWidth="1"/>
    <col min="6" max="7" width="12" bestFit="1" customWidth="1"/>
    <col min="8" max="8" width="10" bestFit="1" customWidth="1"/>
    <col min="9" max="9" width="12.5703125" bestFit="1" customWidth="1"/>
    <col min="10" max="10" width="16" bestFit="1" customWidth="1"/>
    <col min="11" max="11" width="14.42578125" bestFit="1" customWidth="1"/>
    <col min="12" max="12" width="11" bestFit="1" customWidth="1"/>
    <col min="13" max="13" width="18.140625" bestFit="1" customWidth="1"/>
    <col min="14" max="14" width="12.7109375" bestFit="1" customWidth="1"/>
    <col min="15" max="15" width="27.140625" bestFit="1" customWidth="1"/>
    <col min="16" max="16" width="20.5703125" bestFit="1" customWidth="1"/>
    <col min="17" max="17" width="12.5703125" bestFit="1" customWidth="1"/>
    <col min="18" max="18" width="28" bestFit="1" customWidth="1"/>
    <col min="19" max="19" width="12.5703125" bestFit="1" customWidth="1"/>
    <col min="20" max="20" width="28.140625" bestFit="1" customWidth="1"/>
    <col min="21" max="21" width="10.28515625" bestFit="1" customWidth="1"/>
    <col min="22" max="22" width="17.42578125" bestFit="1" customWidth="1"/>
    <col min="23" max="23" width="19.140625" bestFit="1" customWidth="1"/>
    <col min="24" max="24" width="14.7109375" bestFit="1" customWidth="1"/>
    <col min="25" max="25" width="9.42578125" bestFit="1" customWidth="1"/>
    <col min="26" max="26" width="6.42578125" bestFit="1" customWidth="1"/>
    <col min="27" max="27" width="16" bestFit="1" customWidth="1"/>
    <col min="28" max="28" width="14.42578125" bestFit="1" customWidth="1"/>
    <col min="29" max="29" width="5.85546875" bestFit="1" customWidth="1"/>
    <col min="30" max="30" width="18.140625" bestFit="1" customWidth="1"/>
    <col min="31" max="31" width="12.7109375" bestFit="1" customWidth="1"/>
    <col min="32" max="32" width="27.140625" bestFit="1" customWidth="1"/>
    <col min="33" max="33" width="20.5703125" bestFit="1" customWidth="1"/>
    <col min="34" max="34" width="6.42578125" bestFit="1" customWidth="1"/>
    <col min="35" max="35" width="28" bestFit="1" customWidth="1"/>
    <col min="36" max="36" width="16.42578125" bestFit="1" customWidth="1"/>
    <col min="37" max="37" width="18" bestFit="1" customWidth="1"/>
  </cols>
  <sheetData>
    <row r="3" spans="1:4" x14ac:dyDescent="0.2">
      <c r="A3" s="30" t="s">
        <v>9</v>
      </c>
      <c r="B3" s="30" t="s">
        <v>3022</v>
      </c>
      <c r="C3" s="30" t="s">
        <v>3013</v>
      </c>
      <c r="D3" s="35" t="s">
        <v>3021</v>
      </c>
    </row>
    <row r="4" spans="1:4" x14ac:dyDescent="0.2">
      <c r="A4" s="8" t="s">
        <v>97</v>
      </c>
      <c r="B4" s="56"/>
      <c r="C4" s="55">
        <v>12594.820600000001</v>
      </c>
      <c r="D4" s="48">
        <v>100</v>
      </c>
    </row>
    <row r="5" spans="1:4" ht="25.5" x14ac:dyDescent="0.2">
      <c r="A5" s="57" t="s">
        <v>74</v>
      </c>
      <c r="B5" s="56"/>
      <c r="C5" s="55">
        <v>59296.389429999988</v>
      </c>
      <c r="D5" s="48">
        <v>200</v>
      </c>
    </row>
    <row r="6" spans="1:4" x14ac:dyDescent="0.2">
      <c r="A6" s="8" t="s">
        <v>119</v>
      </c>
      <c r="B6" s="56"/>
      <c r="C6" s="55">
        <v>-930.43840000000046</v>
      </c>
      <c r="D6" s="48">
        <v>43</v>
      </c>
    </row>
    <row r="7" spans="1:4" x14ac:dyDescent="0.2">
      <c r="A7" s="8" t="s">
        <v>111</v>
      </c>
      <c r="B7" s="56"/>
      <c r="C7" s="55">
        <v>39808.485999999997</v>
      </c>
      <c r="D7" s="48">
        <v>84</v>
      </c>
    </row>
    <row r="8" spans="1:4" x14ac:dyDescent="0.2">
      <c r="A8" s="8" t="s">
        <v>43</v>
      </c>
      <c r="B8" s="56"/>
      <c r="C8" s="55">
        <v>1698.0439799999999</v>
      </c>
      <c r="D8" s="48">
        <v>174</v>
      </c>
    </row>
    <row r="9" spans="1:4" x14ac:dyDescent="0.2">
      <c r="A9" s="8" t="s">
        <v>65</v>
      </c>
      <c r="B9" s="56"/>
      <c r="C9" s="55">
        <v>23990.207579999998</v>
      </c>
      <c r="D9" s="48">
        <v>18</v>
      </c>
    </row>
    <row r="10" spans="1:4" x14ac:dyDescent="0.2">
      <c r="A10" s="8" t="s">
        <v>347</v>
      </c>
      <c r="B10" s="56"/>
      <c r="C10" s="55">
        <v>-1194.4125000000008</v>
      </c>
      <c r="D10" s="48">
        <v>55</v>
      </c>
    </row>
    <row r="11" spans="1:4" x14ac:dyDescent="0.2">
      <c r="A11" s="8" t="s">
        <v>154</v>
      </c>
      <c r="B11" s="56"/>
      <c r="C11" s="55">
        <v>7028.1595000000016</v>
      </c>
      <c r="D11" s="48">
        <v>71</v>
      </c>
    </row>
    <row r="12" spans="1:4" x14ac:dyDescent="0.2">
      <c r="A12" s="8" t="s">
        <v>128</v>
      </c>
      <c r="B12" s="56"/>
      <c r="C12" s="55">
        <v>18724.1191</v>
      </c>
      <c r="D12" s="48">
        <v>185</v>
      </c>
    </row>
    <row r="13" spans="1:4" x14ac:dyDescent="0.2">
      <c r="A13" s="8" t="s">
        <v>58</v>
      </c>
      <c r="B13" s="56"/>
      <c r="C13" s="55">
        <v>8824.3905639999939</v>
      </c>
      <c r="D13" s="48">
        <v>95</v>
      </c>
    </row>
    <row r="14" spans="1:4" x14ac:dyDescent="0.2">
      <c r="A14" s="8" t="s">
        <v>90</v>
      </c>
      <c r="B14" s="56"/>
      <c r="C14" s="55">
        <v>7769.3150699999978</v>
      </c>
      <c r="D14" s="48">
        <v>284</v>
      </c>
    </row>
    <row r="15" spans="1:4" x14ac:dyDescent="0.2">
      <c r="A15" s="8" t="s">
        <v>51</v>
      </c>
      <c r="B15" s="56"/>
      <c r="C15" s="55">
        <v>-257.62880000000007</v>
      </c>
      <c r="D15" s="48">
        <v>161</v>
      </c>
    </row>
    <row r="16" spans="1:4" x14ac:dyDescent="0.2">
      <c r="A16" s="8" t="s">
        <v>178</v>
      </c>
      <c r="B16" s="56"/>
      <c r="C16" s="55">
        <v>-1544.8260631999995</v>
      </c>
      <c r="D16" s="48">
        <v>34</v>
      </c>
    </row>
    <row r="17" spans="1:4" ht="25.5" x14ac:dyDescent="0.2">
      <c r="A17" s="57" t="s">
        <v>570</v>
      </c>
      <c r="B17" s="56"/>
      <c r="C17" s="55">
        <v>-1291.0959000000003</v>
      </c>
      <c r="D17" s="48">
        <v>36</v>
      </c>
    </row>
    <row r="18" spans="1:4" x14ac:dyDescent="0.2">
      <c r="A18" s="8" t="s">
        <v>80</v>
      </c>
      <c r="B18" s="56"/>
      <c r="C18" s="55">
        <v>7803.9946</v>
      </c>
      <c r="D18" s="48">
        <v>127</v>
      </c>
    </row>
    <row r="19" spans="1:4" x14ac:dyDescent="0.2">
      <c r="A19" s="8" t="s">
        <v>31</v>
      </c>
      <c r="B19" s="56"/>
      <c r="C19" s="55">
        <v>-8086.6392636499986</v>
      </c>
      <c r="D19" s="48">
        <v>75</v>
      </c>
    </row>
    <row r="20" spans="1:4" ht="25.5" x14ac:dyDescent="0.2">
      <c r="A20" s="58" t="s">
        <v>137</v>
      </c>
      <c r="B20" s="19"/>
      <c r="C20" s="18">
        <v>40790.514240000019</v>
      </c>
      <c r="D20" s="16">
        <v>194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1D8C-797E-41C5-9E0A-1187646F01B8}">
  <dimension ref="A3:B52"/>
  <sheetViews>
    <sheetView showGridLines="0" workbookViewId="0">
      <selection activeCell="B8" sqref="B8"/>
    </sheetView>
  </sheetViews>
  <sheetFormatPr defaultRowHeight="12.75" x14ac:dyDescent="0.2"/>
  <cols>
    <col min="1" max="1" width="19.140625" bestFit="1" customWidth="1"/>
    <col min="2" max="2" width="13.140625" bestFit="1" customWidth="1"/>
    <col min="3" max="3" width="28.140625" bestFit="1" customWidth="1"/>
    <col min="4" max="4" width="10.28515625" bestFit="1" customWidth="1"/>
    <col min="5" max="5" width="17.42578125" bestFit="1" customWidth="1"/>
    <col min="6" max="6" width="19.140625" bestFit="1" customWidth="1"/>
    <col min="7" max="7" width="14.7109375" bestFit="1" customWidth="1"/>
    <col min="8" max="8" width="9.42578125" bestFit="1" customWidth="1"/>
    <col min="9" max="9" width="7" bestFit="1" customWidth="1"/>
    <col min="10" max="10" width="16" bestFit="1" customWidth="1"/>
    <col min="11" max="11" width="14.42578125" bestFit="1" customWidth="1"/>
    <col min="12" max="12" width="8" bestFit="1" customWidth="1"/>
    <col min="13" max="13" width="18.140625" bestFit="1" customWidth="1"/>
    <col min="14" max="14" width="12.7109375" bestFit="1" customWidth="1"/>
    <col min="15" max="15" width="27.140625" bestFit="1" customWidth="1"/>
    <col min="16" max="16" width="20.5703125" bestFit="1" customWidth="1"/>
    <col min="17" max="17" width="9" bestFit="1" customWidth="1"/>
    <col min="18" max="18" width="28" bestFit="1" customWidth="1"/>
  </cols>
  <sheetData>
    <row r="3" spans="1:2" x14ac:dyDescent="0.2">
      <c r="A3" s="32" t="s">
        <v>15</v>
      </c>
      <c r="B3" s="31" t="s">
        <v>3018</v>
      </c>
    </row>
    <row r="4" spans="1:2" x14ac:dyDescent="0.2">
      <c r="A4" s="7" t="s">
        <v>166</v>
      </c>
      <c r="B4" s="41">
        <v>46826.450000000004</v>
      </c>
    </row>
    <row r="5" spans="1:2" x14ac:dyDescent="0.2">
      <c r="A5" s="14" t="s">
        <v>590</v>
      </c>
      <c r="B5" s="43">
        <v>14367.86</v>
      </c>
    </row>
    <row r="6" spans="1:2" x14ac:dyDescent="0.2">
      <c r="A6" s="14" t="s">
        <v>46</v>
      </c>
      <c r="B6" s="43">
        <v>11724.43</v>
      </c>
    </row>
    <row r="7" spans="1:2" x14ac:dyDescent="0.2">
      <c r="A7" s="14" t="s">
        <v>92</v>
      </c>
      <c r="B7" s="43">
        <v>284805.40999999986</v>
      </c>
    </row>
    <row r="8" spans="1:2" x14ac:dyDescent="0.2">
      <c r="A8" s="14" t="s">
        <v>62</v>
      </c>
      <c r="B8" s="43">
        <v>45843.450000000012</v>
      </c>
    </row>
    <row r="9" spans="1:2" x14ac:dyDescent="0.2">
      <c r="A9" s="14" t="s">
        <v>250</v>
      </c>
      <c r="B9" s="43">
        <v>6540.5400000000009</v>
      </c>
    </row>
    <row r="10" spans="1:2" x14ac:dyDescent="0.2">
      <c r="A10" s="14" t="s">
        <v>1610</v>
      </c>
      <c r="B10" s="43">
        <v>1257.76</v>
      </c>
    </row>
    <row r="11" spans="1:2" x14ac:dyDescent="0.2">
      <c r="A11" s="14" t="s">
        <v>376</v>
      </c>
      <c r="B11" s="43">
        <v>68946.660000000018</v>
      </c>
    </row>
    <row r="12" spans="1:2" x14ac:dyDescent="0.2">
      <c r="A12" s="14" t="s">
        <v>125</v>
      </c>
      <c r="B12" s="43">
        <v>81205.22</v>
      </c>
    </row>
    <row r="13" spans="1:2" x14ac:dyDescent="0.2">
      <c r="A13" s="14" t="s">
        <v>77</v>
      </c>
      <c r="B13" s="43">
        <v>29050.789999999997</v>
      </c>
    </row>
    <row r="14" spans="1:2" x14ac:dyDescent="0.2">
      <c r="A14" s="14" t="s">
        <v>492</v>
      </c>
      <c r="B14" s="43">
        <v>13922.919999999996</v>
      </c>
    </row>
    <row r="15" spans="1:2" x14ac:dyDescent="0.2">
      <c r="A15" s="14" t="s">
        <v>105</v>
      </c>
      <c r="B15" s="43">
        <v>98971.250000000029</v>
      </c>
    </row>
    <row r="16" spans="1:2" x14ac:dyDescent="0.2">
      <c r="A16" s="14" t="s">
        <v>55</v>
      </c>
      <c r="B16" s="43">
        <v>39314.550000000003</v>
      </c>
    </row>
    <row r="17" spans="1:2" x14ac:dyDescent="0.2">
      <c r="A17" s="14" t="s">
        <v>215</v>
      </c>
      <c r="B17" s="43">
        <v>10977.690000000002</v>
      </c>
    </row>
    <row r="18" spans="1:2" x14ac:dyDescent="0.2">
      <c r="A18" s="14" t="s">
        <v>539</v>
      </c>
      <c r="B18" s="43">
        <v>29678.210000000003</v>
      </c>
    </row>
    <row r="19" spans="1:2" x14ac:dyDescent="0.2">
      <c r="A19" s="14" t="s">
        <v>390</v>
      </c>
      <c r="B19" s="43">
        <v>14737.27</v>
      </c>
    </row>
    <row r="20" spans="1:2" x14ac:dyDescent="0.2">
      <c r="A20" s="14" t="s">
        <v>170</v>
      </c>
      <c r="B20" s="43">
        <v>14909.429999999995</v>
      </c>
    </row>
    <row r="21" spans="1:2" x14ac:dyDescent="0.2">
      <c r="A21" s="14" t="s">
        <v>333</v>
      </c>
      <c r="B21" s="43">
        <v>30532.709999999995</v>
      </c>
    </row>
    <row r="22" spans="1:2" x14ac:dyDescent="0.2">
      <c r="A22" s="14" t="s">
        <v>420</v>
      </c>
      <c r="B22" s="43">
        <v>15403.560000000001</v>
      </c>
    </row>
    <row r="23" spans="1:2" x14ac:dyDescent="0.2">
      <c r="A23" s="14" t="s">
        <v>405</v>
      </c>
      <c r="B23" s="43">
        <v>59114.820000000007</v>
      </c>
    </row>
    <row r="24" spans="1:2" x14ac:dyDescent="0.2">
      <c r="A24" s="14" t="s">
        <v>291</v>
      </c>
      <c r="B24" s="43">
        <v>69641.81</v>
      </c>
    </row>
    <row r="25" spans="1:2" x14ac:dyDescent="0.2">
      <c r="A25" s="14" t="s">
        <v>86</v>
      </c>
      <c r="B25" s="43">
        <v>37752.280000000006</v>
      </c>
    </row>
    <row r="26" spans="1:2" x14ac:dyDescent="0.2">
      <c r="A26" s="14" t="s">
        <v>36</v>
      </c>
      <c r="B26" s="43">
        <v>9689.5799999999981</v>
      </c>
    </row>
    <row r="27" spans="1:2" x14ac:dyDescent="0.2">
      <c r="A27" s="14" t="s">
        <v>82</v>
      </c>
      <c r="B27" s="43">
        <v>10903.080000000002</v>
      </c>
    </row>
    <row r="28" spans="1:2" x14ac:dyDescent="0.2">
      <c r="A28" s="14" t="s">
        <v>279</v>
      </c>
      <c r="B28" s="43">
        <v>12593.59</v>
      </c>
    </row>
    <row r="29" spans="1:2" x14ac:dyDescent="0.2">
      <c r="A29" s="14" t="s">
        <v>135</v>
      </c>
      <c r="B29" s="43">
        <v>15764.51</v>
      </c>
    </row>
    <row r="30" spans="1:2" x14ac:dyDescent="0.2">
      <c r="A30" s="14" t="s">
        <v>298</v>
      </c>
      <c r="B30" s="43">
        <v>8864.5399999999991</v>
      </c>
    </row>
    <row r="31" spans="1:2" x14ac:dyDescent="0.2">
      <c r="A31" s="14" t="s">
        <v>1358</v>
      </c>
      <c r="B31" s="43">
        <v>7619.7</v>
      </c>
    </row>
    <row r="32" spans="1:2" x14ac:dyDescent="0.2">
      <c r="A32" s="14" t="s">
        <v>399</v>
      </c>
      <c r="B32" s="43">
        <v>21943.91</v>
      </c>
    </row>
    <row r="33" spans="1:2" x14ac:dyDescent="0.2">
      <c r="A33" s="14" t="s">
        <v>642</v>
      </c>
      <c r="B33" s="43">
        <v>5593.18</v>
      </c>
    </row>
    <row r="34" spans="1:2" x14ac:dyDescent="0.2">
      <c r="A34" s="14" t="s">
        <v>114</v>
      </c>
      <c r="B34" s="43">
        <v>223930.48000000004</v>
      </c>
    </row>
    <row r="35" spans="1:2" x14ac:dyDescent="0.2">
      <c r="A35" s="14" t="s">
        <v>99</v>
      </c>
      <c r="B35" s="43">
        <v>38147.890000000007</v>
      </c>
    </row>
    <row r="36" spans="1:2" x14ac:dyDescent="0.2">
      <c r="A36" s="14" t="s">
        <v>567</v>
      </c>
      <c r="B36" s="43">
        <v>5300.2300000000005</v>
      </c>
    </row>
    <row r="37" spans="1:2" x14ac:dyDescent="0.2">
      <c r="A37" s="14" t="s">
        <v>319</v>
      </c>
      <c r="B37" s="43">
        <v>69452.819999999963</v>
      </c>
    </row>
    <row r="38" spans="1:2" x14ac:dyDescent="0.2">
      <c r="A38" s="14" t="s">
        <v>209</v>
      </c>
      <c r="B38" s="43">
        <v>6884.0399999999981</v>
      </c>
    </row>
    <row r="39" spans="1:2" x14ac:dyDescent="0.2">
      <c r="A39" s="14" t="s">
        <v>141</v>
      </c>
      <c r="B39" s="43">
        <v>21821.829999999987</v>
      </c>
    </row>
    <row r="40" spans="1:2" x14ac:dyDescent="0.2">
      <c r="A40" s="14" t="s">
        <v>322</v>
      </c>
      <c r="B40" s="43">
        <v>45780.85</v>
      </c>
    </row>
    <row r="41" spans="1:2" x14ac:dyDescent="0.2">
      <c r="A41" s="14" t="s">
        <v>586</v>
      </c>
      <c r="B41" s="43">
        <v>10027.83</v>
      </c>
    </row>
    <row r="42" spans="1:2" x14ac:dyDescent="0.2">
      <c r="A42" s="14" t="s">
        <v>273</v>
      </c>
      <c r="B42" s="43">
        <v>16544.629999999997</v>
      </c>
    </row>
    <row r="43" spans="1:2" x14ac:dyDescent="0.2">
      <c r="A43" s="14" t="s">
        <v>1073</v>
      </c>
      <c r="B43" s="43">
        <v>1550.49</v>
      </c>
    </row>
    <row r="44" spans="1:2" x14ac:dyDescent="0.2">
      <c r="A44" s="14" t="s">
        <v>402</v>
      </c>
      <c r="B44" s="43">
        <v>33209.759999999995</v>
      </c>
    </row>
    <row r="45" spans="1:2" x14ac:dyDescent="0.2">
      <c r="A45" s="14" t="s">
        <v>189</v>
      </c>
      <c r="B45" s="43">
        <v>91937.13</v>
      </c>
    </row>
    <row r="46" spans="1:2" x14ac:dyDescent="0.2">
      <c r="A46" s="14" t="s">
        <v>148</v>
      </c>
      <c r="B46" s="43">
        <v>26981.670000000002</v>
      </c>
    </row>
    <row r="47" spans="1:2" x14ac:dyDescent="0.2">
      <c r="A47" s="14" t="s">
        <v>635</v>
      </c>
      <c r="B47" s="43">
        <v>13491</v>
      </c>
    </row>
    <row r="48" spans="1:2" x14ac:dyDescent="0.2">
      <c r="A48" s="14" t="s">
        <v>244</v>
      </c>
      <c r="B48" s="43">
        <v>45282.869999999995</v>
      </c>
    </row>
    <row r="49" spans="1:2" x14ac:dyDescent="0.2">
      <c r="A49" s="14" t="s">
        <v>68</v>
      </c>
      <c r="B49" s="43">
        <v>78048.650000000009</v>
      </c>
    </row>
    <row r="50" spans="1:2" x14ac:dyDescent="0.2">
      <c r="A50" s="14" t="s">
        <v>905</v>
      </c>
      <c r="B50" s="43">
        <v>10681.55</v>
      </c>
    </row>
    <row r="51" spans="1:2" x14ac:dyDescent="0.2">
      <c r="A51" s="14" t="s">
        <v>359</v>
      </c>
      <c r="B51" s="43">
        <v>22770.35</v>
      </c>
    </row>
    <row r="52" spans="1:2" x14ac:dyDescent="0.2">
      <c r="A52" s="15" t="s">
        <v>1062</v>
      </c>
      <c r="B52" s="42">
        <v>1183.5400000000002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7C212-A7C3-47DB-AEA7-A4EFA61AE1D6}">
  <dimension ref="A3:B9"/>
  <sheetViews>
    <sheetView workbookViewId="0">
      <selection activeCell="J16" sqref="J16"/>
    </sheetView>
  </sheetViews>
  <sheetFormatPr defaultRowHeight="12.75" x14ac:dyDescent="0.2"/>
  <cols>
    <col min="1" max="1" width="16.140625" bestFit="1" customWidth="1"/>
    <col min="2" max="2" width="13.140625" bestFit="1" customWidth="1"/>
  </cols>
  <sheetData>
    <row r="3" spans="1:2" x14ac:dyDescent="0.2">
      <c r="A3" s="23" t="s">
        <v>3014</v>
      </c>
      <c r="B3" s="25" t="s">
        <v>3018</v>
      </c>
    </row>
    <row r="4" spans="1:2" x14ac:dyDescent="0.2">
      <c r="A4" s="34" t="s">
        <v>3019</v>
      </c>
      <c r="B4" s="59">
        <v>264998.55000000005</v>
      </c>
    </row>
    <row r="5" spans="1:2" x14ac:dyDescent="0.2">
      <c r="A5" s="37" t="s">
        <v>3029</v>
      </c>
      <c r="B5" s="60">
        <v>325502.44000000006</v>
      </c>
    </row>
    <row r="6" spans="1:2" x14ac:dyDescent="0.2">
      <c r="A6" s="37" t="s">
        <v>3030</v>
      </c>
      <c r="B6" s="60">
        <v>265167.13000000012</v>
      </c>
    </row>
    <row r="7" spans="1:2" x14ac:dyDescent="0.2">
      <c r="A7" s="37" t="s">
        <v>3031</v>
      </c>
      <c r="B7" s="60">
        <v>384029.19000000006</v>
      </c>
    </row>
    <row r="8" spans="1:2" x14ac:dyDescent="0.2">
      <c r="A8" s="37" t="s">
        <v>3032</v>
      </c>
      <c r="B8" s="60">
        <v>290230.8499999998</v>
      </c>
    </row>
    <row r="9" spans="1:2" x14ac:dyDescent="0.2">
      <c r="A9" s="38" t="s">
        <v>3033</v>
      </c>
      <c r="B9" s="61">
        <v>351596.61000000004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87456-B153-4EE4-ADBB-2E81CB80E775}">
  <dimension ref="A3:B8"/>
  <sheetViews>
    <sheetView showGridLines="0" workbookViewId="0">
      <selection activeCell="F5" sqref="F5"/>
    </sheetView>
  </sheetViews>
  <sheetFormatPr defaultRowHeight="12.75" x14ac:dyDescent="0.2"/>
  <cols>
    <col min="1" max="1" width="16.140625" bestFit="1" customWidth="1"/>
    <col min="2" max="2" width="21.85546875" bestFit="1" customWidth="1"/>
    <col min="3" max="4" width="4.140625" bestFit="1" customWidth="1"/>
    <col min="5" max="5" width="3.85546875" bestFit="1" customWidth="1"/>
    <col min="6" max="6" width="4.5703125" bestFit="1" customWidth="1"/>
    <col min="7" max="7" width="3.85546875" bestFit="1" customWidth="1"/>
    <col min="8" max="8" width="3.28515625" bestFit="1" customWidth="1"/>
    <col min="9" max="9" width="10.5703125" bestFit="1" customWidth="1"/>
  </cols>
  <sheetData>
    <row r="3" spans="1:2" x14ac:dyDescent="0.2">
      <c r="A3" s="30" t="s">
        <v>3014</v>
      </c>
      <c r="B3" s="31" t="s">
        <v>3027</v>
      </c>
    </row>
    <row r="4" spans="1:2" x14ac:dyDescent="0.2">
      <c r="A4" s="8" t="s">
        <v>27</v>
      </c>
      <c r="B4" s="17">
        <v>385</v>
      </c>
    </row>
    <row r="5" spans="1:2" x14ac:dyDescent="0.2">
      <c r="A5" s="39" t="s">
        <v>39</v>
      </c>
      <c r="B5" s="20">
        <v>388</v>
      </c>
    </row>
    <row r="6" spans="1:2" x14ac:dyDescent="0.2">
      <c r="A6" s="39" t="s">
        <v>49</v>
      </c>
      <c r="B6" s="20">
        <v>396</v>
      </c>
    </row>
    <row r="7" spans="1:2" x14ac:dyDescent="0.2">
      <c r="A7" s="39" t="s">
        <v>118</v>
      </c>
      <c r="B7" s="20">
        <v>375</v>
      </c>
    </row>
    <row r="8" spans="1:2" x14ac:dyDescent="0.2">
      <c r="A8" s="40" t="s">
        <v>72</v>
      </c>
      <c r="B8" s="21">
        <v>392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8C66C-6F34-44BD-A273-B4EBAE6115B0}">
  <dimension ref="A3:B7"/>
  <sheetViews>
    <sheetView workbookViewId="0">
      <selection activeCell="I12" sqref="I12"/>
    </sheetView>
  </sheetViews>
  <sheetFormatPr defaultRowHeight="12.75" x14ac:dyDescent="0.2"/>
  <cols>
    <col min="1" max="1" width="13.42578125" customWidth="1"/>
    <col min="2" max="2" width="15" customWidth="1"/>
    <col min="3" max="3" width="12.5703125" bestFit="1" customWidth="1"/>
  </cols>
  <sheetData>
    <row r="3" spans="1:2" x14ac:dyDescent="0.2">
      <c r="A3" s="24" t="s">
        <v>25</v>
      </c>
      <c r="B3" s="26" t="s">
        <v>3013</v>
      </c>
    </row>
    <row r="4" spans="1:2" x14ac:dyDescent="0.2">
      <c r="A4" s="7" t="s">
        <v>3023</v>
      </c>
      <c r="B4" s="22">
        <v>0.3657544963233702</v>
      </c>
    </row>
    <row r="5" spans="1:2" x14ac:dyDescent="0.2">
      <c r="A5" s="14" t="s">
        <v>3024</v>
      </c>
      <c r="B5" s="27">
        <v>0.39799131606426097</v>
      </c>
    </row>
    <row r="6" spans="1:2" x14ac:dyDescent="0.2">
      <c r="A6" s="14" t="s">
        <v>3025</v>
      </c>
      <c r="B6" s="27">
        <v>-8.1067250358605167E-2</v>
      </c>
    </row>
    <row r="7" spans="1:2" x14ac:dyDescent="0.2">
      <c r="A7" s="15" t="s">
        <v>3026</v>
      </c>
      <c r="B7" s="28">
        <v>0.31732143797097395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32583-1442-49F8-B9B4-3306FDBFB59A}">
  <dimension ref="A3:B20"/>
  <sheetViews>
    <sheetView showGridLines="0" workbookViewId="0">
      <selection activeCell="A22" sqref="A22"/>
    </sheetView>
  </sheetViews>
  <sheetFormatPr defaultRowHeight="12.75" x14ac:dyDescent="0.2"/>
  <cols>
    <col min="1" max="1" width="28.140625" customWidth="1"/>
    <col min="2" max="2" width="14.28515625" bestFit="1" customWidth="1"/>
    <col min="3" max="3" width="12.140625" bestFit="1" customWidth="1"/>
  </cols>
  <sheetData>
    <row r="3" spans="1:2" x14ac:dyDescent="0.2">
      <c r="A3" s="32" t="s">
        <v>3014</v>
      </c>
      <c r="B3" s="33" t="s">
        <v>3021</v>
      </c>
    </row>
    <row r="4" spans="1:2" x14ac:dyDescent="0.2">
      <c r="A4" s="7" t="s">
        <v>97</v>
      </c>
      <c r="B4" s="17">
        <v>100</v>
      </c>
    </row>
    <row r="5" spans="1:2" x14ac:dyDescent="0.2">
      <c r="A5" s="14" t="s">
        <v>74</v>
      </c>
      <c r="B5" s="20">
        <v>200</v>
      </c>
    </row>
    <row r="6" spans="1:2" x14ac:dyDescent="0.2">
      <c r="A6" s="14" t="s">
        <v>119</v>
      </c>
      <c r="B6" s="20">
        <v>43</v>
      </c>
    </row>
    <row r="7" spans="1:2" x14ac:dyDescent="0.2">
      <c r="A7" s="14" t="s">
        <v>111</v>
      </c>
      <c r="B7" s="20">
        <v>84</v>
      </c>
    </row>
    <row r="8" spans="1:2" x14ac:dyDescent="0.2">
      <c r="A8" s="14" t="s">
        <v>43</v>
      </c>
      <c r="B8" s="20">
        <v>174</v>
      </c>
    </row>
    <row r="9" spans="1:2" x14ac:dyDescent="0.2">
      <c r="A9" s="14" t="s">
        <v>65</v>
      </c>
      <c r="B9" s="20">
        <v>18</v>
      </c>
    </row>
    <row r="10" spans="1:2" x14ac:dyDescent="0.2">
      <c r="A10" s="14" t="s">
        <v>347</v>
      </c>
      <c r="B10" s="20">
        <v>55</v>
      </c>
    </row>
    <row r="11" spans="1:2" x14ac:dyDescent="0.2">
      <c r="A11" s="14" t="s">
        <v>154</v>
      </c>
      <c r="B11" s="20">
        <v>71</v>
      </c>
    </row>
    <row r="12" spans="1:2" x14ac:dyDescent="0.2">
      <c r="A12" s="14" t="s">
        <v>128</v>
      </c>
      <c r="B12" s="20">
        <v>185</v>
      </c>
    </row>
    <row r="13" spans="1:2" x14ac:dyDescent="0.2">
      <c r="A13" s="14" t="s">
        <v>58</v>
      </c>
      <c r="B13" s="20">
        <v>95</v>
      </c>
    </row>
    <row r="14" spans="1:2" x14ac:dyDescent="0.2">
      <c r="A14" s="14" t="s">
        <v>90</v>
      </c>
      <c r="B14" s="20">
        <v>284</v>
      </c>
    </row>
    <row r="15" spans="1:2" x14ac:dyDescent="0.2">
      <c r="A15" s="14" t="s">
        <v>51</v>
      </c>
      <c r="B15" s="20">
        <v>161</v>
      </c>
    </row>
    <row r="16" spans="1:2" x14ac:dyDescent="0.2">
      <c r="A16" s="14" t="s">
        <v>178</v>
      </c>
      <c r="B16" s="20">
        <v>34</v>
      </c>
    </row>
    <row r="17" spans="1:2" x14ac:dyDescent="0.2">
      <c r="A17" s="14" t="s">
        <v>570</v>
      </c>
      <c r="B17" s="20">
        <v>36</v>
      </c>
    </row>
    <row r="18" spans="1:2" x14ac:dyDescent="0.2">
      <c r="A18" s="14" t="s">
        <v>80</v>
      </c>
      <c r="B18" s="20">
        <v>127</v>
      </c>
    </row>
    <row r="19" spans="1:2" x14ac:dyDescent="0.2">
      <c r="A19" s="14" t="s">
        <v>31</v>
      </c>
      <c r="B19" s="20">
        <v>75</v>
      </c>
    </row>
    <row r="20" spans="1:2" x14ac:dyDescent="0.2">
      <c r="A20" s="15" t="s">
        <v>137</v>
      </c>
      <c r="B20" s="21">
        <v>194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7"/>
  <sheetViews>
    <sheetView topLeftCell="N1" workbookViewId="0">
      <selection activeCell="W2" sqref="W2"/>
    </sheetView>
  </sheetViews>
  <sheetFormatPr defaultColWidth="12.5703125" defaultRowHeight="15" customHeight="1" x14ac:dyDescent="0.2"/>
  <cols>
    <col min="1" max="1" width="13" customWidth="1"/>
    <col min="2" max="2" width="17.42578125" customWidth="1"/>
    <col min="3" max="3" width="14.7109375" customWidth="1"/>
    <col min="4" max="4" width="12" customWidth="1"/>
    <col min="5" max="5" width="11.42578125" customWidth="1"/>
    <col min="6" max="6" width="16" customWidth="1"/>
    <col min="7" max="7" width="14.5703125" customWidth="1"/>
    <col min="8" max="8" width="21" customWidth="1"/>
    <col min="9" max="9" width="19.42578125" customWidth="1"/>
    <col min="10" max="10" width="24.140625" customWidth="1"/>
    <col min="11" max="11" width="17.7109375" customWidth="1"/>
    <col min="12" max="12" width="51.5703125" customWidth="1"/>
    <col min="13" max="13" width="19.5703125" customWidth="1"/>
    <col min="14" max="14" width="13" customWidth="1"/>
    <col min="15" max="15" width="7.85546875" customWidth="1"/>
    <col min="16" max="16" width="17.7109375" customWidth="1"/>
    <col min="17" max="17" width="14.5703125" customWidth="1"/>
    <col min="18" max="18" width="14" customWidth="1"/>
    <col min="19" max="19" width="15" customWidth="1"/>
    <col min="20" max="20" width="18.85546875" customWidth="1"/>
    <col min="21" max="22" width="14.140625" customWidth="1"/>
    <col min="23" max="23" width="16.85546875" customWidth="1"/>
    <col min="24" max="24" width="12.7109375" customWidth="1"/>
    <col min="25" max="25" width="15.28515625" customWidth="1"/>
    <col min="26" max="26" width="13.42578125" customWidth="1"/>
  </cols>
  <sheetData>
    <row r="1" spans="1:26" ht="25.5" x14ac:dyDescent="0.2">
      <c r="A1" s="4"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4" t="s">
        <v>21</v>
      </c>
      <c r="W1" s="3" t="s">
        <v>22</v>
      </c>
      <c r="X1" s="3" t="s">
        <v>23</v>
      </c>
      <c r="Y1" s="3" t="s">
        <v>24</v>
      </c>
      <c r="Z1" s="3" t="s">
        <v>25</v>
      </c>
    </row>
    <row r="2" spans="1:26" ht="15.75" customHeight="1" x14ac:dyDescent="0.25">
      <c r="A2" s="1">
        <v>1552</v>
      </c>
      <c r="B2" s="1" t="s">
        <v>26</v>
      </c>
      <c r="C2" s="1" t="s">
        <v>27</v>
      </c>
      <c r="D2" s="1">
        <v>0.01</v>
      </c>
      <c r="E2" s="1">
        <v>348.21</v>
      </c>
      <c r="F2" s="1">
        <v>40.19</v>
      </c>
      <c r="G2" s="1" t="s">
        <v>28</v>
      </c>
      <c r="H2" s="1" t="s">
        <v>29</v>
      </c>
      <c r="I2" s="1" t="s">
        <v>30</v>
      </c>
      <c r="J2" s="1" t="s">
        <v>31</v>
      </c>
      <c r="K2" s="1" t="s">
        <v>32</v>
      </c>
      <c r="L2" s="1" t="s">
        <v>33</v>
      </c>
      <c r="M2" s="1">
        <v>0.62</v>
      </c>
      <c r="N2" s="1" t="s">
        <v>34</v>
      </c>
      <c r="O2" s="1" t="s">
        <v>35</v>
      </c>
      <c r="P2" s="1" t="s">
        <v>36</v>
      </c>
      <c r="Q2" s="1" t="s">
        <v>37</v>
      </c>
      <c r="R2" s="1">
        <v>39056</v>
      </c>
      <c r="S2" s="2">
        <v>42005</v>
      </c>
      <c r="T2" s="2">
        <v>42008</v>
      </c>
      <c r="U2" s="1">
        <v>-337.09199999999998</v>
      </c>
      <c r="V2" s="1">
        <v>2</v>
      </c>
      <c r="W2" s="1">
        <v>723.54</v>
      </c>
      <c r="X2" s="1">
        <v>87486</v>
      </c>
      <c r="Y2" s="1">
        <f>DataSheet!$E2-DataSheet!$D2</f>
        <v>348.2</v>
      </c>
      <c r="Z2" s="1" t="str" cm="1">
        <f t="array" ref="Z2">_xlfn.IFS(DataSheet!$O2="Central","Chris",DataSheet!$O2="East","Erin",DataSheet!$O2="South","Sam",DataSheet!$O2="West","William")</f>
        <v>Sam</v>
      </c>
    </row>
    <row r="3" spans="1:26" ht="15.75" customHeight="1" x14ac:dyDescent="0.25">
      <c r="A3" s="1">
        <v>2124</v>
      </c>
      <c r="B3" s="1" t="s">
        <v>38</v>
      </c>
      <c r="C3" s="1" t="s">
        <v>39</v>
      </c>
      <c r="D3" s="1">
        <v>0.04</v>
      </c>
      <c r="E3" s="1">
        <v>45.19</v>
      </c>
      <c r="F3" s="1">
        <v>1.99</v>
      </c>
      <c r="G3" s="1" t="s">
        <v>40</v>
      </c>
      <c r="H3" s="1" t="s">
        <v>41</v>
      </c>
      <c r="I3" s="1" t="s">
        <v>42</v>
      </c>
      <c r="J3" s="1" t="s">
        <v>43</v>
      </c>
      <c r="K3" s="1" t="s">
        <v>44</v>
      </c>
      <c r="L3" s="1" t="s">
        <v>45</v>
      </c>
      <c r="M3" s="1">
        <v>0.55000000000000004</v>
      </c>
      <c r="N3" s="1" t="s">
        <v>34</v>
      </c>
      <c r="O3" s="1" t="s">
        <v>35</v>
      </c>
      <c r="P3" s="1" t="s">
        <v>46</v>
      </c>
      <c r="Q3" s="1" t="s">
        <v>47</v>
      </c>
      <c r="R3" s="1">
        <v>72301</v>
      </c>
      <c r="S3" s="2">
        <v>42005</v>
      </c>
      <c r="T3" s="2">
        <v>42006</v>
      </c>
      <c r="U3" s="1">
        <v>-61.194000000000003</v>
      </c>
      <c r="V3" s="1">
        <v>13</v>
      </c>
      <c r="W3" s="1">
        <v>609.09</v>
      </c>
      <c r="X3" s="1">
        <v>89665</v>
      </c>
      <c r="Y3" s="1">
        <f>DataSheet!$E3-DataSheet!$D3</f>
        <v>45.15</v>
      </c>
      <c r="Z3" s="1" t="str" cm="1">
        <f t="array" ref="Z3">_xlfn.IFS(DataSheet!$O3="Central","Chris",DataSheet!$O3="East","Erin",DataSheet!$O3="South","Sam",DataSheet!$O3="West","William")</f>
        <v>Sam</v>
      </c>
    </row>
    <row r="4" spans="1:26" ht="15.75" customHeight="1" x14ac:dyDescent="0.25">
      <c r="A4" s="1">
        <v>1418</v>
      </c>
      <c r="B4" s="1" t="s">
        <v>48</v>
      </c>
      <c r="C4" s="1" t="s">
        <v>49</v>
      </c>
      <c r="D4" s="1">
        <v>7.0000000000000007E-2</v>
      </c>
      <c r="E4" s="1">
        <v>4.84</v>
      </c>
      <c r="F4" s="1">
        <v>0.71</v>
      </c>
      <c r="G4" s="1" t="s">
        <v>40</v>
      </c>
      <c r="H4" s="1" t="s">
        <v>29</v>
      </c>
      <c r="I4" s="1" t="s">
        <v>50</v>
      </c>
      <c r="J4" s="1" t="s">
        <v>51</v>
      </c>
      <c r="K4" s="1" t="s">
        <v>52</v>
      </c>
      <c r="L4" s="1" t="s">
        <v>53</v>
      </c>
      <c r="M4" s="1">
        <v>0.52</v>
      </c>
      <c r="N4" s="1" t="s">
        <v>34</v>
      </c>
      <c r="O4" s="1" t="s">
        <v>54</v>
      </c>
      <c r="P4" s="1" t="s">
        <v>55</v>
      </c>
      <c r="Q4" s="1" t="s">
        <v>56</v>
      </c>
      <c r="R4" s="1">
        <v>46901</v>
      </c>
      <c r="S4" s="2">
        <v>42005</v>
      </c>
      <c r="T4" s="2">
        <v>42007</v>
      </c>
      <c r="U4" s="1">
        <v>25.240200000000002</v>
      </c>
      <c r="V4" s="1">
        <v>8</v>
      </c>
      <c r="W4" s="1">
        <v>36.58</v>
      </c>
      <c r="X4" s="1">
        <v>90539</v>
      </c>
      <c r="Y4" s="1">
        <f>DataSheet!$E4-DataSheet!$D4</f>
        <v>4.7699999999999996</v>
      </c>
      <c r="Z4" s="1" t="str" cm="1">
        <f t="array" ref="Z4">_xlfn.IFS(DataSheet!$O4="Central","Chris",DataSheet!$O4="East","Erin",DataSheet!$O4="South","Sam",DataSheet!$O4="West","William")</f>
        <v>Chris</v>
      </c>
    </row>
    <row r="5" spans="1:26" ht="15.75" customHeight="1" x14ac:dyDescent="0.25">
      <c r="A5" s="1">
        <v>1425</v>
      </c>
      <c r="B5" s="1" t="s">
        <v>57</v>
      </c>
      <c r="C5" s="1" t="s">
        <v>49</v>
      </c>
      <c r="D5" s="1">
        <v>0.04</v>
      </c>
      <c r="E5" s="1">
        <v>2036.48</v>
      </c>
      <c r="F5" s="1">
        <v>14.7</v>
      </c>
      <c r="G5" s="1" t="s">
        <v>28</v>
      </c>
      <c r="H5" s="1" t="s">
        <v>29</v>
      </c>
      <c r="I5" s="1" t="s">
        <v>42</v>
      </c>
      <c r="J5" s="1" t="s">
        <v>58</v>
      </c>
      <c r="K5" s="1" t="s">
        <v>59</v>
      </c>
      <c r="L5" s="1" t="s">
        <v>60</v>
      </c>
      <c r="M5" s="1">
        <v>0.55000000000000004</v>
      </c>
      <c r="N5" s="1" t="s">
        <v>34</v>
      </c>
      <c r="O5" s="1" t="s">
        <v>61</v>
      </c>
      <c r="P5" s="1" t="s">
        <v>62</v>
      </c>
      <c r="Q5" s="1" t="s">
        <v>63</v>
      </c>
      <c r="R5" s="1">
        <v>80525</v>
      </c>
      <c r="S5" s="2">
        <v>42005</v>
      </c>
      <c r="T5" s="2">
        <v>42010</v>
      </c>
      <c r="U5" s="1">
        <v>-4793.0039999999999</v>
      </c>
      <c r="V5" s="1">
        <v>1</v>
      </c>
      <c r="W5" s="1">
        <v>2013.67</v>
      </c>
      <c r="X5" s="1">
        <v>89450</v>
      </c>
      <c r="Y5" s="1">
        <f>DataSheet!$E5-DataSheet!$D5</f>
        <v>2036.44</v>
      </c>
      <c r="Z5" s="1" t="str" cm="1">
        <f t="array" ref="Z5">_xlfn.IFS(DataSheet!$O5="Central","Chris",DataSheet!$O5="East","Erin",DataSheet!$O5="South","Sam",DataSheet!$O5="West","William")</f>
        <v>William</v>
      </c>
    </row>
    <row r="6" spans="1:26" ht="15.75" customHeight="1" x14ac:dyDescent="0.25">
      <c r="A6" s="1">
        <v>3275</v>
      </c>
      <c r="B6" s="1" t="s">
        <v>64</v>
      </c>
      <c r="C6" s="1" t="s">
        <v>49</v>
      </c>
      <c r="D6" s="1">
        <v>0.04</v>
      </c>
      <c r="E6" s="1">
        <v>449.99</v>
      </c>
      <c r="F6" s="1">
        <v>24.49</v>
      </c>
      <c r="G6" s="1" t="s">
        <v>40</v>
      </c>
      <c r="H6" s="1" t="s">
        <v>29</v>
      </c>
      <c r="I6" s="1" t="s">
        <v>42</v>
      </c>
      <c r="J6" s="1" t="s">
        <v>65</v>
      </c>
      <c r="K6" s="1" t="s">
        <v>66</v>
      </c>
      <c r="L6" s="1" t="s">
        <v>67</v>
      </c>
      <c r="M6" s="1">
        <v>0.52</v>
      </c>
      <c r="N6" s="1" t="s">
        <v>34</v>
      </c>
      <c r="O6" s="1" t="s">
        <v>61</v>
      </c>
      <c r="P6" s="1" t="s">
        <v>68</v>
      </c>
      <c r="Q6" s="1" t="s">
        <v>69</v>
      </c>
      <c r="R6" s="1">
        <v>98273</v>
      </c>
      <c r="S6" s="2">
        <v>42005</v>
      </c>
      <c r="T6" s="2">
        <v>42009</v>
      </c>
      <c r="U6" s="1">
        <v>3576.8841000000002</v>
      </c>
      <c r="V6" s="1">
        <v>12</v>
      </c>
      <c r="W6" s="1">
        <v>5183.8900000000003</v>
      </c>
      <c r="X6" s="1">
        <v>86234</v>
      </c>
      <c r="Y6" s="1">
        <f>DataSheet!$E6-DataSheet!$D6</f>
        <v>449.95</v>
      </c>
      <c r="Z6" s="1" t="str" cm="1">
        <f t="array" ref="Z6">_xlfn.IFS(DataSheet!$O6="Central","Chris",DataSheet!$O6="East","Erin",DataSheet!$O6="South","Sam",DataSheet!$O6="West","William")</f>
        <v>William</v>
      </c>
    </row>
    <row r="7" spans="1:26" ht="15.75" customHeight="1" x14ac:dyDescent="0.25">
      <c r="A7" s="1">
        <v>3275</v>
      </c>
      <c r="B7" s="1" t="s">
        <v>64</v>
      </c>
      <c r="C7" s="1" t="s">
        <v>49</v>
      </c>
      <c r="D7" s="1">
        <v>0.01</v>
      </c>
      <c r="E7" s="1">
        <v>5.84</v>
      </c>
      <c r="F7" s="1">
        <v>1.2</v>
      </c>
      <c r="G7" s="1" t="s">
        <v>40</v>
      </c>
      <c r="H7" s="1" t="s">
        <v>29</v>
      </c>
      <c r="I7" s="1" t="s">
        <v>50</v>
      </c>
      <c r="J7" s="1" t="s">
        <v>51</v>
      </c>
      <c r="K7" s="1" t="s">
        <v>52</v>
      </c>
      <c r="L7" s="1" t="s">
        <v>70</v>
      </c>
      <c r="M7" s="1">
        <v>0.55000000000000004</v>
      </c>
      <c r="N7" s="1" t="s">
        <v>34</v>
      </c>
      <c r="O7" s="1" t="s">
        <v>61</v>
      </c>
      <c r="P7" s="1" t="s">
        <v>68</v>
      </c>
      <c r="Q7" s="1" t="s">
        <v>69</v>
      </c>
      <c r="R7" s="1">
        <v>98273</v>
      </c>
      <c r="S7" s="2">
        <v>42005</v>
      </c>
      <c r="T7" s="2">
        <v>42014</v>
      </c>
      <c r="U7" s="1">
        <v>20.38</v>
      </c>
      <c r="V7" s="1">
        <v>6</v>
      </c>
      <c r="W7" s="1">
        <v>36.090000000000003</v>
      </c>
      <c r="X7" s="1">
        <v>86234</v>
      </c>
      <c r="Y7" s="1">
        <f>DataSheet!$E7-DataSheet!$D7</f>
        <v>5.83</v>
      </c>
      <c r="Z7" s="1" t="str" cm="1">
        <f t="array" ref="Z7">_xlfn.IFS(DataSheet!$O7="Central","Chris",DataSheet!$O7="East","Erin",DataSheet!$O7="South","Sam",DataSheet!$O7="West","William")</f>
        <v>William</v>
      </c>
    </row>
    <row r="8" spans="1:26" ht="15.75" customHeight="1" x14ac:dyDescent="0.25">
      <c r="A8" s="1">
        <v>1910</v>
      </c>
      <c r="B8" s="1" t="s">
        <v>71</v>
      </c>
      <c r="C8" s="1" t="s">
        <v>72</v>
      </c>
      <c r="D8" s="1">
        <v>0.02</v>
      </c>
      <c r="E8" s="1">
        <v>29.17</v>
      </c>
      <c r="F8" s="1">
        <v>6.27</v>
      </c>
      <c r="G8" s="1" t="s">
        <v>40</v>
      </c>
      <c r="H8" s="1" t="s">
        <v>73</v>
      </c>
      <c r="I8" s="1" t="s">
        <v>50</v>
      </c>
      <c r="J8" s="1" t="s">
        <v>74</v>
      </c>
      <c r="K8" s="1" t="s">
        <v>75</v>
      </c>
      <c r="L8" s="1" t="s">
        <v>76</v>
      </c>
      <c r="M8" s="1">
        <v>0.37</v>
      </c>
      <c r="N8" s="1" t="s">
        <v>34</v>
      </c>
      <c r="O8" s="1" t="s">
        <v>35</v>
      </c>
      <c r="P8" s="1" t="s">
        <v>77</v>
      </c>
      <c r="Q8" s="1" t="s">
        <v>78</v>
      </c>
      <c r="R8" s="1">
        <v>30269</v>
      </c>
      <c r="S8" s="2">
        <v>42005</v>
      </c>
      <c r="T8" s="2">
        <v>42006</v>
      </c>
      <c r="U8" s="1">
        <v>36.905999999999999</v>
      </c>
      <c r="V8" s="1">
        <v>2</v>
      </c>
      <c r="W8" s="1">
        <v>63.32</v>
      </c>
      <c r="X8" s="1">
        <v>91371</v>
      </c>
      <c r="Y8" s="1">
        <f>DataSheet!$E8-DataSheet!$D8</f>
        <v>29.150000000000002</v>
      </c>
      <c r="Z8" s="1" t="str" cm="1">
        <f t="array" ref="Z8">_xlfn.IFS(DataSheet!$O8="Central","Chris",DataSheet!$O8="East","Erin",DataSheet!$O8="South","Sam",DataSheet!$O8="West","William")</f>
        <v>Sam</v>
      </c>
    </row>
    <row r="9" spans="1:26" ht="15.75" customHeight="1" x14ac:dyDescent="0.25">
      <c r="A9" s="1">
        <v>674</v>
      </c>
      <c r="B9" s="1" t="s">
        <v>79</v>
      </c>
      <c r="C9" s="1" t="s">
        <v>27</v>
      </c>
      <c r="D9" s="1">
        <v>0.06</v>
      </c>
      <c r="E9" s="1">
        <v>161.55000000000001</v>
      </c>
      <c r="F9" s="1">
        <v>19.989999999999998</v>
      </c>
      <c r="G9" s="1" t="s">
        <v>40</v>
      </c>
      <c r="H9" s="1" t="s">
        <v>29</v>
      </c>
      <c r="I9" s="1" t="s">
        <v>50</v>
      </c>
      <c r="J9" s="1" t="s">
        <v>80</v>
      </c>
      <c r="K9" s="1" t="s">
        <v>75</v>
      </c>
      <c r="L9" s="1" t="s">
        <v>81</v>
      </c>
      <c r="M9" s="1">
        <v>0.66</v>
      </c>
      <c r="N9" s="1" t="s">
        <v>34</v>
      </c>
      <c r="O9" s="1" t="s">
        <v>54</v>
      </c>
      <c r="P9" s="1" t="s">
        <v>82</v>
      </c>
      <c r="Q9" s="1" t="s">
        <v>83</v>
      </c>
      <c r="R9" s="1">
        <v>64133</v>
      </c>
      <c r="S9" s="2">
        <v>42006</v>
      </c>
      <c r="T9" s="2">
        <v>42007</v>
      </c>
      <c r="U9" s="1">
        <v>-7.58</v>
      </c>
      <c r="V9" s="1">
        <v>3</v>
      </c>
      <c r="W9" s="1">
        <v>485.01</v>
      </c>
      <c r="X9" s="1">
        <v>88174</v>
      </c>
      <c r="Y9" s="1">
        <f>DataSheet!$E9-DataSheet!$D9</f>
        <v>161.49</v>
      </c>
      <c r="Z9" s="1" t="str" cm="1">
        <f t="array" ref="Z9">_xlfn.IFS(DataSheet!$O9="Central","Chris",DataSheet!$O9="East","Erin",DataSheet!$O9="South","Sam",DataSheet!$O9="West","William")</f>
        <v>Chris</v>
      </c>
    </row>
    <row r="10" spans="1:26" ht="15.75" customHeight="1" x14ac:dyDescent="0.25">
      <c r="A10" s="1">
        <v>950</v>
      </c>
      <c r="B10" s="1" t="s">
        <v>84</v>
      </c>
      <c r="C10" s="1" t="s">
        <v>27</v>
      </c>
      <c r="D10" s="1">
        <v>0.06</v>
      </c>
      <c r="E10" s="1">
        <v>40.98</v>
      </c>
      <c r="F10" s="1">
        <v>2.99</v>
      </c>
      <c r="G10" s="1" t="s">
        <v>40</v>
      </c>
      <c r="H10" s="1" t="s">
        <v>41</v>
      </c>
      <c r="I10" s="1" t="s">
        <v>50</v>
      </c>
      <c r="J10" s="1" t="s">
        <v>74</v>
      </c>
      <c r="K10" s="1" t="s">
        <v>75</v>
      </c>
      <c r="L10" s="1" t="s">
        <v>85</v>
      </c>
      <c r="M10" s="1">
        <v>0.36</v>
      </c>
      <c r="N10" s="1" t="s">
        <v>34</v>
      </c>
      <c r="O10" s="1" t="s">
        <v>54</v>
      </c>
      <c r="P10" s="1" t="s">
        <v>86</v>
      </c>
      <c r="Q10" s="1" t="s">
        <v>87</v>
      </c>
      <c r="R10" s="1">
        <v>55372</v>
      </c>
      <c r="S10" s="2">
        <v>42006</v>
      </c>
      <c r="T10" s="2">
        <v>42008</v>
      </c>
      <c r="U10" s="1">
        <v>-14.801880000000001</v>
      </c>
      <c r="V10" s="1">
        <v>1</v>
      </c>
      <c r="W10" s="1">
        <v>41.6</v>
      </c>
      <c r="X10" s="1">
        <v>89083</v>
      </c>
      <c r="Y10" s="1">
        <f>DataSheet!$E10-DataSheet!$D10</f>
        <v>40.919999999999995</v>
      </c>
      <c r="Z10" s="1" t="str" cm="1">
        <f t="array" ref="Z10">_xlfn.IFS(DataSheet!$O10="Central","Chris",DataSheet!$O10="East","Erin",DataSheet!$O10="South","Sam",DataSheet!$O10="West","William")</f>
        <v>Chris</v>
      </c>
    </row>
    <row r="11" spans="1:26" ht="15.75" customHeight="1" x14ac:dyDescent="0.25">
      <c r="A11" s="1">
        <v>1155</v>
      </c>
      <c r="B11" s="1" t="s">
        <v>88</v>
      </c>
      <c r="C11" s="1" t="s">
        <v>27</v>
      </c>
      <c r="D11" s="1">
        <v>0.09</v>
      </c>
      <c r="E11" s="1">
        <v>9.11</v>
      </c>
      <c r="F11" s="1">
        <v>2.15</v>
      </c>
      <c r="G11" s="1" t="s">
        <v>89</v>
      </c>
      <c r="H11" s="1" t="s">
        <v>41</v>
      </c>
      <c r="I11" s="1" t="s">
        <v>50</v>
      </c>
      <c r="J11" s="1" t="s">
        <v>90</v>
      </c>
      <c r="K11" s="1" t="s">
        <v>52</v>
      </c>
      <c r="L11" s="1" t="s">
        <v>91</v>
      </c>
      <c r="M11" s="1">
        <v>0.4</v>
      </c>
      <c r="N11" s="1" t="s">
        <v>34</v>
      </c>
      <c r="O11" s="1" t="s">
        <v>61</v>
      </c>
      <c r="P11" s="1" t="s">
        <v>92</v>
      </c>
      <c r="Q11" s="1" t="s">
        <v>93</v>
      </c>
      <c r="R11" s="1">
        <v>90640</v>
      </c>
      <c r="S11" s="2">
        <v>42006</v>
      </c>
      <c r="T11" s="2">
        <v>42008</v>
      </c>
      <c r="U11" s="1">
        <v>20.299600000000002</v>
      </c>
      <c r="V11" s="1">
        <v>4</v>
      </c>
      <c r="W11" s="1">
        <v>34.409999999999997</v>
      </c>
      <c r="X11" s="1">
        <v>90853</v>
      </c>
      <c r="Y11" s="1">
        <f>DataSheet!$E11-DataSheet!$D11</f>
        <v>9.02</v>
      </c>
      <c r="Z11" s="1" t="str" cm="1">
        <f t="array" ref="Z11">_xlfn.IFS(DataSheet!$O11="Central","Chris",DataSheet!$O11="East","Erin",DataSheet!$O11="South","Sam",DataSheet!$O11="West","William")</f>
        <v>William</v>
      </c>
    </row>
    <row r="12" spans="1:26" ht="15.75" customHeight="1" x14ac:dyDescent="0.25">
      <c r="A12" s="1">
        <v>1155</v>
      </c>
      <c r="B12" s="1" t="s">
        <v>88</v>
      </c>
      <c r="C12" s="1" t="s">
        <v>27</v>
      </c>
      <c r="D12" s="1">
        <v>0.08</v>
      </c>
      <c r="E12" s="1">
        <v>15.04</v>
      </c>
      <c r="F12" s="1">
        <v>1.97</v>
      </c>
      <c r="G12" s="1" t="s">
        <v>40</v>
      </c>
      <c r="H12" s="1" t="s">
        <v>41</v>
      </c>
      <c r="I12" s="1" t="s">
        <v>50</v>
      </c>
      <c r="J12" s="1" t="s">
        <v>90</v>
      </c>
      <c r="K12" s="1" t="s">
        <v>52</v>
      </c>
      <c r="L12" s="1" t="s">
        <v>94</v>
      </c>
      <c r="M12" s="1">
        <v>0.39</v>
      </c>
      <c r="N12" s="1" t="s">
        <v>34</v>
      </c>
      <c r="O12" s="1" t="s">
        <v>61</v>
      </c>
      <c r="P12" s="1" t="s">
        <v>92</v>
      </c>
      <c r="Q12" s="1" t="s">
        <v>93</v>
      </c>
      <c r="R12" s="1">
        <v>90640</v>
      </c>
      <c r="S12" s="2">
        <v>42006</v>
      </c>
      <c r="T12" s="2">
        <v>42006</v>
      </c>
      <c r="U12" s="1">
        <v>108.5163</v>
      </c>
      <c r="V12" s="1">
        <v>11</v>
      </c>
      <c r="W12" s="1">
        <v>157.27000000000001</v>
      </c>
      <c r="X12" s="1">
        <v>90853</v>
      </c>
      <c r="Y12" s="1">
        <f>DataSheet!$E12-DataSheet!$D12</f>
        <v>14.959999999999999</v>
      </c>
      <c r="Z12" s="1" t="str" cm="1">
        <f t="array" ref="Z12">_xlfn.IFS(DataSheet!$O12="Central","Chris",DataSheet!$O12="East","Erin",DataSheet!$O12="South","Sam",DataSheet!$O12="West","William")</f>
        <v>William</v>
      </c>
    </row>
    <row r="13" spans="1:26" ht="15.75" customHeight="1" x14ac:dyDescent="0.25">
      <c r="A13" s="1">
        <v>2256</v>
      </c>
      <c r="B13" s="1" t="s">
        <v>95</v>
      </c>
      <c r="C13" s="1" t="s">
        <v>27</v>
      </c>
      <c r="D13" s="1">
        <v>7.0000000000000007E-2</v>
      </c>
      <c r="E13" s="1">
        <v>60.97</v>
      </c>
      <c r="F13" s="1">
        <v>4.5</v>
      </c>
      <c r="G13" s="1" t="s">
        <v>89</v>
      </c>
      <c r="H13" s="1" t="s">
        <v>96</v>
      </c>
      <c r="I13" s="1" t="s">
        <v>50</v>
      </c>
      <c r="J13" s="1" t="s">
        <v>97</v>
      </c>
      <c r="K13" s="1" t="s">
        <v>75</v>
      </c>
      <c r="L13" s="1" t="s">
        <v>98</v>
      </c>
      <c r="M13" s="1">
        <v>0.56000000000000005</v>
      </c>
      <c r="N13" s="1" t="s">
        <v>34</v>
      </c>
      <c r="O13" s="1" t="s">
        <v>35</v>
      </c>
      <c r="P13" s="1" t="s">
        <v>99</v>
      </c>
      <c r="Q13" s="1" t="s">
        <v>100</v>
      </c>
      <c r="R13" s="1">
        <v>28560</v>
      </c>
      <c r="S13" s="2">
        <v>42006</v>
      </c>
      <c r="T13" s="2">
        <v>42008</v>
      </c>
      <c r="U13" s="1">
        <v>-42.588000000000001</v>
      </c>
      <c r="V13" s="1">
        <v>6</v>
      </c>
      <c r="W13" s="1">
        <v>361.72</v>
      </c>
      <c r="X13" s="1">
        <v>87963</v>
      </c>
      <c r="Y13" s="1">
        <f>DataSheet!$E13-DataSheet!$D13</f>
        <v>60.9</v>
      </c>
      <c r="Z13" s="1" t="str" cm="1">
        <f t="array" ref="Z13">_xlfn.IFS(DataSheet!$O13="Central","Chris",DataSheet!$O13="East","Erin",DataSheet!$O13="South","Sam",DataSheet!$O13="West","William")</f>
        <v>Sam</v>
      </c>
    </row>
    <row r="14" spans="1:26" ht="15.75" customHeight="1" x14ac:dyDescent="0.25">
      <c r="A14" s="1">
        <v>949</v>
      </c>
      <c r="B14" s="1" t="s">
        <v>101</v>
      </c>
      <c r="C14" s="1" t="s">
        <v>27</v>
      </c>
      <c r="D14" s="1">
        <v>0.06</v>
      </c>
      <c r="E14" s="1">
        <v>40.98</v>
      </c>
      <c r="F14" s="1">
        <v>2.99</v>
      </c>
      <c r="G14" s="1" t="s">
        <v>40</v>
      </c>
      <c r="H14" s="1" t="s">
        <v>41</v>
      </c>
      <c r="I14" s="1" t="s">
        <v>50</v>
      </c>
      <c r="J14" s="1" t="s">
        <v>74</v>
      </c>
      <c r="K14" s="1" t="s">
        <v>75</v>
      </c>
      <c r="L14" s="1" t="s">
        <v>85</v>
      </c>
      <c r="M14" s="1">
        <v>0.36</v>
      </c>
      <c r="N14" s="1" t="s">
        <v>34</v>
      </c>
      <c r="O14" s="1" t="s">
        <v>61</v>
      </c>
      <c r="P14" s="1" t="s">
        <v>92</v>
      </c>
      <c r="Q14" s="1" t="s">
        <v>102</v>
      </c>
      <c r="R14" s="1">
        <v>90049</v>
      </c>
      <c r="S14" s="2">
        <v>42006</v>
      </c>
      <c r="T14" s="2">
        <v>42008</v>
      </c>
      <c r="U14" s="1">
        <v>-19.0992</v>
      </c>
      <c r="V14" s="1">
        <v>3</v>
      </c>
      <c r="W14" s="1">
        <v>124.81</v>
      </c>
      <c r="X14" s="1">
        <v>9285</v>
      </c>
      <c r="Y14" s="1">
        <f>DataSheet!$E14-DataSheet!$D14</f>
        <v>40.919999999999995</v>
      </c>
      <c r="Z14" s="1" t="str" cm="1">
        <f t="array" ref="Z14">_xlfn.IFS(DataSheet!$O14="Central","Chris",DataSheet!$O14="East","Erin",DataSheet!$O14="South","Sam",DataSheet!$O14="West","William")</f>
        <v>William</v>
      </c>
    </row>
    <row r="15" spans="1:26" ht="15.75" customHeight="1" x14ac:dyDescent="0.25">
      <c r="A15" s="1">
        <v>1136</v>
      </c>
      <c r="B15" s="1" t="s">
        <v>103</v>
      </c>
      <c r="C15" s="1" t="s">
        <v>39</v>
      </c>
      <c r="D15" s="1">
        <v>0.09</v>
      </c>
      <c r="E15" s="1">
        <v>270.97000000000003</v>
      </c>
      <c r="F15" s="1">
        <v>28.06</v>
      </c>
      <c r="G15" s="1" t="s">
        <v>28</v>
      </c>
      <c r="H15" s="1" t="s">
        <v>41</v>
      </c>
      <c r="I15" s="1" t="s">
        <v>42</v>
      </c>
      <c r="J15" s="1" t="s">
        <v>58</v>
      </c>
      <c r="K15" s="1" t="s">
        <v>59</v>
      </c>
      <c r="L15" s="1" t="s">
        <v>104</v>
      </c>
      <c r="M15" s="1">
        <v>0.56000000000000005</v>
      </c>
      <c r="N15" s="1" t="s">
        <v>34</v>
      </c>
      <c r="O15" s="1" t="s">
        <v>54</v>
      </c>
      <c r="P15" s="1" t="s">
        <v>105</v>
      </c>
      <c r="Q15" s="1" t="s">
        <v>106</v>
      </c>
      <c r="R15" s="1">
        <v>60188</v>
      </c>
      <c r="S15" s="2">
        <v>42006</v>
      </c>
      <c r="T15" s="2">
        <v>42008</v>
      </c>
      <c r="U15" s="1">
        <v>2660.1432</v>
      </c>
      <c r="V15" s="1">
        <v>15</v>
      </c>
      <c r="W15" s="1">
        <v>3855.28</v>
      </c>
      <c r="X15" s="1">
        <v>87940</v>
      </c>
      <c r="Y15" s="1">
        <f>DataSheet!$E15-DataSheet!$D15</f>
        <v>270.88000000000005</v>
      </c>
      <c r="Z15" s="1" t="str" cm="1">
        <f t="array" ref="Z15">_xlfn.IFS(DataSheet!$O15="Central","Chris",DataSheet!$O15="East","Erin",DataSheet!$O15="South","Sam",DataSheet!$O15="West","William")</f>
        <v>Chris</v>
      </c>
    </row>
    <row r="16" spans="1:26" ht="15.75" customHeight="1" x14ac:dyDescent="0.25">
      <c r="A16" s="1">
        <v>67</v>
      </c>
      <c r="B16" s="1" t="s">
        <v>107</v>
      </c>
      <c r="C16" s="1" t="s">
        <v>49</v>
      </c>
      <c r="D16" s="1">
        <v>0.05</v>
      </c>
      <c r="E16" s="1">
        <v>155.06</v>
      </c>
      <c r="F16" s="1">
        <v>7.07</v>
      </c>
      <c r="G16" s="1" t="s">
        <v>40</v>
      </c>
      <c r="H16" s="1" t="s">
        <v>96</v>
      </c>
      <c r="I16" s="1" t="s">
        <v>50</v>
      </c>
      <c r="J16" s="1" t="s">
        <v>80</v>
      </c>
      <c r="K16" s="1" t="s">
        <v>75</v>
      </c>
      <c r="L16" s="1" t="s">
        <v>108</v>
      </c>
      <c r="M16" s="1">
        <v>0.59</v>
      </c>
      <c r="N16" s="1" t="s">
        <v>34</v>
      </c>
      <c r="O16" s="1" t="s">
        <v>61</v>
      </c>
      <c r="P16" s="1" t="s">
        <v>92</v>
      </c>
      <c r="Q16" s="1" t="s">
        <v>109</v>
      </c>
      <c r="R16" s="1">
        <v>94559</v>
      </c>
      <c r="S16" s="2">
        <v>42006</v>
      </c>
      <c r="T16" s="2">
        <v>42013</v>
      </c>
      <c r="U16" s="1">
        <v>845.66399999999999</v>
      </c>
      <c r="V16" s="1">
        <v>8</v>
      </c>
      <c r="W16" s="1">
        <v>1225.5999999999999</v>
      </c>
      <c r="X16" s="1">
        <v>87946</v>
      </c>
      <c r="Y16" s="1">
        <f>DataSheet!$E16-DataSheet!$D16</f>
        <v>155.01</v>
      </c>
      <c r="Z16" s="1" t="str" cm="1">
        <f t="array" ref="Z16">_xlfn.IFS(DataSheet!$O16="Central","Chris",DataSheet!$O16="East","Erin",DataSheet!$O16="South","Sam",DataSheet!$O16="West","William")</f>
        <v>William</v>
      </c>
    </row>
    <row r="17" spans="1:26" ht="15.75" customHeight="1" x14ac:dyDescent="0.25">
      <c r="A17" s="1">
        <v>68</v>
      </c>
      <c r="B17" s="1" t="s">
        <v>110</v>
      </c>
      <c r="C17" s="1" t="s">
        <v>49</v>
      </c>
      <c r="D17" s="1">
        <v>0</v>
      </c>
      <c r="E17" s="1">
        <v>291.73</v>
      </c>
      <c r="F17" s="1">
        <v>48.8</v>
      </c>
      <c r="G17" s="1" t="s">
        <v>28</v>
      </c>
      <c r="H17" s="1" t="s">
        <v>96</v>
      </c>
      <c r="I17" s="1" t="s">
        <v>30</v>
      </c>
      <c r="J17" s="1" t="s">
        <v>111</v>
      </c>
      <c r="K17" s="1" t="s">
        <v>59</v>
      </c>
      <c r="L17" s="1" t="s">
        <v>112</v>
      </c>
      <c r="M17" s="1">
        <v>0.56000000000000005</v>
      </c>
      <c r="N17" s="1" t="s">
        <v>34</v>
      </c>
      <c r="O17" s="1" t="s">
        <v>113</v>
      </c>
      <c r="P17" s="1" t="s">
        <v>114</v>
      </c>
      <c r="Q17" s="1" t="s">
        <v>115</v>
      </c>
      <c r="R17" s="1">
        <v>10177</v>
      </c>
      <c r="S17" s="2">
        <v>42006</v>
      </c>
      <c r="T17" s="2">
        <v>42006</v>
      </c>
      <c r="U17" s="1">
        <v>-308.928</v>
      </c>
      <c r="V17" s="1">
        <v>4</v>
      </c>
      <c r="W17" s="1">
        <v>1239.06</v>
      </c>
      <c r="X17" s="1">
        <v>37537</v>
      </c>
      <c r="Y17" s="1">
        <f>DataSheet!$E17-DataSheet!$D17</f>
        <v>291.73</v>
      </c>
      <c r="Z17" s="1" t="str" cm="1">
        <f t="array" ref="Z17">_xlfn.IFS(DataSheet!$O17="Central","Chris",DataSheet!$O17="East","Erin",DataSheet!$O17="South","Sam",DataSheet!$O17="West","William")</f>
        <v>Erin</v>
      </c>
    </row>
    <row r="18" spans="1:26" ht="15.75" customHeight="1" x14ac:dyDescent="0.25">
      <c r="A18" s="1">
        <v>68</v>
      </c>
      <c r="B18" s="1" t="s">
        <v>110</v>
      </c>
      <c r="C18" s="1" t="s">
        <v>49</v>
      </c>
      <c r="D18" s="1">
        <v>7.0000000000000007E-2</v>
      </c>
      <c r="E18" s="1">
        <v>100.98</v>
      </c>
      <c r="F18" s="1">
        <v>45</v>
      </c>
      <c r="G18" s="1" t="s">
        <v>28</v>
      </c>
      <c r="H18" s="1" t="s">
        <v>96</v>
      </c>
      <c r="I18" s="1" t="s">
        <v>30</v>
      </c>
      <c r="J18" s="1" t="s">
        <v>111</v>
      </c>
      <c r="K18" s="1" t="s">
        <v>59</v>
      </c>
      <c r="L18" s="1" t="s">
        <v>116</v>
      </c>
      <c r="M18" s="1">
        <v>0.69</v>
      </c>
      <c r="N18" s="1" t="s">
        <v>34</v>
      </c>
      <c r="O18" s="1" t="s">
        <v>113</v>
      </c>
      <c r="P18" s="1" t="s">
        <v>114</v>
      </c>
      <c r="Q18" s="1" t="s">
        <v>115</v>
      </c>
      <c r="R18" s="1">
        <v>10177</v>
      </c>
      <c r="S18" s="2">
        <v>42006</v>
      </c>
      <c r="T18" s="2">
        <v>42008</v>
      </c>
      <c r="U18" s="1">
        <v>-1679.76</v>
      </c>
      <c r="V18" s="1">
        <v>43</v>
      </c>
      <c r="W18" s="1">
        <v>4083.19</v>
      </c>
      <c r="X18" s="1">
        <v>37537</v>
      </c>
      <c r="Y18" s="1">
        <f>DataSheet!$E18-DataSheet!$D18</f>
        <v>100.91000000000001</v>
      </c>
      <c r="Z18" s="1" t="str" cm="1">
        <f t="array" ref="Z18">_xlfn.IFS(DataSheet!$O18="Central","Chris",DataSheet!$O18="East","Erin",DataSheet!$O18="South","Sam",DataSheet!$O18="West","William")</f>
        <v>Erin</v>
      </c>
    </row>
    <row r="19" spans="1:26" ht="15.75" customHeight="1" x14ac:dyDescent="0.25">
      <c r="A19" s="1">
        <v>68</v>
      </c>
      <c r="B19" s="1" t="s">
        <v>110</v>
      </c>
      <c r="C19" s="1" t="s">
        <v>49</v>
      </c>
      <c r="D19" s="1">
        <v>0.05</v>
      </c>
      <c r="E19" s="1">
        <v>155.06</v>
      </c>
      <c r="F19" s="1">
        <v>7.07</v>
      </c>
      <c r="G19" s="1" t="s">
        <v>40</v>
      </c>
      <c r="H19" s="1" t="s">
        <v>96</v>
      </c>
      <c r="I19" s="1" t="s">
        <v>50</v>
      </c>
      <c r="J19" s="1" t="s">
        <v>80</v>
      </c>
      <c r="K19" s="1" t="s">
        <v>75</v>
      </c>
      <c r="L19" s="1" t="s">
        <v>108</v>
      </c>
      <c r="M19" s="1">
        <v>0.59</v>
      </c>
      <c r="N19" s="1" t="s">
        <v>34</v>
      </c>
      <c r="O19" s="1" t="s">
        <v>113</v>
      </c>
      <c r="P19" s="1" t="s">
        <v>114</v>
      </c>
      <c r="Q19" s="1" t="s">
        <v>115</v>
      </c>
      <c r="R19" s="1">
        <v>10177</v>
      </c>
      <c r="S19" s="2">
        <v>42006</v>
      </c>
      <c r="T19" s="2">
        <v>42013</v>
      </c>
      <c r="U19" s="1">
        <v>575.39599999999996</v>
      </c>
      <c r="V19" s="1">
        <v>32</v>
      </c>
      <c r="W19" s="1">
        <v>4902.38</v>
      </c>
      <c r="X19" s="1">
        <v>37537</v>
      </c>
      <c r="Y19" s="1">
        <f>DataSheet!$E19-DataSheet!$D19</f>
        <v>155.01</v>
      </c>
      <c r="Z19" s="1" t="str" cm="1">
        <f t="array" ref="Z19">_xlfn.IFS(DataSheet!$O19="Central","Chris",DataSheet!$O19="East","Erin",DataSheet!$O19="South","Sam",DataSheet!$O19="West","William")</f>
        <v>Erin</v>
      </c>
    </row>
    <row r="20" spans="1:26" ht="15.75" customHeight="1" x14ac:dyDescent="0.25">
      <c r="A20" s="1">
        <v>164</v>
      </c>
      <c r="B20" s="1" t="s">
        <v>117</v>
      </c>
      <c r="C20" s="1" t="s">
        <v>118</v>
      </c>
      <c r="D20" s="1">
        <v>0.05</v>
      </c>
      <c r="E20" s="1">
        <v>100.98</v>
      </c>
      <c r="F20" s="1">
        <v>35.840000000000003</v>
      </c>
      <c r="G20" s="1" t="s">
        <v>28</v>
      </c>
      <c r="H20" s="1" t="s">
        <v>73</v>
      </c>
      <c r="I20" s="1" t="s">
        <v>30</v>
      </c>
      <c r="J20" s="1" t="s">
        <v>119</v>
      </c>
      <c r="K20" s="1" t="s">
        <v>32</v>
      </c>
      <c r="L20" s="1" t="s">
        <v>120</v>
      </c>
      <c r="M20" s="1">
        <v>0.62</v>
      </c>
      <c r="N20" s="1" t="s">
        <v>34</v>
      </c>
      <c r="O20" s="1" t="s">
        <v>61</v>
      </c>
      <c r="P20" s="1" t="s">
        <v>68</v>
      </c>
      <c r="Q20" s="1" t="s">
        <v>121</v>
      </c>
      <c r="R20" s="1">
        <v>99352</v>
      </c>
      <c r="S20" s="2">
        <v>42006</v>
      </c>
      <c r="T20" s="2">
        <v>42008</v>
      </c>
      <c r="U20" s="1">
        <v>-111.4</v>
      </c>
      <c r="V20" s="1">
        <v>7</v>
      </c>
      <c r="W20" s="1">
        <v>715.55</v>
      </c>
      <c r="X20" s="1">
        <v>89961</v>
      </c>
      <c r="Y20" s="1">
        <f>DataSheet!$E20-DataSheet!$D20</f>
        <v>100.93</v>
      </c>
      <c r="Z20" s="1" t="str" cm="1">
        <f t="array" ref="Z20">_xlfn.IFS(DataSheet!$O20="Central","Chris",DataSheet!$O20="East","Erin",DataSheet!$O20="South","Sam",DataSheet!$O20="West","William")</f>
        <v>William</v>
      </c>
    </row>
    <row r="21" spans="1:26" ht="15.75" customHeight="1" x14ac:dyDescent="0.25">
      <c r="A21" s="1">
        <v>164</v>
      </c>
      <c r="B21" s="1" t="s">
        <v>117</v>
      </c>
      <c r="C21" s="1" t="s">
        <v>118</v>
      </c>
      <c r="D21" s="1">
        <v>0.02</v>
      </c>
      <c r="E21" s="1">
        <v>4.9800000000000004</v>
      </c>
      <c r="F21" s="1">
        <v>5.49</v>
      </c>
      <c r="G21" s="1" t="s">
        <v>40</v>
      </c>
      <c r="H21" s="1" t="s">
        <v>73</v>
      </c>
      <c r="I21" s="1" t="s">
        <v>50</v>
      </c>
      <c r="J21" s="1" t="s">
        <v>90</v>
      </c>
      <c r="K21" s="1" t="s">
        <v>75</v>
      </c>
      <c r="L21" s="1" t="s">
        <v>122</v>
      </c>
      <c r="M21" s="1">
        <v>0.38</v>
      </c>
      <c r="N21" s="1" t="s">
        <v>34</v>
      </c>
      <c r="O21" s="1" t="s">
        <v>61</v>
      </c>
      <c r="P21" s="1" t="s">
        <v>68</v>
      </c>
      <c r="Q21" s="1" t="s">
        <v>121</v>
      </c>
      <c r="R21" s="1">
        <v>99352</v>
      </c>
      <c r="S21" s="2">
        <v>42006</v>
      </c>
      <c r="T21" s="2">
        <v>42007</v>
      </c>
      <c r="U21" s="1">
        <v>-77.03</v>
      </c>
      <c r="V21" s="1">
        <v>9</v>
      </c>
      <c r="W21" s="1">
        <v>45.63</v>
      </c>
      <c r="X21" s="1">
        <v>89961</v>
      </c>
      <c r="Y21" s="1">
        <f>DataSheet!$E21-DataSheet!$D21</f>
        <v>4.9600000000000009</v>
      </c>
      <c r="Z21" s="1" t="str" cm="1">
        <f t="array" ref="Z21">_xlfn.IFS(DataSheet!$O21="Central","Chris",DataSheet!$O21="East","Erin",DataSheet!$O21="South","Sam",DataSheet!$O21="West","William")</f>
        <v>William</v>
      </c>
    </row>
    <row r="22" spans="1:26" ht="15.75" customHeight="1" x14ac:dyDescent="0.25">
      <c r="A22" s="1">
        <v>258</v>
      </c>
      <c r="B22" s="1" t="s">
        <v>123</v>
      </c>
      <c r="C22" s="1" t="s">
        <v>118</v>
      </c>
      <c r="D22" s="1">
        <v>0.05</v>
      </c>
      <c r="E22" s="1">
        <v>17.48</v>
      </c>
      <c r="F22" s="1">
        <v>1.99</v>
      </c>
      <c r="G22" s="1" t="s">
        <v>40</v>
      </c>
      <c r="H22" s="1" t="s">
        <v>41</v>
      </c>
      <c r="I22" s="1" t="s">
        <v>42</v>
      </c>
      <c r="J22" s="1" t="s">
        <v>43</v>
      </c>
      <c r="K22" s="1" t="s">
        <v>44</v>
      </c>
      <c r="L22" s="1" t="s">
        <v>124</v>
      </c>
      <c r="M22" s="1">
        <v>0.45</v>
      </c>
      <c r="N22" s="1" t="s">
        <v>34</v>
      </c>
      <c r="O22" s="1" t="s">
        <v>35</v>
      </c>
      <c r="P22" s="1" t="s">
        <v>125</v>
      </c>
      <c r="Q22" s="1" t="s">
        <v>126</v>
      </c>
      <c r="R22" s="1">
        <v>33772</v>
      </c>
      <c r="S22" s="2">
        <v>42006</v>
      </c>
      <c r="T22" s="2">
        <v>42008</v>
      </c>
      <c r="U22" s="1">
        <v>-127.008</v>
      </c>
      <c r="V22" s="1">
        <v>3</v>
      </c>
      <c r="W22" s="1">
        <v>52.47</v>
      </c>
      <c r="X22" s="1">
        <v>85858</v>
      </c>
      <c r="Y22" s="1">
        <f>DataSheet!$E22-DataSheet!$D22</f>
        <v>17.43</v>
      </c>
      <c r="Z22" s="1" t="str" cm="1">
        <f t="array" ref="Z22">_xlfn.IFS(DataSheet!$O22="Central","Chris",DataSheet!$O22="East","Erin",DataSheet!$O22="South","Sam",DataSheet!$O22="West","William")</f>
        <v>Sam</v>
      </c>
    </row>
    <row r="23" spans="1:26" ht="15.75" customHeight="1" x14ac:dyDescent="0.25">
      <c r="A23" s="1">
        <v>349</v>
      </c>
      <c r="B23" s="1" t="s">
        <v>127</v>
      </c>
      <c r="C23" s="1" t="s">
        <v>118</v>
      </c>
      <c r="D23" s="1">
        <v>0.04</v>
      </c>
      <c r="E23" s="1">
        <v>99.23</v>
      </c>
      <c r="F23" s="1">
        <v>8.99</v>
      </c>
      <c r="G23" s="1" t="s">
        <v>40</v>
      </c>
      <c r="H23" s="1" t="s">
        <v>73</v>
      </c>
      <c r="I23" s="1" t="s">
        <v>30</v>
      </c>
      <c r="J23" s="1" t="s">
        <v>128</v>
      </c>
      <c r="K23" s="1" t="s">
        <v>44</v>
      </c>
      <c r="L23" s="1" t="s">
        <v>129</v>
      </c>
      <c r="M23" s="1">
        <v>0.35</v>
      </c>
      <c r="N23" s="1" t="s">
        <v>34</v>
      </c>
      <c r="O23" s="1" t="s">
        <v>35</v>
      </c>
      <c r="P23" s="1" t="s">
        <v>125</v>
      </c>
      <c r="Q23" s="1" t="s">
        <v>130</v>
      </c>
      <c r="R23" s="1">
        <v>33132</v>
      </c>
      <c r="S23" s="2">
        <v>42006</v>
      </c>
      <c r="T23" s="2">
        <v>42008</v>
      </c>
      <c r="U23" s="1">
        <v>1916.6757</v>
      </c>
      <c r="V23" s="1">
        <v>54</v>
      </c>
      <c r="W23" s="1">
        <v>5555.6</v>
      </c>
      <c r="X23" s="1">
        <v>11527</v>
      </c>
      <c r="Y23" s="1">
        <f>DataSheet!$E23-DataSheet!$D23</f>
        <v>99.19</v>
      </c>
      <c r="Z23" s="1" t="str" cm="1">
        <f t="array" ref="Z23">_xlfn.IFS(DataSheet!$O23="Central","Chris",DataSheet!$O23="East","Erin",DataSheet!$O23="South","Sam",DataSheet!$O23="West","William")</f>
        <v>Sam</v>
      </c>
    </row>
    <row r="24" spans="1:26" ht="15.75" customHeight="1" x14ac:dyDescent="0.25">
      <c r="A24" s="1">
        <v>351</v>
      </c>
      <c r="B24" s="1" t="s">
        <v>131</v>
      </c>
      <c r="C24" s="1" t="s">
        <v>118</v>
      </c>
      <c r="D24" s="1">
        <v>0.04</v>
      </c>
      <c r="E24" s="1">
        <v>99.23</v>
      </c>
      <c r="F24" s="1">
        <v>8.99</v>
      </c>
      <c r="G24" s="1" t="s">
        <v>40</v>
      </c>
      <c r="H24" s="1" t="s">
        <v>73</v>
      </c>
      <c r="I24" s="1" t="s">
        <v>30</v>
      </c>
      <c r="J24" s="1" t="s">
        <v>128</v>
      </c>
      <c r="K24" s="1" t="s">
        <v>44</v>
      </c>
      <c r="L24" s="1" t="s">
        <v>129</v>
      </c>
      <c r="M24" s="1">
        <v>0.35</v>
      </c>
      <c r="N24" s="1" t="s">
        <v>34</v>
      </c>
      <c r="O24" s="1" t="s">
        <v>113</v>
      </c>
      <c r="P24" s="1" t="s">
        <v>114</v>
      </c>
      <c r="Q24" s="1" t="s">
        <v>132</v>
      </c>
      <c r="R24" s="1">
        <v>13601</v>
      </c>
      <c r="S24" s="2">
        <v>42006</v>
      </c>
      <c r="T24" s="2">
        <v>42008</v>
      </c>
      <c r="U24" s="1">
        <v>993.83460000000002</v>
      </c>
      <c r="V24" s="1">
        <v>14</v>
      </c>
      <c r="W24" s="1">
        <v>1440.34</v>
      </c>
      <c r="X24" s="1">
        <v>88686</v>
      </c>
      <c r="Y24" s="1">
        <f>DataSheet!$E24-DataSheet!$D24</f>
        <v>99.19</v>
      </c>
      <c r="Z24" s="1" t="str" cm="1">
        <f t="array" ref="Z24">_xlfn.IFS(DataSheet!$O24="Central","Chris",DataSheet!$O24="East","Erin",DataSheet!$O24="South","Sam",DataSheet!$O24="West","William")</f>
        <v>Erin</v>
      </c>
    </row>
    <row r="25" spans="1:26" ht="15.75" customHeight="1" x14ac:dyDescent="0.25">
      <c r="A25" s="1">
        <v>388</v>
      </c>
      <c r="B25" s="1" t="s">
        <v>133</v>
      </c>
      <c r="C25" s="1" t="s">
        <v>27</v>
      </c>
      <c r="D25" s="1">
        <v>0.03</v>
      </c>
      <c r="E25" s="1">
        <v>5.28</v>
      </c>
      <c r="F25" s="1">
        <v>5.66</v>
      </c>
      <c r="G25" s="1" t="s">
        <v>40</v>
      </c>
      <c r="H25" s="1" t="s">
        <v>96</v>
      </c>
      <c r="I25" s="1" t="s">
        <v>50</v>
      </c>
      <c r="J25" s="1" t="s">
        <v>90</v>
      </c>
      <c r="K25" s="1" t="s">
        <v>75</v>
      </c>
      <c r="L25" s="1" t="s">
        <v>134</v>
      </c>
      <c r="M25" s="1">
        <v>0.4</v>
      </c>
      <c r="N25" s="1" t="s">
        <v>34</v>
      </c>
      <c r="O25" s="1" t="s">
        <v>54</v>
      </c>
      <c r="P25" s="1" t="s">
        <v>135</v>
      </c>
      <c r="Q25" s="1" t="s">
        <v>136</v>
      </c>
      <c r="R25" s="1">
        <v>68847</v>
      </c>
      <c r="S25" s="2">
        <v>42007</v>
      </c>
      <c r="T25" s="2">
        <v>42009</v>
      </c>
      <c r="U25" s="1">
        <v>-51.559199999999997</v>
      </c>
      <c r="V25" s="1">
        <v>4</v>
      </c>
      <c r="W25" s="1">
        <v>22.82</v>
      </c>
      <c r="X25" s="1">
        <v>90337</v>
      </c>
      <c r="Y25" s="1">
        <f>DataSheet!$E25-DataSheet!$D25</f>
        <v>5.25</v>
      </c>
      <c r="Z25" s="1" t="str" cm="1">
        <f t="array" ref="Z25">_xlfn.IFS(DataSheet!$O25="Central","Chris",DataSheet!$O25="East","Erin",DataSheet!$O25="South","Sam",DataSheet!$O25="West","William")</f>
        <v>Chris</v>
      </c>
    </row>
    <row r="26" spans="1:26" ht="15.75" customHeight="1" x14ac:dyDescent="0.25">
      <c r="A26" s="1">
        <v>388</v>
      </c>
      <c r="B26" s="1" t="s">
        <v>133</v>
      </c>
      <c r="C26" s="1" t="s">
        <v>27</v>
      </c>
      <c r="D26" s="1">
        <v>0.01</v>
      </c>
      <c r="E26" s="1">
        <v>110.99</v>
      </c>
      <c r="F26" s="1">
        <v>2.5</v>
      </c>
      <c r="G26" s="1" t="s">
        <v>40</v>
      </c>
      <c r="H26" s="1" t="s">
        <v>96</v>
      </c>
      <c r="I26" s="1" t="s">
        <v>42</v>
      </c>
      <c r="J26" s="1" t="s">
        <v>137</v>
      </c>
      <c r="K26" s="1" t="s">
        <v>75</v>
      </c>
      <c r="L26" s="1" t="s">
        <v>138</v>
      </c>
      <c r="M26" s="1">
        <v>0.56999999999999995</v>
      </c>
      <c r="N26" s="1" t="s">
        <v>34</v>
      </c>
      <c r="O26" s="1" t="s">
        <v>54</v>
      </c>
      <c r="P26" s="1" t="s">
        <v>135</v>
      </c>
      <c r="Q26" s="1" t="s">
        <v>136</v>
      </c>
      <c r="R26" s="1">
        <v>68847</v>
      </c>
      <c r="S26" s="2">
        <v>42007</v>
      </c>
      <c r="T26" s="2">
        <v>42010</v>
      </c>
      <c r="U26" s="1">
        <v>-263.56572</v>
      </c>
      <c r="V26" s="1">
        <v>2</v>
      </c>
      <c r="W26" s="1">
        <v>188.66</v>
      </c>
      <c r="X26" s="1">
        <v>90337</v>
      </c>
      <c r="Y26" s="1">
        <f>DataSheet!$E26-DataSheet!$D26</f>
        <v>110.97999999999999</v>
      </c>
      <c r="Z26" s="1" t="str" cm="1">
        <f t="array" ref="Z26">_xlfn.IFS(DataSheet!$O26="Central","Chris",DataSheet!$O26="East","Erin",DataSheet!$O26="South","Sam",DataSheet!$O26="West","William")</f>
        <v>Chris</v>
      </c>
    </row>
    <row r="27" spans="1:26" ht="15.75" customHeight="1" x14ac:dyDescent="0.25">
      <c r="A27" s="1">
        <v>114</v>
      </c>
      <c r="B27" s="1" t="s">
        <v>139</v>
      </c>
      <c r="C27" s="1" t="s">
        <v>39</v>
      </c>
      <c r="D27" s="1">
        <v>0.03</v>
      </c>
      <c r="E27" s="1">
        <v>4.26</v>
      </c>
      <c r="F27" s="1">
        <v>1.2</v>
      </c>
      <c r="G27" s="1" t="s">
        <v>40</v>
      </c>
      <c r="H27" s="1" t="s">
        <v>73</v>
      </c>
      <c r="I27" s="1" t="s">
        <v>50</v>
      </c>
      <c r="J27" s="1" t="s">
        <v>51</v>
      </c>
      <c r="K27" s="1" t="s">
        <v>52</v>
      </c>
      <c r="L27" s="1" t="s">
        <v>140</v>
      </c>
      <c r="M27" s="1">
        <v>0.44</v>
      </c>
      <c r="N27" s="1" t="s">
        <v>34</v>
      </c>
      <c r="O27" s="1" t="s">
        <v>61</v>
      </c>
      <c r="P27" s="1" t="s">
        <v>141</v>
      </c>
      <c r="Q27" s="1" t="s">
        <v>142</v>
      </c>
      <c r="R27" s="1">
        <v>97035</v>
      </c>
      <c r="S27" s="2">
        <v>42007</v>
      </c>
      <c r="T27" s="2">
        <v>42008</v>
      </c>
      <c r="U27" s="1">
        <v>18.658000000000001</v>
      </c>
      <c r="V27" s="1">
        <v>7</v>
      </c>
      <c r="W27" s="1">
        <v>29.5</v>
      </c>
      <c r="X27" s="1">
        <v>89583</v>
      </c>
      <c r="Y27" s="1">
        <f>DataSheet!$E27-DataSheet!$D27</f>
        <v>4.2299999999999995</v>
      </c>
      <c r="Z27" s="1" t="str" cm="1">
        <f t="array" ref="Z27">_xlfn.IFS(DataSheet!$O27="Central","Chris",DataSheet!$O27="East","Erin",DataSheet!$O27="South","Sam",DataSheet!$O27="West","William")</f>
        <v>William</v>
      </c>
    </row>
    <row r="28" spans="1:26" ht="15.75" customHeight="1" x14ac:dyDescent="0.25">
      <c r="A28" s="1">
        <v>117</v>
      </c>
      <c r="B28" s="1" t="s">
        <v>143</v>
      </c>
      <c r="C28" s="1" t="s">
        <v>39</v>
      </c>
      <c r="D28" s="1">
        <v>0.03</v>
      </c>
      <c r="E28" s="1">
        <v>4.26</v>
      </c>
      <c r="F28" s="1">
        <v>1.2</v>
      </c>
      <c r="G28" s="1" t="s">
        <v>40</v>
      </c>
      <c r="H28" s="1" t="s">
        <v>73</v>
      </c>
      <c r="I28" s="1" t="s">
        <v>50</v>
      </c>
      <c r="J28" s="1" t="s">
        <v>51</v>
      </c>
      <c r="K28" s="1" t="s">
        <v>52</v>
      </c>
      <c r="L28" s="1" t="s">
        <v>140</v>
      </c>
      <c r="M28" s="1">
        <v>0.44</v>
      </c>
      <c r="N28" s="1" t="s">
        <v>34</v>
      </c>
      <c r="O28" s="1" t="s">
        <v>61</v>
      </c>
      <c r="P28" s="1" t="s">
        <v>68</v>
      </c>
      <c r="Q28" s="1" t="s">
        <v>144</v>
      </c>
      <c r="R28" s="1">
        <v>98103</v>
      </c>
      <c r="S28" s="2">
        <v>42007</v>
      </c>
      <c r="T28" s="2">
        <v>42008</v>
      </c>
      <c r="U28" s="1">
        <v>9.82</v>
      </c>
      <c r="V28" s="1">
        <v>29</v>
      </c>
      <c r="W28" s="1">
        <v>122.23</v>
      </c>
      <c r="X28" s="1">
        <v>7909</v>
      </c>
      <c r="Y28" s="1">
        <f>DataSheet!$E28-DataSheet!$D28</f>
        <v>4.2299999999999995</v>
      </c>
      <c r="Z28" s="1" t="str" cm="1">
        <f t="array" ref="Z28">_xlfn.IFS(DataSheet!$O28="Central","Chris",DataSheet!$O28="East","Erin",DataSheet!$O28="South","Sam",DataSheet!$O28="West","William")</f>
        <v>William</v>
      </c>
    </row>
    <row r="29" spans="1:26" ht="15.75" customHeight="1" x14ac:dyDescent="0.25">
      <c r="A29" s="1">
        <v>1988</v>
      </c>
      <c r="B29" s="1" t="s">
        <v>145</v>
      </c>
      <c r="C29" s="1" t="s">
        <v>39</v>
      </c>
      <c r="D29" s="1">
        <v>0.05</v>
      </c>
      <c r="E29" s="1">
        <v>20.98</v>
      </c>
      <c r="F29" s="1">
        <v>21.2</v>
      </c>
      <c r="G29" s="1" t="s">
        <v>40</v>
      </c>
      <c r="H29" s="1" t="s">
        <v>73</v>
      </c>
      <c r="I29" s="1" t="s">
        <v>30</v>
      </c>
      <c r="J29" s="1" t="s">
        <v>128</v>
      </c>
      <c r="K29" s="1" t="s">
        <v>146</v>
      </c>
      <c r="L29" s="1" t="s">
        <v>147</v>
      </c>
      <c r="M29" s="1">
        <v>0.78</v>
      </c>
      <c r="N29" s="1" t="s">
        <v>34</v>
      </c>
      <c r="O29" s="1" t="s">
        <v>61</v>
      </c>
      <c r="P29" s="1" t="s">
        <v>148</v>
      </c>
      <c r="Q29" s="1" t="s">
        <v>149</v>
      </c>
      <c r="R29" s="1">
        <v>84020</v>
      </c>
      <c r="S29" s="2">
        <v>42007</v>
      </c>
      <c r="T29" s="2">
        <v>42008</v>
      </c>
      <c r="U29" s="1">
        <v>-181.102</v>
      </c>
      <c r="V29" s="1">
        <v>3</v>
      </c>
      <c r="W29" s="1">
        <v>65.69</v>
      </c>
      <c r="X29" s="1">
        <v>89999</v>
      </c>
      <c r="Y29" s="1">
        <f>DataSheet!$E29-DataSheet!$D29</f>
        <v>20.93</v>
      </c>
      <c r="Z29" s="1" t="str" cm="1">
        <f t="array" ref="Z29">_xlfn.IFS(DataSheet!$O29="Central","Chris",DataSheet!$O29="East","Erin",DataSheet!$O29="South","Sam",DataSheet!$O29="West","William")</f>
        <v>William</v>
      </c>
    </row>
    <row r="30" spans="1:26" ht="15.75" customHeight="1" x14ac:dyDescent="0.25">
      <c r="A30" s="1">
        <v>2131</v>
      </c>
      <c r="B30" s="1" t="s">
        <v>150</v>
      </c>
      <c r="C30" s="1" t="s">
        <v>39</v>
      </c>
      <c r="D30" s="1">
        <v>0.09</v>
      </c>
      <c r="E30" s="1">
        <v>150.97999999999999</v>
      </c>
      <c r="F30" s="1">
        <v>66.27</v>
      </c>
      <c r="G30" s="1" t="s">
        <v>28</v>
      </c>
      <c r="H30" s="1" t="s">
        <v>73</v>
      </c>
      <c r="I30" s="1" t="s">
        <v>30</v>
      </c>
      <c r="J30" s="1" t="s">
        <v>119</v>
      </c>
      <c r="K30" s="1" t="s">
        <v>32</v>
      </c>
      <c r="L30" s="1" t="s">
        <v>151</v>
      </c>
      <c r="M30" s="1">
        <v>0.65</v>
      </c>
      <c r="N30" s="1" t="s">
        <v>34</v>
      </c>
      <c r="O30" s="1" t="s">
        <v>54</v>
      </c>
      <c r="P30" s="1" t="s">
        <v>82</v>
      </c>
      <c r="Q30" s="1" t="s">
        <v>152</v>
      </c>
      <c r="R30" s="1">
        <v>64118</v>
      </c>
      <c r="S30" s="2">
        <v>42007</v>
      </c>
      <c r="T30" s="2">
        <v>42008</v>
      </c>
      <c r="U30" s="1">
        <v>-407.85</v>
      </c>
      <c r="V30" s="1">
        <v>2</v>
      </c>
      <c r="W30" s="1">
        <v>302.33999999999997</v>
      </c>
      <c r="X30" s="1">
        <v>90079</v>
      </c>
      <c r="Y30" s="1">
        <f>DataSheet!$E30-DataSheet!$D30</f>
        <v>150.88999999999999</v>
      </c>
      <c r="Z30" s="1" t="str" cm="1">
        <f t="array" ref="Z30">_xlfn.IFS(DataSheet!$O30="Central","Chris",DataSheet!$O30="East","Erin",DataSheet!$O30="South","Sam",DataSheet!$O30="West","William")</f>
        <v>Chris</v>
      </c>
    </row>
    <row r="31" spans="1:26" ht="15.75" customHeight="1" x14ac:dyDescent="0.25">
      <c r="A31" s="1">
        <v>2302</v>
      </c>
      <c r="B31" s="1" t="s">
        <v>153</v>
      </c>
      <c r="C31" s="1" t="s">
        <v>39</v>
      </c>
      <c r="D31" s="1">
        <v>0.1</v>
      </c>
      <c r="E31" s="1">
        <v>12.53</v>
      </c>
      <c r="F31" s="1">
        <v>0.49</v>
      </c>
      <c r="G31" s="1" t="s">
        <v>40</v>
      </c>
      <c r="H31" s="1" t="s">
        <v>96</v>
      </c>
      <c r="I31" s="1" t="s">
        <v>50</v>
      </c>
      <c r="J31" s="1" t="s">
        <v>154</v>
      </c>
      <c r="K31" s="1" t="s">
        <v>75</v>
      </c>
      <c r="L31" s="1" t="s">
        <v>155</v>
      </c>
      <c r="M31" s="1">
        <v>0.38</v>
      </c>
      <c r="N31" s="1" t="s">
        <v>34</v>
      </c>
      <c r="O31" s="1" t="s">
        <v>35</v>
      </c>
      <c r="P31" s="1" t="s">
        <v>125</v>
      </c>
      <c r="Q31" s="1" t="s">
        <v>156</v>
      </c>
      <c r="R31" s="1">
        <v>32404</v>
      </c>
      <c r="S31" s="2">
        <v>42007</v>
      </c>
      <c r="T31" s="2">
        <v>42008</v>
      </c>
      <c r="U31" s="1">
        <v>244.464</v>
      </c>
      <c r="V31" s="1">
        <v>8</v>
      </c>
      <c r="W31" s="1">
        <v>92.02</v>
      </c>
      <c r="X31" s="1">
        <v>87696</v>
      </c>
      <c r="Y31" s="1">
        <f>DataSheet!$E31-DataSheet!$D31</f>
        <v>12.43</v>
      </c>
      <c r="Z31" s="1" t="str" cm="1">
        <f t="array" ref="Z31">_xlfn.IFS(DataSheet!$O31="Central","Chris",DataSheet!$O31="East","Erin",DataSheet!$O31="South","Sam",DataSheet!$O31="West","William")</f>
        <v>Sam</v>
      </c>
    </row>
    <row r="32" spans="1:26" ht="15.75" customHeight="1" x14ac:dyDescent="0.25">
      <c r="A32" s="1">
        <v>2302</v>
      </c>
      <c r="B32" s="1" t="s">
        <v>153</v>
      </c>
      <c r="C32" s="1" t="s">
        <v>39</v>
      </c>
      <c r="D32" s="1">
        <v>0.1</v>
      </c>
      <c r="E32" s="1">
        <v>146.34</v>
      </c>
      <c r="F32" s="1">
        <v>43.75</v>
      </c>
      <c r="G32" s="1" t="s">
        <v>28</v>
      </c>
      <c r="H32" s="1" t="s">
        <v>96</v>
      </c>
      <c r="I32" s="1" t="s">
        <v>30</v>
      </c>
      <c r="J32" s="1" t="s">
        <v>31</v>
      </c>
      <c r="K32" s="1" t="s">
        <v>32</v>
      </c>
      <c r="L32" s="1" t="s">
        <v>157</v>
      </c>
      <c r="M32" s="1">
        <v>0.64</v>
      </c>
      <c r="N32" s="1" t="s">
        <v>34</v>
      </c>
      <c r="O32" s="1" t="s">
        <v>35</v>
      </c>
      <c r="P32" s="1" t="s">
        <v>125</v>
      </c>
      <c r="Q32" s="1" t="s">
        <v>156</v>
      </c>
      <c r="R32" s="1">
        <v>32404</v>
      </c>
      <c r="S32" s="2">
        <v>42007</v>
      </c>
      <c r="T32" s="2">
        <v>42008</v>
      </c>
      <c r="U32" s="1">
        <v>-473.57799999999997</v>
      </c>
      <c r="V32" s="1">
        <v>2</v>
      </c>
      <c r="W32" s="1">
        <v>283.55</v>
      </c>
      <c r="X32" s="1">
        <v>87696</v>
      </c>
      <c r="Y32" s="1">
        <f>DataSheet!$E32-DataSheet!$D32</f>
        <v>146.24</v>
      </c>
      <c r="Z32" s="1" t="str" cm="1">
        <f t="array" ref="Z32">_xlfn.IFS(DataSheet!$O32="Central","Chris",DataSheet!$O32="East","Erin",DataSheet!$O32="South","Sam",DataSheet!$O32="West","William")</f>
        <v>Sam</v>
      </c>
    </row>
    <row r="33" spans="1:26" ht="15.75" customHeight="1" x14ac:dyDescent="0.25">
      <c r="A33" s="1">
        <v>2303</v>
      </c>
      <c r="B33" s="1" t="s">
        <v>158</v>
      </c>
      <c r="C33" s="1" t="s">
        <v>39</v>
      </c>
      <c r="D33" s="1">
        <v>0.1</v>
      </c>
      <c r="E33" s="1">
        <v>146.34</v>
      </c>
      <c r="F33" s="1">
        <v>43.75</v>
      </c>
      <c r="G33" s="1" t="s">
        <v>28</v>
      </c>
      <c r="H33" s="1" t="s">
        <v>96</v>
      </c>
      <c r="I33" s="1" t="s">
        <v>30</v>
      </c>
      <c r="J33" s="1" t="s">
        <v>31</v>
      </c>
      <c r="K33" s="1" t="s">
        <v>32</v>
      </c>
      <c r="L33" s="1" t="s">
        <v>157</v>
      </c>
      <c r="M33" s="1">
        <v>0.64</v>
      </c>
      <c r="N33" s="1" t="s">
        <v>34</v>
      </c>
      <c r="O33" s="1" t="s">
        <v>113</v>
      </c>
      <c r="P33" s="1" t="s">
        <v>114</v>
      </c>
      <c r="Q33" s="1" t="s">
        <v>115</v>
      </c>
      <c r="R33" s="1">
        <v>10011</v>
      </c>
      <c r="S33" s="2">
        <v>42007</v>
      </c>
      <c r="T33" s="2">
        <v>42008</v>
      </c>
      <c r="U33" s="1">
        <v>-270.85000000000002</v>
      </c>
      <c r="V33" s="1">
        <v>6</v>
      </c>
      <c r="W33" s="1">
        <v>850.64</v>
      </c>
      <c r="X33" s="1">
        <v>37987</v>
      </c>
      <c r="Y33" s="1">
        <f>DataSheet!$E33-DataSheet!$D33</f>
        <v>146.24</v>
      </c>
      <c r="Z33" s="1" t="str" cm="1">
        <f t="array" ref="Z33">_xlfn.IFS(DataSheet!$O33="Central","Chris",DataSheet!$O33="East","Erin",DataSheet!$O33="South","Sam",DataSheet!$O33="West","William")</f>
        <v>Erin</v>
      </c>
    </row>
    <row r="34" spans="1:26" ht="15.75" customHeight="1" x14ac:dyDescent="0.25">
      <c r="A34" s="1">
        <v>2458</v>
      </c>
      <c r="B34" s="1" t="s">
        <v>159</v>
      </c>
      <c r="C34" s="1" t="s">
        <v>39</v>
      </c>
      <c r="D34" s="1">
        <v>0.03</v>
      </c>
      <c r="E34" s="1">
        <v>6.48</v>
      </c>
      <c r="F34" s="1">
        <v>8.73</v>
      </c>
      <c r="G34" s="1" t="s">
        <v>40</v>
      </c>
      <c r="H34" s="1" t="s">
        <v>73</v>
      </c>
      <c r="I34" s="1" t="s">
        <v>50</v>
      </c>
      <c r="J34" s="1" t="s">
        <v>90</v>
      </c>
      <c r="K34" s="1" t="s">
        <v>75</v>
      </c>
      <c r="L34" s="1" t="s">
        <v>160</v>
      </c>
      <c r="M34" s="1">
        <v>0.37</v>
      </c>
      <c r="N34" s="1" t="s">
        <v>34</v>
      </c>
      <c r="O34" s="1" t="s">
        <v>54</v>
      </c>
      <c r="P34" s="1" t="s">
        <v>86</v>
      </c>
      <c r="Q34" s="1" t="s">
        <v>161</v>
      </c>
      <c r="R34" s="1">
        <v>55410</v>
      </c>
      <c r="S34" s="2">
        <v>42007</v>
      </c>
      <c r="T34" s="2">
        <v>42009</v>
      </c>
      <c r="U34" s="1">
        <v>-35.04</v>
      </c>
      <c r="V34" s="1">
        <v>2</v>
      </c>
      <c r="W34" s="1">
        <v>15.95</v>
      </c>
      <c r="X34" s="1">
        <v>91285</v>
      </c>
      <c r="Y34" s="1">
        <f>DataSheet!$E34-DataSheet!$D34</f>
        <v>6.45</v>
      </c>
      <c r="Z34" s="1" t="str" cm="1">
        <f t="array" ref="Z34">_xlfn.IFS(DataSheet!$O34="Central","Chris",DataSheet!$O34="East","Erin",DataSheet!$O34="South","Sam",DataSheet!$O34="West","William")</f>
        <v>Chris</v>
      </c>
    </row>
    <row r="35" spans="1:26" ht="15.75" customHeight="1" x14ac:dyDescent="0.25">
      <c r="A35" s="1">
        <v>2460</v>
      </c>
      <c r="B35" s="1" t="s">
        <v>162</v>
      </c>
      <c r="C35" s="1" t="s">
        <v>39</v>
      </c>
      <c r="D35" s="1">
        <v>0.03</v>
      </c>
      <c r="E35" s="1">
        <v>6.48</v>
      </c>
      <c r="F35" s="1">
        <v>8.73</v>
      </c>
      <c r="G35" s="1" t="s">
        <v>40</v>
      </c>
      <c r="H35" s="1" t="s">
        <v>73</v>
      </c>
      <c r="I35" s="1" t="s">
        <v>50</v>
      </c>
      <c r="J35" s="1" t="s">
        <v>90</v>
      </c>
      <c r="K35" s="1" t="s">
        <v>75</v>
      </c>
      <c r="L35" s="1" t="s">
        <v>160</v>
      </c>
      <c r="M35" s="1">
        <v>0.37</v>
      </c>
      <c r="N35" s="1" t="s">
        <v>34</v>
      </c>
      <c r="O35" s="1" t="s">
        <v>113</v>
      </c>
      <c r="P35" s="1" t="s">
        <v>114</v>
      </c>
      <c r="Q35" s="1" t="s">
        <v>115</v>
      </c>
      <c r="R35" s="1">
        <v>10035</v>
      </c>
      <c r="S35" s="2">
        <v>42007</v>
      </c>
      <c r="T35" s="2">
        <v>42009</v>
      </c>
      <c r="U35" s="1">
        <v>-35.04</v>
      </c>
      <c r="V35" s="1">
        <v>8</v>
      </c>
      <c r="W35" s="1">
        <v>63.78</v>
      </c>
      <c r="X35" s="1">
        <v>30785</v>
      </c>
      <c r="Y35" s="1">
        <f>DataSheet!$E35-DataSheet!$D35</f>
        <v>6.45</v>
      </c>
      <c r="Z35" s="1" t="str" cm="1">
        <f t="array" ref="Z35">_xlfn.IFS(DataSheet!$O35="Central","Chris",DataSheet!$O35="East","Erin",DataSheet!$O35="South","Sam",DataSheet!$O35="West","William")</f>
        <v>Erin</v>
      </c>
    </row>
    <row r="36" spans="1:26" ht="15.75" customHeight="1" x14ac:dyDescent="0.25">
      <c r="A36" s="1">
        <v>2460</v>
      </c>
      <c r="B36" s="1" t="s">
        <v>162</v>
      </c>
      <c r="C36" s="1" t="s">
        <v>39</v>
      </c>
      <c r="D36" s="1">
        <v>7.0000000000000007E-2</v>
      </c>
      <c r="E36" s="1">
        <v>9.93</v>
      </c>
      <c r="F36" s="1">
        <v>1.0900000000000001</v>
      </c>
      <c r="G36" s="1" t="s">
        <v>40</v>
      </c>
      <c r="H36" s="1" t="s">
        <v>73</v>
      </c>
      <c r="I36" s="1" t="s">
        <v>50</v>
      </c>
      <c r="J36" s="1" t="s">
        <v>51</v>
      </c>
      <c r="K36" s="1" t="s">
        <v>52</v>
      </c>
      <c r="L36" s="1" t="s">
        <v>163</v>
      </c>
      <c r="M36" s="1">
        <v>0.43</v>
      </c>
      <c r="N36" s="1" t="s">
        <v>34</v>
      </c>
      <c r="O36" s="1" t="s">
        <v>113</v>
      </c>
      <c r="P36" s="1" t="s">
        <v>114</v>
      </c>
      <c r="Q36" s="1" t="s">
        <v>115</v>
      </c>
      <c r="R36" s="1">
        <v>10035</v>
      </c>
      <c r="S36" s="2">
        <v>42007</v>
      </c>
      <c r="T36" s="2">
        <v>42010</v>
      </c>
      <c r="U36" s="1">
        <v>149.53</v>
      </c>
      <c r="V36" s="1">
        <v>46</v>
      </c>
      <c r="W36" s="1">
        <v>451.61</v>
      </c>
      <c r="X36" s="1">
        <v>30785</v>
      </c>
      <c r="Y36" s="1">
        <f>DataSheet!$E36-DataSheet!$D36</f>
        <v>9.86</v>
      </c>
      <c r="Z36" s="1" t="str" cm="1">
        <f t="array" ref="Z36">_xlfn.IFS(DataSheet!$O36="Central","Chris",DataSheet!$O36="East","Erin",DataSheet!$O36="South","Sam",DataSheet!$O36="West","William")</f>
        <v>Erin</v>
      </c>
    </row>
    <row r="37" spans="1:26" ht="15.75" customHeight="1" x14ac:dyDescent="0.25">
      <c r="A37" s="1">
        <v>2579</v>
      </c>
      <c r="B37" s="1" t="s">
        <v>164</v>
      </c>
      <c r="C37" s="1" t="s">
        <v>39</v>
      </c>
      <c r="D37" s="1">
        <v>0.09</v>
      </c>
      <c r="E37" s="1">
        <v>212.6</v>
      </c>
      <c r="F37" s="1">
        <v>52.2</v>
      </c>
      <c r="G37" s="1" t="s">
        <v>28</v>
      </c>
      <c r="H37" s="1" t="s">
        <v>73</v>
      </c>
      <c r="I37" s="1" t="s">
        <v>30</v>
      </c>
      <c r="J37" s="1" t="s">
        <v>31</v>
      </c>
      <c r="K37" s="1" t="s">
        <v>32</v>
      </c>
      <c r="L37" s="1" t="s">
        <v>165</v>
      </c>
      <c r="M37" s="1">
        <v>0.64</v>
      </c>
      <c r="N37" s="1" t="s">
        <v>34</v>
      </c>
      <c r="O37" s="1" t="s">
        <v>35</v>
      </c>
      <c r="P37" s="1" t="s">
        <v>166</v>
      </c>
      <c r="Q37" s="1" t="s">
        <v>167</v>
      </c>
      <c r="R37" s="1">
        <v>36869</v>
      </c>
      <c r="S37" s="2">
        <v>42007</v>
      </c>
      <c r="T37" s="2">
        <v>42008</v>
      </c>
      <c r="U37" s="1">
        <v>-274.49799999999999</v>
      </c>
      <c r="V37" s="1">
        <v>1</v>
      </c>
      <c r="W37" s="1">
        <v>174.5</v>
      </c>
      <c r="X37" s="1">
        <v>88296</v>
      </c>
      <c r="Y37" s="1">
        <f>DataSheet!$E37-DataSheet!$D37</f>
        <v>212.51</v>
      </c>
      <c r="Z37" s="1" t="str" cm="1">
        <f t="array" ref="Z37">_xlfn.IFS(DataSheet!$O37="Central","Chris",DataSheet!$O37="East","Erin",DataSheet!$O37="South","Sam",DataSheet!$O37="West","William")</f>
        <v>Sam</v>
      </c>
    </row>
    <row r="38" spans="1:26" ht="15.75" customHeight="1" x14ac:dyDescent="0.25">
      <c r="A38" s="1">
        <v>169</v>
      </c>
      <c r="B38" s="1" t="s">
        <v>168</v>
      </c>
      <c r="C38" s="1" t="s">
        <v>49</v>
      </c>
      <c r="D38" s="1">
        <v>0.08</v>
      </c>
      <c r="E38" s="1">
        <v>43.22</v>
      </c>
      <c r="F38" s="1">
        <v>16.71</v>
      </c>
      <c r="G38" s="1" t="s">
        <v>40</v>
      </c>
      <c r="H38" s="1" t="s">
        <v>96</v>
      </c>
      <c r="I38" s="1" t="s">
        <v>42</v>
      </c>
      <c r="J38" s="1" t="s">
        <v>43</v>
      </c>
      <c r="K38" s="1" t="s">
        <v>75</v>
      </c>
      <c r="L38" s="1" t="s">
        <v>169</v>
      </c>
      <c r="M38" s="1">
        <v>0.66</v>
      </c>
      <c r="N38" s="1" t="s">
        <v>34</v>
      </c>
      <c r="O38" s="1" t="s">
        <v>35</v>
      </c>
      <c r="P38" s="1" t="s">
        <v>170</v>
      </c>
      <c r="Q38" s="1" t="s">
        <v>171</v>
      </c>
      <c r="R38" s="1">
        <v>70802</v>
      </c>
      <c r="S38" s="2">
        <v>42007</v>
      </c>
      <c r="T38" s="2">
        <v>42009</v>
      </c>
      <c r="U38" s="1">
        <v>280.27458000000001</v>
      </c>
      <c r="V38" s="1">
        <v>3</v>
      </c>
      <c r="W38" s="1">
        <v>130.62</v>
      </c>
      <c r="X38" s="1">
        <v>87463</v>
      </c>
      <c r="Y38" s="1">
        <f>DataSheet!$E38-DataSheet!$D38</f>
        <v>43.14</v>
      </c>
      <c r="Z38" s="1" t="str" cm="1">
        <f t="array" ref="Z38">_xlfn.IFS(DataSheet!$O38="Central","Chris",DataSheet!$O38="East","Erin",DataSheet!$O38="South","Sam",DataSheet!$O38="West","William")</f>
        <v>Sam</v>
      </c>
    </row>
    <row r="39" spans="1:26" ht="15.75" customHeight="1" x14ac:dyDescent="0.25">
      <c r="A39" s="1">
        <v>169</v>
      </c>
      <c r="B39" s="1" t="s">
        <v>168</v>
      </c>
      <c r="C39" s="1" t="s">
        <v>49</v>
      </c>
      <c r="D39" s="1">
        <v>0.05</v>
      </c>
      <c r="E39" s="1">
        <v>574.74</v>
      </c>
      <c r="F39" s="1">
        <v>24.49</v>
      </c>
      <c r="G39" s="1" t="s">
        <v>40</v>
      </c>
      <c r="H39" s="1" t="s">
        <v>96</v>
      </c>
      <c r="I39" s="1" t="s">
        <v>42</v>
      </c>
      <c r="J39" s="1" t="s">
        <v>58</v>
      </c>
      <c r="K39" s="1" t="s">
        <v>66</v>
      </c>
      <c r="L39" s="1" t="s">
        <v>172</v>
      </c>
      <c r="M39" s="1">
        <v>0.37</v>
      </c>
      <c r="N39" s="1" t="s">
        <v>34</v>
      </c>
      <c r="O39" s="1" t="s">
        <v>35</v>
      </c>
      <c r="P39" s="1" t="s">
        <v>170</v>
      </c>
      <c r="Q39" s="1" t="s">
        <v>171</v>
      </c>
      <c r="R39" s="1">
        <v>70802</v>
      </c>
      <c r="S39" s="2">
        <v>42007</v>
      </c>
      <c r="T39" s="2">
        <v>42014</v>
      </c>
      <c r="U39" s="1">
        <v>-112.4263</v>
      </c>
      <c r="V39" s="1">
        <v>12</v>
      </c>
      <c r="W39" s="1">
        <v>6945.16</v>
      </c>
      <c r="X39" s="1">
        <v>87463</v>
      </c>
      <c r="Y39" s="1">
        <f>DataSheet!$E39-DataSheet!$D39</f>
        <v>574.69000000000005</v>
      </c>
      <c r="Z39" s="1" t="str" cm="1">
        <f t="array" ref="Z39">_xlfn.IFS(DataSheet!$O39="Central","Chris",DataSheet!$O39="East","Erin",DataSheet!$O39="South","Sam",DataSheet!$O39="West","William")</f>
        <v>Sam</v>
      </c>
    </row>
    <row r="40" spans="1:26" ht="15.75" customHeight="1" x14ac:dyDescent="0.25">
      <c r="A40" s="1">
        <v>169</v>
      </c>
      <c r="B40" s="1" t="s">
        <v>168</v>
      </c>
      <c r="C40" s="1" t="s">
        <v>49</v>
      </c>
      <c r="D40" s="1">
        <v>0.04</v>
      </c>
      <c r="E40" s="1">
        <v>10.14</v>
      </c>
      <c r="F40" s="1">
        <v>2.27</v>
      </c>
      <c r="G40" s="1" t="s">
        <v>40</v>
      </c>
      <c r="H40" s="1" t="s">
        <v>96</v>
      </c>
      <c r="I40" s="1" t="s">
        <v>50</v>
      </c>
      <c r="J40" s="1" t="s">
        <v>90</v>
      </c>
      <c r="K40" s="1" t="s">
        <v>52</v>
      </c>
      <c r="L40" s="1" t="s">
        <v>173</v>
      </c>
      <c r="M40" s="1">
        <v>0.36</v>
      </c>
      <c r="N40" s="1" t="s">
        <v>34</v>
      </c>
      <c r="O40" s="1" t="s">
        <v>35</v>
      </c>
      <c r="P40" s="1" t="s">
        <v>170</v>
      </c>
      <c r="Q40" s="1" t="s">
        <v>171</v>
      </c>
      <c r="R40" s="1">
        <v>70802</v>
      </c>
      <c r="S40" s="2">
        <v>42007</v>
      </c>
      <c r="T40" s="2">
        <v>42011</v>
      </c>
      <c r="U40" s="1">
        <v>24.923999999999999</v>
      </c>
      <c r="V40" s="1">
        <v>3</v>
      </c>
      <c r="W40" s="1">
        <v>30.94</v>
      </c>
      <c r="X40" s="1">
        <v>87463</v>
      </c>
      <c r="Y40" s="1">
        <f>DataSheet!$E40-DataSheet!$D40</f>
        <v>10.100000000000001</v>
      </c>
      <c r="Z40" s="1" t="str" cm="1">
        <f t="array" ref="Z40">_xlfn.IFS(DataSheet!$O40="Central","Chris",DataSheet!$O40="East","Erin",DataSheet!$O40="South","Sam",DataSheet!$O40="West","William")</f>
        <v>Sam</v>
      </c>
    </row>
    <row r="41" spans="1:26" ht="15.75" customHeight="1" x14ac:dyDescent="0.25">
      <c r="A41" s="1">
        <v>1777</v>
      </c>
      <c r="B41" s="1" t="s">
        <v>174</v>
      </c>
      <c r="C41" s="1" t="s">
        <v>49</v>
      </c>
      <c r="D41" s="1">
        <v>0.02</v>
      </c>
      <c r="E41" s="1">
        <v>10.06</v>
      </c>
      <c r="F41" s="1">
        <v>2.06</v>
      </c>
      <c r="G41" s="1" t="s">
        <v>40</v>
      </c>
      <c r="H41" s="1" t="s">
        <v>41</v>
      </c>
      <c r="I41" s="1" t="s">
        <v>50</v>
      </c>
      <c r="J41" s="1" t="s">
        <v>90</v>
      </c>
      <c r="K41" s="1" t="s">
        <v>52</v>
      </c>
      <c r="L41" s="1" t="s">
        <v>175</v>
      </c>
      <c r="M41" s="1">
        <v>0.39</v>
      </c>
      <c r="N41" s="1" t="s">
        <v>34</v>
      </c>
      <c r="O41" s="1" t="s">
        <v>54</v>
      </c>
      <c r="P41" s="1" t="s">
        <v>55</v>
      </c>
      <c r="Q41" s="1" t="s">
        <v>176</v>
      </c>
      <c r="R41" s="1">
        <v>46383</v>
      </c>
      <c r="S41" s="2">
        <v>42007</v>
      </c>
      <c r="T41" s="2">
        <v>42012</v>
      </c>
      <c r="U41" s="1">
        <v>90.624600000000001</v>
      </c>
      <c r="V41" s="1">
        <v>13</v>
      </c>
      <c r="W41" s="1">
        <v>131.34</v>
      </c>
      <c r="X41" s="1">
        <v>89940</v>
      </c>
      <c r="Y41" s="1">
        <f>DataSheet!$E41-DataSheet!$D41</f>
        <v>10.040000000000001</v>
      </c>
      <c r="Z41" s="1" t="str" cm="1">
        <f t="array" ref="Z41">_xlfn.IFS(DataSheet!$O41="Central","Chris",DataSheet!$O41="East","Erin",DataSheet!$O41="South","Sam",DataSheet!$O41="West","William")</f>
        <v>Chris</v>
      </c>
    </row>
    <row r="42" spans="1:26" ht="15.75" customHeight="1" x14ac:dyDescent="0.25">
      <c r="A42" s="1">
        <v>2081</v>
      </c>
      <c r="B42" s="1" t="s">
        <v>177</v>
      </c>
      <c r="C42" s="1" t="s">
        <v>49</v>
      </c>
      <c r="D42" s="1">
        <v>0.09</v>
      </c>
      <c r="E42" s="1">
        <v>1.48</v>
      </c>
      <c r="F42" s="1">
        <v>0.7</v>
      </c>
      <c r="G42" s="1" t="s">
        <v>40</v>
      </c>
      <c r="H42" s="1" t="s">
        <v>96</v>
      </c>
      <c r="I42" s="1" t="s">
        <v>50</v>
      </c>
      <c r="J42" s="1" t="s">
        <v>178</v>
      </c>
      <c r="K42" s="1" t="s">
        <v>52</v>
      </c>
      <c r="L42" s="1" t="s">
        <v>179</v>
      </c>
      <c r="M42" s="1">
        <v>0.37</v>
      </c>
      <c r="N42" s="1" t="s">
        <v>34</v>
      </c>
      <c r="O42" s="1" t="s">
        <v>113</v>
      </c>
      <c r="P42" s="1" t="s">
        <v>114</v>
      </c>
      <c r="Q42" s="1" t="s">
        <v>180</v>
      </c>
      <c r="R42" s="1">
        <v>14853</v>
      </c>
      <c r="S42" s="2">
        <v>42007</v>
      </c>
      <c r="T42" s="2">
        <v>42009</v>
      </c>
      <c r="U42" s="1">
        <v>1.68</v>
      </c>
      <c r="V42" s="1">
        <v>6</v>
      </c>
      <c r="W42" s="1">
        <v>8.9499999999999993</v>
      </c>
      <c r="X42" s="1">
        <v>86092</v>
      </c>
      <c r="Y42" s="1">
        <f>DataSheet!$E42-DataSheet!$D42</f>
        <v>1.39</v>
      </c>
      <c r="Z42" s="1" t="str" cm="1">
        <f t="array" ref="Z42">_xlfn.IFS(DataSheet!$O42="Central","Chris",DataSheet!$O42="East","Erin",DataSheet!$O42="South","Sam",DataSheet!$O42="West","William")</f>
        <v>Erin</v>
      </c>
    </row>
    <row r="43" spans="1:26" ht="15.75" customHeight="1" x14ac:dyDescent="0.25">
      <c r="A43" s="1">
        <v>193</v>
      </c>
      <c r="B43" s="1" t="s">
        <v>181</v>
      </c>
      <c r="C43" s="1" t="s">
        <v>72</v>
      </c>
      <c r="D43" s="1">
        <v>0</v>
      </c>
      <c r="E43" s="1">
        <v>213.45</v>
      </c>
      <c r="F43" s="1">
        <v>14.7</v>
      </c>
      <c r="G43" s="1" t="s">
        <v>28</v>
      </c>
      <c r="H43" s="1" t="s">
        <v>96</v>
      </c>
      <c r="I43" s="1" t="s">
        <v>42</v>
      </c>
      <c r="J43" s="1" t="s">
        <v>58</v>
      </c>
      <c r="K43" s="1" t="s">
        <v>59</v>
      </c>
      <c r="L43" s="1" t="s">
        <v>182</v>
      </c>
      <c r="M43" s="1">
        <v>0.59</v>
      </c>
      <c r="N43" s="1" t="s">
        <v>34</v>
      </c>
      <c r="O43" s="1" t="s">
        <v>61</v>
      </c>
      <c r="P43" s="1" t="s">
        <v>148</v>
      </c>
      <c r="Q43" s="1" t="s">
        <v>183</v>
      </c>
      <c r="R43" s="1">
        <v>84041</v>
      </c>
      <c r="S43" s="2">
        <v>42007</v>
      </c>
      <c r="T43" s="2">
        <v>42009</v>
      </c>
      <c r="U43" s="1">
        <v>-560.81417999999996</v>
      </c>
      <c r="V43" s="1">
        <v>1</v>
      </c>
      <c r="W43" s="1">
        <v>224.12</v>
      </c>
      <c r="X43" s="1">
        <v>90430</v>
      </c>
      <c r="Y43" s="1">
        <f>DataSheet!$E43-DataSheet!$D43</f>
        <v>213.45</v>
      </c>
      <c r="Z43" s="1" t="str" cm="1">
        <f t="array" ref="Z43">_xlfn.IFS(DataSheet!$O43="Central","Chris",DataSheet!$O43="East","Erin",DataSheet!$O43="South","Sam",DataSheet!$O43="West","William")</f>
        <v>William</v>
      </c>
    </row>
    <row r="44" spans="1:26" ht="15.75" customHeight="1" x14ac:dyDescent="0.25">
      <c r="A44" s="1">
        <v>2203</v>
      </c>
      <c r="B44" s="1" t="s">
        <v>184</v>
      </c>
      <c r="C44" s="1" t="s">
        <v>27</v>
      </c>
      <c r="D44" s="1">
        <v>0.03</v>
      </c>
      <c r="E44" s="1">
        <v>399.98</v>
      </c>
      <c r="F44" s="1">
        <v>12.06</v>
      </c>
      <c r="G44" s="1" t="s">
        <v>28</v>
      </c>
      <c r="H44" s="1" t="s">
        <v>73</v>
      </c>
      <c r="I44" s="1" t="s">
        <v>42</v>
      </c>
      <c r="J44" s="1" t="s">
        <v>58</v>
      </c>
      <c r="K44" s="1" t="s">
        <v>32</v>
      </c>
      <c r="L44" s="1" t="s">
        <v>185</v>
      </c>
      <c r="M44" s="1">
        <v>0.56000000000000005</v>
      </c>
      <c r="N44" s="1" t="s">
        <v>34</v>
      </c>
      <c r="O44" s="1" t="s">
        <v>54</v>
      </c>
      <c r="P44" s="1" t="s">
        <v>86</v>
      </c>
      <c r="Q44" s="1" t="s">
        <v>186</v>
      </c>
      <c r="R44" s="1">
        <v>55445</v>
      </c>
      <c r="S44" s="2">
        <v>42008</v>
      </c>
      <c r="T44" s="2">
        <v>42010</v>
      </c>
      <c r="U44" s="1">
        <v>-663.51419999999996</v>
      </c>
      <c r="V44" s="1">
        <v>2</v>
      </c>
      <c r="W44" s="1">
        <v>807</v>
      </c>
      <c r="X44" s="1">
        <v>86052</v>
      </c>
      <c r="Y44" s="1">
        <f>DataSheet!$E44-DataSheet!$D44</f>
        <v>399.95000000000005</v>
      </c>
      <c r="Z44" s="1" t="str" cm="1">
        <f t="array" ref="Z44">_xlfn.IFS(DataSheet!$O44="Central","Chris",DataSheet!$O44="East","Erin",DataSheet!$O44="South","Sam",DataSheet!$O44="West","William")</f>
        <v>Chris</v>
      </c>
    </row>
    <row r="45" spans="1:26" ht="15.75" customHeight="1" x14ac:dyDescent="0.25">
      <c r="A45" s="1">
        <v>3146</v>
      </c>
      <c r="B45" s="1" t="s">
        <v>187</v>
      </c>
      <c r="C45" s="1" t="s">
        <v>27</v>
      </c>
      <c r="D45" s="1">
        <v>0.03</v>
      </c>
      <c r="E45" s="1">
        <v>3.36</v>
      </c>
      <c r="F45" s="1">
        <v>6.27</v>
      </c>
      <c r="G45" s="1" t="s">
        <v>40</v>
      </c>
      <c r="H45" s="1" t="s">
        <v>96</v>
      </c>
      <c r="I45" s="1" t="s">
        <v>50</v>
      </c>
      <c r="J45" s="1" t="s">
        <v>74</v>
      </c>
      <c r="K45" s="1" t="s">
        <v>75</v>
      </c>
      <c r="L45" s="1" t="s">
        <v>188</v>
      </c>
      <c r="M45" s="1">
        <v>0.4</v>
      </c>
      <c r="N45" s="1" t="s">
        <v>34</v>
      </c>
      <c r="O45" s="1" t="s">
        <v>54</v>
      </c>
      <c r="P45" s="1" t="s">
        <v>189</v>
      </c>
      <c r="Q45" s="1" t="s">
        <v>190</v>
      </c>
      <c r="R45" s="1">
        <v>78577</v>
      </c>
      <c r="S45" s="2">
        <v>42008</v>
      </c>
      <c r="T45" s="2">
        <v>42009</v>
      </c>
      <c r="U45" s="1">
        <v>-94.258600000000001</v>
      </c>
      <c r="V45" s="1">
        <v>4</v>
      </c>
      <c r="W45" s="1">
        <v>14.9</v>
      </c>
      <c r="X45" s="1">
        <v>85850</v>
      </c>
      <c r="Y45" s="1">
        <f>DataSheet!$E45-DataSheet!$D45</f>
        <v>3.33</v>
      </c>
      <c r="Z45" s="1" t="str" cm="1">
        <f t="array" ref="Z45">_xlfn.IFS(DataSheet!$O45="Central","Chris",DataSheet!$O45="East","Erin",DataSheet!$O45="South","Sam",DataSheet!$O45="West","William")</f>
        <v>Chris</v>
      </c>
    </row>
    <row r="46" spans="1:26" ht="15.75" customHeight="1" x14ac:dyDescent="0.25">
      <c r="A46" s="1">
        <v>3146</v>
      </c>
      <c r="B46" s="1" t="s">
        <v>187</v>
      </c>
      <c r="C46" s="1" t="s">
        <v>27</v>
      </c>
      <c r="D46" s="1">
        <v>7.0000000000000007E-2</v>
      </c>
      <c r="E46" s="1">
        <v>3.71</v>
      </c>
      <c r="F46" s="1">
        <v>1.93</v>
      </c>
      <c r="G46" s="1" t="s">
        <v>89</v>
      </c>
      <c r="H46" s="1" t="s">
        <v>96</v>
      </c>
      <c r="I46" s="1" t="s">
        <v>50</v>
      </c>
      <c r="J46" s="1" t="s">
        <v>90</v>
      </c>
      <c r="K46" s="1" t="s">
        <v>52</v>
      </c>
      <c r="L46" s="1" t="s">
        <v>191</v>
      </c>
      <c r="M46" s="1">
        <v>0.35</v>
      </c>
      <c r="N46" s="1" t="s">
        <v>34</v>
      </c>
      <c r="O46" s="1" t="s">
        <v>54</v>
      </c>
      <c r="P46" s="1" t="s">
        <v>189</v>
      </c>
      <c r="Q46" s="1" t="s">
        <v>190</v>
      </c>
      <c r="R46" s="1">
        <v>78577</v>
      </c>
      <c r="S46" s="2">
        <v>42008</v>
      </c>
      <c r="T46" s="2">
        <v>42010</v>
      </c>
      <c r="U46" s="1">
        <v>6.3308</v>
      </c>
      <c r="V46" s="1">
        <v>11</v>
      </c>
      <c r="W46" s="1">
        <v>39.64</v>
      </c>
      <c r="X46" s="1">
        <v>85850</v>
      </c>
      <c r="Y46" s="1">
        <f>DataSheet!$E46-DataSheet!$D46</f>
        <v>3.64</v>
      </c>
      <c r="Z46" s="1" t="str" cm="1">
        <f t="array" ref="Z46">_xlfn.IFS(DataSheet!$O46="Central","Chris",DataSheet!$O46="East","Erin",DataSheet!$O46="South","Sam",DataSheet!$O46="West","William")</f>
        <v>Chris</v>
      </c>
    </row>
    <row r="47" spans="1:26" ht="15.75" customHeight="1" x14ac:dyDescent="0.25">
      <c r="A47" s="1">
        <v>915</v>
      </c>
      <c r="B47" s="1" t="s">
        <v>192</v>
      </c>
      <c r="C47" s="1" t="s">
        <v>39</v>
      </c>
      <c r="D47" s="1">
        <v>0.06</v>
      </c>
      <c r="E47" s="1">
        <v>350.98</v>
      </c>
      <c r="F47" s="1">
        <v>30</v>
      </c>
      <c r="G47" s="1" t="s">
        <v>28</v>
      </c>
      <c r="H47" s="1" t="s">
        <v>73</v>
      </c>
      <c r="I47" s="1" t="s">
        <v>30</v>
      </c>
      <c r="J47" s="1" t="s">
        <v>111</v>
      </c>
      <c r="K47" s="1" t="s">
        <v>59</v>
      </c>
      <c r="L47" s="1" t="s">
        <v>193</v>
      </c>
      <c r="M47" s="1">
        <v>0.61</v>
      </c>
      <c r="N47" s="1" t="s">
        <v>34</v>
      </c>
      <c r="O47" s="1" t="s">
        <v>54</v>
      </c>
      <c r="P47" s="1" t="s">
        <v>189</v>
      </c>
      <c r="Q47" s="1" t="s">
        <v>194</v>
      </c>
      <c r="R47" s="1">
        <v>77803</v>
      </c>
      <c r="S47" s="2">
        <v>42008</v>
      </c>
      <c r="T47" s="2">
        <v>42009</v>
      </c>
      <c r="U47" s="1">
        <v>-489.41559999999998</v>
      </c>
      <c r="V47" s="1">
        <v>1</v>
      </c>
      <c r="W47" s="1">
        <v>346.52</v>
      </c>
      <c r="X47" s="1">
        <v>86356</v>
      </c>
      <c r="Y47" s="1">
        <f>DataSheet!$E47-DataSheet!$D47</f>
        <v>350.92</v>
      </c>
      <c r="Z47" s="1" t="str" cm="1">
        <f t="array" ref="Z47">_xlfn.IFS(DataSheet!$O47="Central","Chris",DataSheet!$O47="East","Erin",DataSheet!$O47="South","Sam",DataSheet!$O47="West","William")</f>
        <v>Chris</v>
      </c>
    </row>
    <row r="48" spans="1:26" ht="15.75" customHeight="1" x14ac:dyDescent="0.25">
      <c r="A48" s="1">
        <v>2393</v>
      </c>
      <c r="B48" s="1" t="s">
        <v>195</v>
      </c>
      <c r="C48" s="1" t="s">
        <v>39</v>
      </c>
      <c r="D48" s="1">
        <v>0.06</v>
      </c>
      <c r="E48" s="1">
        <v>105.29</v>
      </c>
      <c r="F48" s="1">
        <v>10.119999999999999</v>
      </c>
      <c r="G48" s="1" t="s">
        <v>40</v>
      </c>
      <c r="H48" s="1" t="s">
        <v>96</v>
      </c>
      <c r="I48" s="1" t="s">
        <v>30</v>
      </c>
      <c r="J48" s="1" t="s">
        <v>128</v>
      </c>
      <c r="K48" s="1" t="s">
        <v>66</v>
      </c>
      <c r="L48" s="1" t="s">
        <v>196</v>
      </c>
      <c r="M48" s="1">
        <v>0.79</v>
      </c>
      <c r="N48" s="1" t="s">
        <v>34</v>
      </c>
      <c r="O48" s="1" t="s">
        <v>35</v>
      </c>
      <c r="P48" s="1" t="s">
        <v>77</v>
      </c>
      <c r="Q48" s="1" t="s">
        <v>197</v>
      </c>
      <c r="R48" s="1">
        <v>30076</v>
      </c>
      <c r="S48" s="2">
        <v>42008</v>
      </c>
      <c r="T48" s="2">
        <v>42010</v>
      </c>
      <c r="U48" s="1">
        <v>-45.01</v>
      </c>
      <c r="V48" s="1">
        <v>12</v>
      </c>
      <c r="W48" s="1">
        <v>1202.6600000000001</v>
      </c>
      <c r="X48" s="1">
        <v>86951</v>
      </c>
      <c r="Y48" s="1">
        <f>DataSheet!$E48-DataSheet!$D48</f>
        <v>105.23</v>
      </c>
      <c r="Z48" s="1" t="str" cm="1">
        <f t="array" ref="Z48">_xlfn.IFS(DataSheet!$O48="Central","Chris",DataSheet!$O48="East","Erin",DataSheet!$O48="South","Sam",DataSheet!$O48="West","William")</f>
        <v>Sam</v>
      </c>
    </row>
    <row r="49" spans="1:26" ht="15.75" customHeight="1" x14ac:dyDescent="0.25">
      <c r="A49" s="1">
        <v>916</v>
      </c>
      <c r="B49" s="1" t="s">
        <v>198</v>
      </c>
      <c r="C49" s="1" t="s">
        <v>49</v>
      </c>
      <c r="D49" s="1">
        <v>0.05</v>
      </c>
      <c r="E49" s="1">
        <v>161.55000000000001</v>
      </c>
      <c r="F49" s="1">
        <v>19.989999999999998</v>
      </c>
      <c r="G49" s="1" t="s">
        <v>40</v>
      </c>
      <c r="H49" s="1" t="s">
        <v>96</v>
      </c>
      <c r="I49" s="1" t="s">
        <v>50</v>
      </c>
      <c r="J49" s="1" t="s">
        <v>80</v>
      </c>
      <c r="K49" s="1" t="s">
        <v>75</v>
      </c>
      <c r="L49" s="1" t="s">
        <v>81</v>
      </c>
      <c r="M49" s="1">
        <v>0.66</v>
      </c>
      <c r="N49" s="1" t="s">
        <v>34</v>
      </c>
      <c r="O49" s="1" t="s">
        <v>54</v>
      </c>
      <c r="P49" s="1" t="s">
        <v>189</v>
      </c>
      <c r="Q49" s="1" t="s">
        <v>199</v>
      </c>
      <c r="R49" s="1">
        <v>76028</v>
      </c>
      <c r="S49" s="2">
        <v>42008</v>
      </c>
      <c r="T49" s="2">
        <v>42015</v>
      </c>
      <c r="U49" s="1">
        <v>35.31</v>
      </c>
      <c r="V49" s="1">
        <v>3</v>
      </c>
      <c r="W49" s="1">
        <v>499.31</v>
      </c>
      <c r="X49" s="1">
        <v>86357</v>
      </c>
      <c r="Y49" s="1">
        <f>DataSheet!$E49-DataSheet!$D49</f>
        <v>161.5</v>
      </c>
      <c r="Z49" s="1" t="str" cm="1">
        <f t="array" ref="Z49">_xlfn.IFS(DataSheet!$O49="Central","Chris",DataSheet!$O49="East","Erin",DataSheet!$O49="South","Sam",DataSheet!$O49="West","William")</f>
        <v>Chris</v>
      </c>
    </row>
    <row r="50" spans="1:26" ht="15.75" customHeight="1" x14ac:dyDescent="0.25">
      <c r="A50" s="1">
        <v>1142</v>
      </c>
      <c r="B50" s="1" t="s">
        <v>200</v>
      </c>
      <c r="C50" s="1" t="s">
        <v>118</v>
      </c>
      <c r="D50" s="1">
        <v>0.05</v>
      </c>
      <c r="E50" s="1">
        <v>363.25</v>
      </c>
      <c r="F50" s="1">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2">
        <v>42008</v>
      </c>
      <c r="T50" s="2">
        <v>42010</v>
      </c>
      <c r="U50" s="1">
        <v>1766.7795000000001</v>
      </c>
      <c r="V50" s="1">
        <v>7</v>
      </c>
      <c r="W50" s="1">
        <v>2560.5500000000002</v>
      </c>
      <c r="X50" s="1">
        <v>86573</v>
      </c>
      <c r="Y50" s="1">
        <f>DataSheet!$E50-DataSheet!$D50</f>
        <v>363.2</v>
      </c>
      <c r="Z50" s="1" t="str" cm="1">
        <f t="array" ref="Z50">_xlfn.IFS(DataSheet!$O50="Central","Chris",DataSheet!$O50="East","Erin",DataSheet!$O50="South","Sam",DataSheet!$O50="West","William")</f>
        <v>Chris</v>
      </c>
    </row>
    <row r="51" spans="1:26" ht="15.75" customHeight="1" x14ac:dyDescent="0.25">
      <c r="A51" s="1">
        <v>890</v>
      </c>
      <c r="B51" s="1" t="s">
        <v>203</v>
      </c>
      <c r="C51" s="1" t="s">
        <v>27</v>
      </c>
      <c r="D51" s="1">
        <v>0.08</v>
      </c>
      <c r="E51" s="1">
        <v>1.81</v>
      </c>
      <c r="F51" s="1">
        <v>0.75</v>
      </c>
      <c r="G51" s="1" t="s">
        <v>40</v>
      </c>
      <c r="H51" s="1" t="s">
        <v>41</v>
      </c>
      <c r="I51" s="1" t="s">
        <v>30</v>
      </c>
      <c r="J51" s="1" t="s">
        <v>111</v>
      </c>
      <c r="K51" s="1" t="s">
        <v>59</v>
      </c>
      <c r="L51" s="1" t="s">
        <v>204</v>
      </c>
      <c r="M51" s="1">
        <v>0.57999999999999996</v>
      </c>
      <c r="N51" s="1" t="s">
        <v>34</v>
      </c>
      <c r="O51" s="1" t="s">
        <v>54</v>
      </c>
      <c r="P51" s="1" t="s">
        <v>189</v>
      </c>
      <c r="Q51" s="1" t="s">
        <v>205</v>
      </c>
      <c r="R51" s="1">
        <v>76021</v>
      </c>
      <c r="S51" s="2">
        <v>42009</v>
      </c>
      <c r="T51" s="2">
        <v>42010</v>
      </c>
      <c r="U51" s="1">
        <v>1.3224</v>
      </c>
      <c r="V51" s="1">
        <v>11</v>
      </c>
      <c r="W51" s="1">
        <v>19.97</v>
      </c>
      <c r="X51" s="1">
        <v>89536</v>
      </c>
      <c r="Y51" s="1">
        <f>DataSheet!$E51-DataSheet!$D51</f>
        <v>1.73</v>
      </c>
      <c r="Z51" s="1" t="str" cm="1">
        <f t="array" ref="Z51">_xlfn.IFS(DataSheet!$O51="Central","Chris",DataSheet!$O51="East","Erin",DataSheet!$O51="South","Sam",DataSheet!$O51="West","William")</f>
        <v>Chris</v>
      </c>
    </row>
    <row r="52" spans="1:26" ht="15.75" customHeight="1" x14ac:dyDescent="0.25">
      <c r="A52" s="1">
        <v>890</v>
      </c>
      <c r="B52" s="1" t="s">
        <v>203</v>
      </c>
      <c r="C52" s="1" t="s">
        <v>27</v>
      </c>
      <c r="D52" s="1">
        <v>0.04</v>
      </c>
      <c r="E52" s="1">
        <v>125.99</v>
      </c>
      <c r="F52" s="1">
        <v>5.26</v>
      </c>
      <c r="G52" s="1" t="s">
        <v>40</v>
      </c>
      <c r="H52" s="1" t="s">
        <v>41</v>
      </c>
      <c r="I52" s="1" t="s">
        <v>42</v>
      </c>
      <c r="J52" s="1" t="s">
        <v>137</v>
      </c>
      <c r="K52" s="1" t="s">
        <v>75</v>
      </c>
      <c r="L52" s="5" t="s">
        <v>206</v>
      </c>
      <c r="M52" s="1">
        <v>0.55000000000000004</v>
      </c>
      <c r="N52" s="1" t="s">
        <v>34</v>
      </c>
      <c r="O52" s="1" t="s">
        <v>54</v>
      </c>
      <c r="P52" s="1" t="s">
        <v>189</v>
      </c>
      <c r="Q52" s="1" t="s">
        <v>205</v>
      </c>
      <c r="R52" s="1">
        <v>76021</v>
      </c>
      <c r="S52" s="2">
        <v>42009</v>
      </c>
      <c r="T52" s="2">
        <v>42009</v>
      </c>
      <c r="U52" s="1">
        <v>455.42070000000001</v>
      </c>
      <c r="V52" s="1">
        <v>6</v>
      </c>
      <c r="W52" s="1">
        <v>660.03</v>
      </c>
      <c r="X52" s="1">
        <v>89536</v>
      </c>
      <c r="Y52" s="1">
        <f>DataSheet!$E52-DataSheet!$D52</f>
        <v>125.94999999999999</v>
      </c>
      <c r="Z52" s="1" t="str" cm="1">
        <f t="array" ref="Z52">_xlfn.IFS(DataSheet!$O52="Central","Chris",DataSheet!$O52="East","Erin",DataSheet!$O52="South","Sam",DataSheet!$O52="West","William")</f>
        <v>Chris</v>
      </c>
    </row>
    <row r="53" spans="1:26" ht="15.75" customHeight="1" x14ac:dyDescent="0.25">
      <c r="A53" s="1">
        <v>2630</v>
      </c>
      <c r="B53" s="1" t="s">
        <v>207</v>
      </c>
      <c r="C53" s="1" t="s">
        <v>27</v>
      </c>
      <c r="D53" s="1">
        <v>0.01</v>
      </c>
      <c r="E53" s="1">
        <v>194.3</v>
      </c>
      <c r="F53" s="1">
        <v>11.54</v>
      </c>
      <c r="G53" s="1" t="s">
        <v>40</v>
      </c>
      <c r="H53" s="1" t="s">
        <v>29</v>
      </c>
      <c r="I53" s="1" t="s">
        <v>30</v>
      </c>
      <c r="J53" s="1" t="s">
        <v>128</v>
      </c>
      <c r="K53" s="1" t="s">
        <v>66</v>
      </c>
      <c r="L53" s="1" t="s">
        <v>208</v>
      </c>
      <c r="M53" s="1">
        <v>0.59</v>
      </c>
      <c r="N53" s="1" t="s">
        <v>34</v>
      </c>
      <c r="O53" s="1" t="s">
        <v>54</v>
      </c>
      <c r="P53" s="1" t="s">
        <v>209</v>
      </c>
      <c r="Q53" s="1" t="s">
        <v>210</v>
      </c>
      <c r="R53" s="1">
        <v>73071</v>
      </c>
      <c r="S53" s="2">
        <v>42009</v>
      </c>
      <c r="T53" s="2">
        <v>42011</v>
      </c>
      <c r="U53" s="1">
        <v>690.17939999999999</v>
      </c>
      <c r="V53" s="1">
        <v>5</v>
      </c>
      <c r="W53" s="1">
        <v>1000.26</v>
      </c>
      <c r="X53" s="1">
        <v>85914</v>
      </c>
      <c r="Y53" s="1">
        <f>DataSheet!$E53-DataSheet!$D53</f>
        <v>194.29000000000002</v>
      </c>
      <c r="Z53" s="1" t="str" cm="1">
        <f t="array" ref="Z53">_xlfn.IFS(DataSheet!$O53="Central","Chris",DataSheet!$O53="East","Erin",DataSheet!$O53="South","Sam",DataSheet!$O53="West","William")</f>
        <v>Chris</v>
      </c>
    </row>
    <row r="54" spans="1:26" ht="15.75" customHeight="1" x14ac:dyDescent="0.25">
      <c r="A54" s="1">
        <v>2630</v>
      </c>
      <c r="B54" s="1" t="s">
        <v>207</v>
      </c>
      <c r="C54" s="1" t="s">
        <v>27</v>
      </c>
      <c r="D54" s="1">
        <v>0.02</v>
      </c>
      <c r="E54" s="1">
        <v>209.84</v>
      </c>
      <c r="F54" s="1">
        <v>21.21</v>
      </c>
      <c r="G54" s="1" t="s">
        <v>40</v>
      </c>
      <c r="H54" s="1" t="s">
        <v>29</v>
      </c>
      <c r="I54" s="1" t="s">
        <v>30</v>
      </c>
      <c r="J54" s="1" t="s">
        <v>128</v>
      </c>
      <c r="K54" s="1" t="s">
        <v>66</v>
      </c>
      <c r="L54" s="1" t="s">
        <v>211</v>
      </c>
      <c r="M54" s="1">
        <v>0.59</v>
      </c>
      <c r="N54" s="1" t="s">
        <v>34</v>
      </c>
      <c r="O54" s="1" t="s">
        <v>54</v>
      </c>
      <c r="P54" s="1" t="s">
        <v>209</v>
      </c>
      <c r="Q54" s="1" t="s">
        <v>210</v>
      </c>
      <c r="R54" s="1">
        <v>73071</v>
      </c>
      <c r="S54" s="2">
        <v>42009</v>
      </c>
      <c r="T54" s="2">
        <v>42010</v>
      </c>
      <c r="U54" s="1">
        <v>1507.6431</v>
      </c>
      <c r="V54" s="1">
        <v>10</v>
      </c>
      <c r="W54" s="1">
        <v>2184.9899999999998</v>
      </c>
      <c r="X54" s="1">
        <v>85914</v>
      </c>
      <c r="Y54" s="1">
        <f>DataSheet!$E54-DataSheet!$D54</f>
        <v>209.82</v>
      </c>
      <c r="Z54" s="1" t="str" cm="1">
        <f t="array" ref="Z54">_xlfn.IFS(DataSheet!$O54="Central","Chris",DataSheet!$O54="East","Erin",DataSheet!$O54="South","Sam",DataSheet!$O54="West","William")</f>
        <v>Chris</v>
      </c>
    </row>
    <row r="55" spans="1:26" ht="15.75" customHeight="1" x14ac:dyDescent="0.25">
      <c r="A55" s="1">
        <v>2630</v>
      </c>
      <c r="B55" s="1" t="s">
        <v>207</v>
      </c>
      <c r="C55" s="1" t="s">
        <v>27</v>
      </c>
      <c r="D55" s="1">
        <v>0</v>
      </c>
      <c r="E55" s="1">
        <v>145.44999999999999</v>
      </c>
      <c r="F55" s="1">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2">
        <v>42009</v>
      </c>
      <c r="T55" s="2">
        <v>42011</v>
      </c>
      <c r="U55" s="1">
        <v>801.74680000000001</v>
      </c>
      <c r="V55" s="1">
        <v>8</v>
      </c>
      <c r="W55" s="1">
        <v>1191.2</v>
      </c>
      <c r="X55" s="1">
        <v>85914</v>
      </c>
      <c r="Y55" s="1">
        <f>DataSheet!$E55-DataSheet!$D55</f>
        <v>145.44999999999999</v>
      </c>
      <c r="Z55" s="1" t="str" cm="1">
        <f t="array" ref="Z55">_xlfn.IFS(DataSheet!$O55="Central","Chris",DataSheet!$O55="East","Erin",DataSheet!$O55="South","Sam",DataSheet!$O55="West","William")</f>
        <v>Chris</v>
      </c>
    </row>
    <row r="56" spans="1:26" ht="15.75" customHeight="1" x14ac:dyDescent="0.25">
      <c r="A56" s="1">
        <v>2206</v>
      </c>
      <c r="B56" s="1" t="s">
        <v>213</v>
      </c>
      <c r="C56" s="1" t="s">
        <v>39</v>
      </c>
      <c r="D56" s="1">
        <v>0.03</v>
      </c>
      <c r="E56" s="1">
        <v>28.48</v>
      </c>
      <c r="F56" s="1">
        <v>1.99</v>
      </c>
      <c r="G56" s="1" t="s">
        <v>40</v>
      </c>
      <c r="H56" s="1" t="s">
        <v>41</v>
      </c>
      <c r="I56" s="1" t="s">
        <v>42</v>
      </c>
      <c r="J56" s="1" t="s">
        <v>43</v>
      </c>
      <c r="K56" s="1" t="s">
        <v>44</v>
      </c>
      <c r="L56" s="1" t="s">
        <v>214</v>
      </c>
      <c r="M56" s="1">
        <v>0.4</v>
      </c>
      <c r="N56" s="1" t="s">
        <v>34</v>
      </c>
      <c r="O56" s="1" t="s">
        <v>54</v>
      </c>
      <c r="P56" s="1" t="s">
        <v>215</v>
      </c>
      <c r="Q56" s="1" t="s">
        <v>216</v>
      </c>
      <c r="R56" s="1">
        <v>50501</v>
      </c>
      <c r="S56" s="2">
        <v>42009</v>
      </c>
      <c r="T56" s="2">
        <v>42010</v>
      </c>
      <c r="U56" s="1">
        <v>-35.290399999999998</v>
      </c>
      <c r="V56" s="1">
        <v>2</v>
      </c>
      <c r="W56" s="1">
        <v>55.25</v>
      </c>
      <c r="X56" s="1">
        <v>86258</v>
      </c>
      <c r="Y56" s="1">
        <f>DataSheet!$E56-DataSheet!$D56</f>
        <v>28.45</v>
      </c>
      <c r="Z56" s="1" t="str" cm="1">
        <f t="array" ref="Z56">_xlfn.IFS(DataSheet!$O56="Central","Chris",DataSheet!$O56="East","Erin",DataSheet!$O56="South","Sam",DataSheet!$O56="West","William")</f>
        <v>Chris</v>
      </c>
    </row>
    <row r="57" spans="1:26" ht="15.75" customHeight="1" x14ac:dyDescent="0.25">
      <c r="A57" s="1">
        <v>2206</v>
      </c>
      <c r="B57" s="1" t="s">
        <v>213</v>
      </c>
      <c r="C57" s="1" t="s">
        <v>39</v>
      </c>
      <c r="D57" s="1">
        <v>0.01</v>
      </c>
      <c r="E57" s="1">
        <v>205.99</v>
      </c>
      <c r="F57" s="1">
        <v>5.99</v>
      </c>
      <c r="G57" s="1" t="s">
        <v>40</v>
      </c>
      <c r="H57" s="1" t="s">
        <v>41</v>
      </c>
      <c r="I57" s="1" t="s">
        <v>42</v>
      </c>
      <c r="J57" s="1" t="s">
        <v>137</v>
      </c>
      <c r="K57" s="1" t="s">
        <v>75</v>
      </c>
      <c r="L57" s="6" t="s">
        <v>217</v>
      </c>
      <c r="M57" s="1">
        <v>0.59</v>
      </c>
      <c r="N57" s="1" t="s">
        <v>34</v>
      </c>
      <c r="O57" s="1" t="s">
        <v>54</v>
      </c>
      <c r="P57" s="1" t="s">
        <v>215</v>
      </c>
      <c r="Q57" s="1" t="s">
        <v>216</v>
      </c>
      <c r="R57" s="1">
        <v>50501</v>
      </c>
      <c r="S57" s="2">
        <v>42009</v>
      </c>
      <c r="T57" s="2">
        <v>42011</v>
      </c>
      <c r="U57" s="1">
        <v>-74.883600000000001</v>
      </c>
      <c r="V57" s="1">
        <v>3</v>
      </c>
      <c r="W57" s="1">
        <v>551.22</v>
      </c>
      <c r="X57" s="1">
        <v>86258</v>
      </c>
      <c r="Y57" s="1">
        <f>DataSheet!$E57-DataSheet!$D57</f>
        <v>205.98000000000002</v>
      </c>
      <c r="Z57" s="1" t="str" cm="1">
        <f t="array" ref="Z57">_xlfn.IFS(DataSheet!$O57="Central","Chris",DataSheet!$O57="East","Erin",DataSheet!$O57="South","Sam",DataSheet!$O57="West","William")</f>
        <v>Chris</v>
      </c>
    </row>
    <row r="58" spans="1:26" ht="15.75" customHeight="1" x14ac:dyDescent="0.25">
      <c r="A58" s="1">
        <v>3125</v>
      </c>
      <c r="B58" s="1" t="s">
        <v>218</v>
      </c>
      <c r="C58" s="1" t="s">
        <v>39</v>
      </c>
      <c r="D58" s="1">
        <v>0.08</v>
      </c>
      <c r="E58" s="1">
        <v>120.97</v>
      </c>
      <c r="F58" s="1">
        <v>26.3</v>
      </c>
      <c r="G58" s="1" t="s">
        <v>28</v>
      </c>
      <c r="H58" s="1" t="s">
        <v>73</v>
      </c>
      <c r="I58" s="1" t="s">
        <v>42</v>
      </c>
      <c r="J58" s="1" t="s">
        <v>58</v>
      </c>
      <c r="K58" s="1" t="s">
        <v>59</v>
      </c>
      <c r="L58" s="1" t="s">
        <v>219</v>
      </c>
      <c r="M58" s="1">
        <v>0.38</v>
      </c>
      <c r="N58" s="1" t="s">
        <v>34</v>
      </c>
      <c r="O58" s="1" t="s">
        <v>54</v>
      </c>
      <c r="P58" s="1" t="s">
        <v>105</v>
      </c>
      <c r="Q58" s="1" t="s">
        <v>220</v>
      </c>
      <c r="R58" s="1">
        <v>60056</v>
      </c>
      <c r="S58" s="2">
        <v>42009</v>
      </c>
      <c r="T58" s="2">
        <v>42011</v>
      </c>
      <c r="U58" s="1">
        <v>-233.840688</v>
      </c>
      <c r="V58" s="1">
        <v>2</v>
      </c>
      <c r="W58" s="1">
        <v>233.58</v>
      </c>
      <c r="X58" s="1">
        <v>87285</v>
      </c>
      <c r="Y58" s="1">
        <f>DataSheet!$E58-DataSheet!$D58</f>
        <v>120.89</v>
      </c>
      <c r="Z58" s="1" t="str" cm="1">
        <f t="array" ref="Z58">_xlfn.IFS(DataSheet!$O58="Central","Chris",DataSheet!$O58="East","Erin",DataSheet!$O58="South","Sam",DataSheet!$O58="West","William")</f>
        <v>Chris</v>
      </c>
    </row>
    <row r="59" spans="1:26" ht="15.75" customHeight="1" x14ac:dyDescent="0.25">
      <c r="A59" s="1">
        <v>451</v>
      </c>
      <c r="B59" s="1" t="s">
        <v>221</v>
      </c>
      <c r="C59" s="1" t="s">
        <v>49</v>
      </c>
      <c r="D59" s="1">
        <v>0.01</v>
      </c>
      <c r="E59" s="1">
        <v>8.8800000000000008</v>
      </c>
      <c r="F59" s="1">
        <v>6.28</v>
      </c>
      <c r="G59" s="1" t="s">
        <v>40</v>
      </c>
      <c r="H59" s="1" t="s">
        <v>73</v>
      </c>
      <c r="I59" s="1" t="s">
        <v>50</v>
      </c>
      <c r="J59" s="1" t="s">
        <v>74</v>
      </c>
      <c r="K59" s="1" t="s">
        <v>75</v>
      </c>
      <c r="L59" s="1" t="s">
        <v>222</v>
      </c>
      <c r="M59" s="1">
        <v>0.35</v>
      </c>
      <c r="N59" s="1" t="s">
        <v>34</v>
      </c>
      <c r="O59" s="1" t="s">
        <v>61</v>
      </c>
      <c r="P59" s="1" t="s">
        <v>92</v>
      </c>
      <c r="Q59" s="1" t="s">
        <v>223</v>
      </c>
      <c r="R59" s="1">
        <v>94024</v>
      </c>
      <c r="S59" s="2">
        <v>42009</v>
      </c>
      <c r="T59" s="2">
        <v>42014</v>
      </c>
      <c r="U59" s="1">
        <v>-15.456</v>
      </c>
      <c r="V59" s="1">
        <v>2</v>
      </c>
      <c r="W59" s="1">
        <v>19.86</v>
      </c>
      <c r="X59" s="1">
        <v>86013</v>
      </c>
      <c r="Y59" s="1">
        <f>DataSheet!$E59-DataSheet!$D59</f>
        <v>8.870000000000001</v>
      </c>
      <c r="Z59" s="1" t="str" cm="1">
        <f t="array" ref="Z59">_xlfn.IFS(DataSheet!$O59="Central","Chris",DataSheet!$O59="East","Erin",DataSheet!$O59="South","Sam",DataSheet!$O59="West","William")</f>
        <v>William</v>
      </c>
    </row>
    <row r="60" spans="1:26" ht="15.75" customHeight="1" x14ac:dyDescent="0.25">
      <c r="A60" s="1">
        <v>451</v>
      </c>
      <c r="B60" s="1" t="s">
        <v>221</v>
      </c>
      <c r="C60" s="1" t="s">
        <v>49</v>
      </c>
      <c r="D60" s="1">
        <v>0.06</v>
      </c>
      <c r="E60" s="1">
        <v>2.88</v>
      </c>
      <c r="F60" s="1">
        <v>0.99</v>
      </c>
      <c r="G60" s="1" t="s">
        <v>40</v>
      </c>
      <c r="H60" s="1" t="s">
        <v>73</v>
      </c>
      <c r="I60" s="1" t="s">
        <v>50</v>
      </c>
      <c r="J60" s="1" t="s">
        <v>154</v>
      </c>
      <c r="K60" s="1" t="s">
        <v>75</v>
      </c>
      <c r="L60" s="1" t="s">
        <v>224</v>
      </c>
      <c r="M60" s="1">
        <v>0.36</v>
      </c>
      <c r="N60" s="1" t="s">
        <v>34</v>
      </c>
      <c r="O60" s="1" t="s">
        <v>61</v>
      </c>
      <c r="P60" s="1" t="s">
        <v>92</v>
      </c>
      <c r="Q60" s="1" t="s">
        <v>223</v>
      </c>
      <c r="R60" s="1">
        <v>94024</v>
      </c>
      <c r="S60" s="2">
        <v>42009</v>
      </c>
      <c r="T60" s="2">
        <v>42018</v>
      </c>
      <c r="U60" s="1">
        <v>16.049399999999999</v>
      </c>
      <c r="V60" s="1">
        <v>8</v>
      </c>
      <c r="W60" s="1">
        <v>23.26</v>
      </c>
      <c r="X60" s="1">
        <v>86013</v>
      </c>
      <c r="Y60" s="1">
        <f>DataSheet!$E60-DataSheet!$D60</f>
        <v>2.82</v>
      </c>
      <c r="Z60" s="1" t="str" cm="1">
        <f t="array" ref="Z60">_xlfn.IFS(DataSheet!$O60="Central","Chris",DataSheet!$O60="East","Erin",DataSheet!$O60="South","Sam",DataSheet!$O60="West","William")</f>
        <v>William</v>
      </c>
    </row>
    <row r="61" spans="1:26" ht="15.75" customHeight="1" x14ac:dyDescent="0.25">
      <c r="A61" s="1">
        <v>1314</v>
      </c>
      <c r="B61" s="1" t="s">
        <v>225</v>
      </c>
      <c r="C61" s="1" t="s">
        <v>49</v>
      </c>
      <c r="D61" s="1">
        <v>0.05</v>
      </c>
      <c r="E61" s="1">
        <v>80.98</v>
      </c>
      <c r="F61" s="1">
        <v>35</v>
      </c>
      <c r="G61" s="1" t="s">
        <v>40</v>
      </c>
      <c r="H61" s="1" t="s">
        <v>73</v>
      </c>
      <c r="I61" s="1" t="s">
        <v>50</v>
      </c>
      <c r="J61" s="1" t="s">
        <v>80</v>
      </c>
      <c r="K61" s="1" t="s">
        <v>66</v>
      </c>
      <c r="L61" s="1" t="s">
        <v>226</v>
      </c>
      <c r="M61" s="1">
        <v>0.81</v>
      </c>
      <c r="N61" s="1" t="s">
        <v>34</v>
      </c>
      <c r="O61" s="1" t="s">
        <v>61</v>
      </c>
      <c r="P61" s="1" t="s">
        <v>92</v>
      </c>
      <c r="Q61" s="1" t="s">
        <v>102</v>
      </c>
      <c r="R61" s="1">
        <v>90058</v>
      </c>
      <c r="S61" s="2">
        <v>42009</v>
      </c>
      <c r="T61" s="2">
        <v>42013</v>
      </c>
      <c r="U61" s="1">
        <v>-746.44</v>
      </c>
      <c r="V61" s="1">
        <v>34</v>
      </c>
      <c r="W61" s="1">
        <v>2710.47</v>
      </c>
      <c r="X61" s="1">
        <v>27013</v>
      </c>
      <c r="Y61" s="1">
        <f>DataSheet!$E61-DataSheet!$D61</f>
        <v>80.930000000000007</v>
      </c>
      <c r="Z61" s="1" t="str" cm="1">
        <f t="array" ref="Z61">_xlfn.IFS(DataSheet!$O61="Central","Chris",DataSheet!$O61="East","Erin",DataSheet!$O61="South","Sam",DataSheet!$O61="West","William")</f>
        <v>William</v>
      </c>
    </row>
    <row r="62" spans="1:26" ht="15.75" customHeight="1" x14ac:dyDescent="0.25">
      <c r="A62" s="1">
        <v>1314</v>
      </c>
      <c r="B62" s="1" t="s">
        <v>225</v>
      </c>
      <c r="C62" s="1" t="s">
        <v>49</v>
      </c>
      <c r="D62" s="1">
        <v>0.05</v>
      </c>
      <c r="E62" s="1">
        <v>279.48</v>
      </c>
      <c r="F62" s="1">
        <v>35</v>
      </c>
      <c r="G62" s="1" t="s">
        <v>40</v>
      </c>
      <c r="H62" s="1" t="s">
        <v>73</v>
      </c>
      <c r="I62" s="1" t="s">
        <v>50</v>
      </c>
      <c r="J62" s="1" t="s">
        <v>80</v>
      </c>
      <c r="K62" s="1" t="s">
        <v>66</v>
      </c>
      <c r="L62" s="1" t="s">
        <v>227</v>
      </c>
      <c r="M62" s="1">
        <v>0.8</v>
      </c>
      <c r="N62" s="1" t="s">
        <v>34</v>
      </c>
      <c r="O62" s="1" t="s">
        <v>61</v>
      </c>
      <c r="P62" s="1" t="s">
        <v>92</v>
      </c>
      <c r="Q62" s="1" t="s">
        <v>102</v>
      </c>
      <c r="R62" s="1">
        <v>90058</v>
      </c>
      <c r="S62" s="2">
        <v>42009</v>
      </c>
      <c r="T62" s="2">
        <v>42009</v>
      </c>
      <c r="U62" s="1">
        <v>-274.95</v>
      </c>
      <c r="V62" s="1">
        <v>31</v>
      </c>
      <c r="W62" s="1">
        <v>8354.73</v>
      </c>
      <c r="X62" s="1">
        <v>27013</v>
      </c>
      <c r="Y62" s="1">
        <f>DataSheet!$E62-DataSheet!$D62</f>
        <v>279.43</v>
      </c>
      <c r="Z62" s="1" t="str" cm="1">
        <f t="array" ref="Z62">_xlfn.IFS(DataSheet!$O62="Central","Chris",DataSheet!$O62="East","Erin",DataSheet!$O62="South","Sam",DataSheet!$O62="West","William")</f>
        <v>William</v>
      </c>
    </row>
    <row r="63" spans="1:26" ht="15.75" customHeight="1" x14ac:dyDescent="0.25">
      <c r="A63" s="1">
        <v>1316</v>
      </c>
      <c r="B63" s="1" t="s">
        <v>228</v>
      </c>
      <c r="C63" s="1" t="s">
        <v>49</v>
      </c>
      <c r="D63" s="1">
        <v>0.05</v>
      </c>
      <c r="E63" s="1">
        <v>80.98</v>
      </c>
      <c r="F63" s="1">
        <v>35</v>
      </c>
      <c r="G63" s="1" t="s">
        <v>40</v>
      </c>
      <c r="H63" s="1" t="s">
        <v>73</v>
      </c>
      <c r="I63" s="1" t="s">
        <v>50</v>
      </c>
      <c r="J63" s="1" t="s">
        <v>80</v>
      </c>
      <c r="K63" s="1" t="s">
        <v>66</v>
      </c>
      <c r="L63" s="1" t="s">
        <v>226</v>
      </c>
      <c r="M63" s="1">
        <v>0.81</v>
      </c>
      <c r="N63" s="1" t="s">
        <v>34</v>
      </c>
      <c r="O63" s="1" t="s">
        <v>61</v>
      </c>
      <c r="P63" s="1" t="s">
        <v>62</v>
      </c>
      <c r="Q63" s="1" t="s">
        <v>229</v>
      </c>
      <c r="R63" s="1">
        <v>80022</v>
      </c>
      <c r="S63" s="2">
        <v>42009</v>
      </c>
      <c r="T63" s="2">
        <v>42013</v>
      </c>
      <c r="U63" s="1">
        <v>-746.44</v>
      </c>
      <c r="V63" s="1">
        <v>8</v>
      </c>
      <c r="W63" s="1">
        <v>637.76</v>
      </c>
      <c r="X63" s="1">
        <v>87603</v>
      </c>
      <c r="Y63" s="1">
        <f>DataSheet!$E63-DataSheet!$D63</f>
        <v>80.930000000000007</v>
      </c>
      <c r="Z63" s="1" t="str" cm="1">
        <f t="array" ref="Z63">_xlfn.IFS(DataSheet!$O63="Central","Chris",DataSheet!$O63="East","Erin",DataSheet!$O63="South","Sam",DataSheet!$O63="West","William")</f>
        <v>William</v>
      </c>
    </row>
    <row r="64" spans="1:26" ht="15.75" customHeight="1" x14ac:dyDescent="0.25">
      <c r="A64" s="1">
        <v>1316</v>
      </c>
      <c r="B64" s="1" t="s">
        <v>228</v>
      </c>
      <c r="C64" s="1" t="s">
        <v>49</v>
      </c>
      <c r="D64" s="1">
        <v>0.05</v>
      </c>
      <c r="E64" s="1">
        <v>279.48</v>
      </c>
      <c r="F64" s="1">
        <v>35</v>
      </c>
      <c r="G64" s="1" t="s">
        <v>40</v>
      </c>
      <c r="H64" s="1" t="s">
        <v>73</v>
      </c>
      <c r="I64" s="1" t="s">
        <v>50</v>
      </c>
      <c r="J64" s="1" t="s">
        <v>80</v>
      </c>
      <c r="K64" s="1" t="s">
        <v>66</v>
      </c>
      <c r="L64" s="1" t="s">
        <v>227</v>
      </c>
      <c r="M64" s="1">
        <v>0.8</v>
      </c>
      <c r="N64" s="1" t="s">
        <v>34</v>
      </c>
      <c r="O64" s="1" t="s">
        <v>61</v>
      </c>
      <c r="P64" s="1" t="s">
        <v>62</v>
      </c>
      <c r="Q64" s="1" t="s">
        <v>229</v>
      </c>
      <c r="R64" s="1">
        <v>80022</v>
      </c>
      <c r="S64" s="2">
        <v>42009</v>
      </c>
      <c r="T64" s="2">
        <v>42009</v>
      </c>
      <c r="U64" s="1">
        <v>-274.95</v>
      </c>
      <c r="V64" s="1">
        <v>8</v>
      </c>
      <c r="W64" s="1">
        <v>2156.06</v>
      </c>
      <c r="X64" s="1">
        <v>87603</v>
      </c>
      <c r="Y64" s="1">
        <f>DataSheet!$E64-DataSheet!$D64</f>
        <v>279.43</v>
      </c>
      <c r="Z64" s="1" t="str" cm="1">
        <f t="array" ref="Z64">_xlfn.IFS(DataSheet!$O64="Central","Chris",DataSheet!$O64="East","Erin",DataSheet!$O64="South","Sam",DataSheet!$O64="West","William")</f>
        <v>William</v>
      </c>
    </row>
    <row r="65" spans="1:26" ht="15.75" customHeight="1" x14ac:dyDescent="0.25">
      <c r="A65" s="1">
        <v>3331</v>
      </c>
      <c r="B65" s="1" t="s">
        <v>230</v>
      </c>
      <c r="C65" s="1" t="s">
        <v>118</v>
      </c>
      <c r="D65" s="1">
        <v>0.09</v>
      </c>
      <c r="E65" s="1">
        <v>5.98</v>
      </c>
      <c r="F65" s="1">
        <v>4.6900000000000004</v>
      </c>
      <c r="G65" s="1" t="s">
        <v>40</v>
      </c>
      <c r="H65" s="1" t="s">
        <v>96</v>
      </c>
      <c r="I65" s="1" t="s">
        <v>50</v>
      </c>
      <c r="J65" s="1" t="s">
        <v>80</v>
      </c>
      <c r="K65" s="1" t="s">
        <v>75</v>
      </c>
      <c r="L65" s="1" t="s">
        <v>231</v>
      </c>
      <c r="M65" s="1">
        <v>0.68</v>
      </c>
      <c r="N65" s="1" t="s">
        <v>34</v>
      </c>
      <c r="O65" s="1" t="s">
        <v>35</v>
      </c>
      <c r="P65" s="1" t="s">
        <v>125</v>
      </c>
      <c r="Q65" s="1" t="s">
        <v>232</v>
      </c>
      <c r="R65" s="1">
        <v>32174</v>
      </c>
      <c r="S65" s="2">
        <v>42009</v>
      </c>
      <c r="T65" s="2">
        <v>42010</v>
      </c>
      <c r="U65" s="1">
        <v>-781.13419999999996</v>
      </c>
      <c r="V65" s="1">
        <v>11</v>
      </c>
      <c r="W65" s="1">
        <v>65.849999999999994</v>
      </c>
      <c r="X65" s="1">
        <v>86283</v>
      </c>
      <c r="Y65" s="1">
        <f>DataSheet!$E65-DataSheet!$D65</f>
        <v>5.8900000000000006</v>
      </c>
      <c r="Z65" s="1" t="str" cm="1">
        <f t="array" ref="Z65">_xlfn.IFS(DataSheet!$O65="Central","Chris",DataSheet!$O65="East","Erin",DataSheet!$O65="South","Sam",DataSheet!$O65="West","William")</f>
        <v>Sam</v>
      </c>
    </row>
    <row r="66" spans="1:26" ht="15.75" customHeight="1" x14ac:dyDescent="0.25">
      <c r="A66" s="1">
        <v>1085</v>
      </c>
      <c r="B66" s="1" t="s">
        <v>233</v>
      </c>
      <c r="C66" s="1" t="s">
        <v>72</v>
      </c>
      <c r="D66" s="1">
        <v>0.05</v>
      </c>
      <c r="E66" s="1">
        <v>7.64</v>
      </c>
      <c r="F66" s="1">
        <v>5.83</v>
      </c>
      <c r="G66" s="1" t="s">
        <v>40</v>
      </c>
      <c r="H66" s="1" t="s">
        <v>73</v>
      </c>
      <c r="I66" s="1" t="s">
        <v>50</v>
      </c>
      <c r="J66" s="1" t="s">
        <v>90</v>
      </c>
      <c r="K66" s="1" t="s">
        <v>52</v>
      </c>
      <c r="L66" s="1" t="s">
        <v>234</v>
      </c>
      <c r="M66" s="1">
        <v>0.36</v>
      </c>
      <c r="N66" s="1" t="s">
        <v>34</v>
      </c>
      <c r="O66" s="1" t="s">
        <v>113</v>
      </c>
      <c r="P66" s="1" t="s">
        <v>114</v>
      </c>
      <c r="Q66" s="1" t="s">
        <v>235</v>
      </c>
      <c r="R66" s="1">
        <v>11729</v>
      </c>
      <c r="S66" s="2">
        <v>42009</v>
      </c>
      <c r="T66" s="2">
        <v>42010</v>
      </c>
      <c r="U66" s="1">
        <v>-40.275199999999998</v>
      </c>
      <c r="V66" s="1">
        <v>6</v>
      </c>
      <c r="W66" s="1">
        <v>47.18</v>
      </c>
      <c r="X66" s="1">
        <v>86122</v>
      </c>
      <c r="Y66" s="1">
        <f>DataSheet!$E66-DataSheet!$D66</f>
        <v>7.59</v>
      </c>
      <c r="Z66" s="1" t="str" cm="1">
        <f t="array" ref="Z66">_xlfn.IFS(DataSheet!$O66="Central","Chris",DataSheet!$O66="East","Erin",DataSheet!$O66="South","Sam",DataSheet!$O66="West","William")</f>
        <v>Erin</v>
      </c>
    </row>
    <row r="67" spans="1:26" ht="15.75" customHeight="1" x14ac:dyDescent="0.25">
      <c r="A67" s="1">
        <v>2151</v>
      </c>
      <c r="B67" s="1" t="s">
        <v>236</v>
      </c>
      <c r="C67" s="1" t="s">
        <v>72</v>
      </c>
      <c r="D67" s="1">
        <v>0.08</v>
      </c>
      <c r="E67" s="1">
        <v>243.98</v>
      </c>
      <c r="F67" s="1">
        <v>43.32</v>
      </c>
      <c r="G67" s="1" t="s">
        <v>28</v>
      </c>
      <c r="H67" s="1" t="s">
        <v>96</v>
      </c>
      <c r="I67" s="1" t="s">
        <v>30</v>
      </c>
      <c r="J67" s="1" t="s">
        <v>111</v>
      </c>
      <c r="K67" s="1" t="s">
        <v>59</v>
      </c>
      <c r="L67" s="1" t="s">
        <v>237</v>
      </c>
      <c r="M67" s="1">
        <v>0.55000000000000004</v>
      </c>
      <c r="N67" s="1" t="s">
        <v>34</v>
      </c>
      <c r="O67" s="1" t="s">
        <v>54</v>
      </c>
      <c r="P67" s="1" t="s">
        <v>215</v>
      </c>
      <c r="Q67" s="1" t="s">
        <v>238</v>
      </c>
      <c r="R67" s="1">
        <v>52001</v>
      </c>
      <c r="S67" s="2">
        <v>42009</v>
      </c>
      <c r="T67" s="2">
        <v>42010</v>
      </c>
      <c r="U67" s="1">
        <v>-162.8244</v>
      </c>
      <c r="V67" s="1">
        <v>1</v>
      </c>
      <c r="W67" s="1">
        <v>248.84</v>
      </c>
      <c r="X67" s="1">
        <v>90404</v>
      </c>
      <c r="Y67" s="1">
        <f>DataSheet!$E67-DataSheet!$D67</f>
        <v>243.89999999999998</v>
      </c>
      <c r="Z67" s="1" t="str" cm="1">
        <f t="array" ref="Z67">_xlfn.IFS(DataSheet!$O67="Central","Chris",DataSheet!$O67="East","Erin",DataSheet!$O67="South","Sam",DataSheet!$O67="West","William")</f>
        <v>Chris</v>
      </c>
    </row>
    <row r="68" spans="1:26" ht="15.75" customHeight="1" x14ac:dyDescent="0.25">
      <c r="A68" s="1">
        <v>1793</v>
      </c>
      <c r="B68" s="1" t="s">
        <v>239</v>
      </c>
      <c r="C68" s="1" t="s">
        <v>27</v>
      </c>
      <c r="D68" s="1">
        <v>0.04</v>
      </c>
      <c r="E68" s="1">
        <v>880.98</v>
      </c>
      <c r="F68" s="1">
        <v>44.55</v>
      </c>
      <c r="G68" s="1" t="s">
        <v>28</v>
      </c>
      <c r="H68" s="1" t="s">
        <v>73</v>
      </c>
      <c r="I68" s="1" t="s">
        <v>30</v>
      </c>
      <c r="J68" s="1" t="s">
        <v>119</v>
      </c>
      <c r="K68" s="1" t="s">
        <v>32</v>
      </c>
      <c r="L68" s="1" t="s">
        <v>240</v>
      </c>
      <c r="M68" s="1">
        <v>0.62</v>
      </c>
      <c r="N68" s="1" t="s">
        <v>34</v>
      </c>
      <c r="O68" s="1" t="s">
        <v>54</v>
      </c>
      <c r="P68" s="1" t="s">
        <v>105</v>
      </c>
      <c r="Q68" s="1" t="s">
        <v>241</v>
      </c>
      <c r="R68" s="1">
        <v>61401</v>
      </c>
      <c r="S68" s="2">
        <v>42010</v>
      </c>
      <c r="T68" s="2">
        <v>42011</v>
      </c>
      <c r="U68" s="1">
        <v>-13706.464</v>
      </c>
      <c r="V68" s="1">
        <v>8</v>
      </c>
      <c r="W68" s="1">
        <v>6968.9</v>
      </c>
      <c r="X68" s="1">
        <v>87853</v>
      </c>
      <c r="Y68" s="1">
        <f>DataSheet!$E68-DataSheet!$D68</f>
        <v>880.94</v>
      </c>
      <c r="Z68" s="1" t="str" cm="1">
        <f t="array" ref="Z68">_xlfn.IFS(DataSheet!$O68="Central","Chris",DataSheet!$O68="East","Erin",DataSheet!$O68="South","Sam",DataSheet!$O68="West","William")</f>
        <v>Chris</v>
      </c>
    </row>
    <row r="69" spans="1:26" ht="15.75" customHeight="1" x14ac:dyDescent="0.25">
      <c r="A69" s="1">
        <v>2418</v>
      </c>
      <c r="B69" s="1" t="s">
        <v>242</v>
      </c>
      <c r="C69" s="1" t="s">
        <v>27</v>
      </c>
      <c r="D69" s="1">
        <v>0.03</v>
      </c>
      <c r="E69" s="1">
        <v>2.1</v>
      </c>
      <c r="F69" s="1">
        <v>0.7</v>
      </c>
      <c r="G69" s="1" t="s">
        <v>40</v>
      </c>
      <c r="H69" s="1" t="s">
        <v>41</v>
      </c>
      <c r="I69" s="1" t="s">
        <v>50</v>
      </c>
      <c r="J69" s="1" t="s">
        <v>51</v>
      </c>
      <c r="K69" s="1" t="s">
        <v>52</v>
      </c>
      <c r="L69" s="1" t="s">
        <v>243</v>
      </c>
      <c r="M69" s="1">
        <v>0.56999999999999995</v>
      </c>
      <c r="N69" s="1" t="s">
        <v>34</v>
      </c>
      <c r="O69" s="1" t="s">
        <v>35</v>
      </c>
      <c r="P69" s="1" t="s">
        <v>244</v>
      </c>
      <c r="Q69" s="1" t="s">
        <v>245</v>
      </c>
      <c r="R69" s="1">
        <v>23805</v>
      </c>
      <c r="S69" s="2">
        <v>42010</v>
      </c>
      <c r="T69" s="2">
        <v>42011</v>
      </c>
      <c r="U69" s="1">
        <v>-1473.9059999999999</v>
      </c>
      <c r="V69" s="1">
        <v>4</v>
      </c>
      <c r="W69" s="1">
        <v>8.7200000000000006</v>
      </c>
      <c r="X69" s="1">
        <v>86750</v>
      </c>
      <c r="Y69" s="1">
        <f>DataSheet!$E69-DataSheet!$D69</f>
        <v>2.0700000000000003</v>
      </c>
      <c r="Z69" s="1" t="str" cm="1">
        <f t="array" ref="Z69">_xlfn.IFS(DataSheet!$O69="Central","Chris",DataSheet!$O69="East","Erin",DataSheet!$O69="South","Sam",DataSheet!$O69="West","William")</f>
        <v>Sam</v>
      </c>
    </row>
    <row r="70" spans="1:26" ht="15.75" customHeight="1" x14ac:dyDescent="0.25">
      <c r="A70" s="1">
        <v>1782</v>
      </c>
      <c r="B70" s="1" t="s">
        <v>246</v>
      </c>
      <c r="C70" s="1" t="s">
        <v>39</v>
      </c>
      <c r="D70" s="1">
        <v>0.03</v>
      </c>
      <c r="E70" s="1">
        <v>3.28</v>
      </c>
      <c r="F70" s="1">
        <v>3.97</v>
      </c>
      <c r="G70" s="1" t="s">
        <v>40</v>
      </c>
      <c r="H70" s="1" t="s">
        <v>73</v>
      </c>
      <c r="I70" s="1" t="s">
        <v>50</v>
      </c>
      <c r="J70" s="1" t="s">
        <v>51</v>
      </c>
      <c r="K70" s="1" t="s">
        <v>52</v>
      </c>
      <c r="L70" s="1" t="s">
        <v>247</v>
      </c>
      <c r="M70" s="1">
        <v>0.56000000000000005</v>
      </c>
      <c r="N70" s="1" t="s">
        <v>34</v>
      </c>
      <c r="O70" s="1" t="s">
        <v>61</v>
      </c>
      <c r="P70" s="1" t="s">
        <v>92</v>
      </c>
      <c r="Q70" s="1" t="s">
        <v>248</v>
      </c>
      <c r="R70" s="1">
        <v>92672</v>
      </c>
      <c r="S70" s="2">
        <v>42010</v>
      </c>
      <c r="T70" s="2">
        <v>42012</v>
      </c>
      <c r="U70" s="1">
        <v>-90.755600000000001</v>
      </c>
      <c r="V70" s="1">
        <v>7</v>
      </c>
      <c r="W70" s="1">
        <v>24.57</v>
      </c>
      <c r="X70" s="1">
        <v>89856</v>
      </c>
      <c r="Y70" s="1">
        <f>DataSheet!$E70-DataSheet!$D70</f>
        <v>3.25</v>
      </c>
      <c r="Z70" s="1" t="str" cm="1">
        <f t="array" ref="Z70">_xlfn.IFS(DataSheet!$O70="Central","Chris",DataSheet!$O70="East","Erin",DataSheet!$O70="South","Sam",DataSheet!$O70="West","William")</f>
        <v>William</v>
      </c>
    </row>
    <row r="71" spans="1:26" ht="15.75" customHeight="1" x14ac:dyDescent="0.25">
      <c r="A71" s="1">
        <v>783</v>
      </c>
      <c r="B71" s="1" t="s">
        <v>249</v>
      </c>
      <c r="C71" s="1" t="s">
        <v>49</v>
      </c>
      <c r="D71" s="1">
        <v>0.02</v>
      </c>
      <c r="E71" s="1">
        <v>100.98</v>
      </c>
      <c r="F71" s="1">
        <v>35.840000000000003</v>
      </c>
      <c r="G71" s="1" t="s">
        <v>28</v>
      </c>
      <c r="H71" s="1" t="s">
        <v>29</v>
      </c>
      <c r="I71" s="1" t="s">
        <v>30</v>
      </c>
      <c r="J71" s="1" t="s">
        <v>119</v>
      </c>
      <c r="K71" s="1" t="s">
        <v>32</v>
      </c>
      <c r="L71" s="1" t="s">
        <v>120</v>
      </c>
      <c r="M71" s="1">
        <v>0.62</v>
      </c>
      <c r="N71" s="1" t="s">
        <v>34</v>
      </c>
      <c r="O71" s="1" t="s">
        <v>113</v>
      </c>
      <c r="P71" s="1" t="s">
        <v>250</v>
      </c>
      <c r="Q71" s="1" t="s">
        <v>251</v>
      </c>
      <c r="R71" s="1">
        <v>6010</v>
      </c>
      <c r="S71" s="2">
        <v>42010</v>
      </c>
      <c r="T71" s="2">
        <v>42010</v>
      </c>
      <c r="U71" s="1">
        <v>-134.91200000000001</v>
      </c>
      <c r="V71" s="1">
        <v>6</v>
      </c>
      <c r="W71" s="1">
        <v>614.99</v>
      </c>
      <c r="X71" s="1">
        <v>90961</v>
      </c>
      <c r="Y71" s="1">
        <f>DataSheet!$E71-DataSheet!$D71</f>
        <v>100.96000000000001</v>
      </c>
      <c r="Z71" s="1" t="str" cm="1">
        <f t="array" ref="Z71">_xlfn.IFS(DataSheet!$O71="Central","Chris",DataSheet!$O71="East","Erin",DataSheet!$O71="South","Sam",DataSheet!$O71="West","William")</f>
        <v>Erin</v>
      </c>
    </row>
    <row r="72" spans="1:26" ht="15.75" customHeight="1" x14ac:dyDescent="0.25">
      <c r="A72" s="1">
        <v>1828</v>
      </c>
      <c r="B72" s="1" t="s">
        <v>252</v>
      </c>
      <c r="C72" s="1" t="s">
        <v>49</v>
      </c>
      <c r="D72" s="1">
        <v>0.05</v>
      </c>
      <c r="E72" s="1">
        <v>7.1</v>
      </c>
      <c r="F72" s="1">
        <v>6.05</v>
      </c>
      <c r="G72" s="1" t="s">
        <v>40</v>
      </c>
      <c r="H72" s="1" t="s">
        <v>96</v>
      </c>
      <c r="I72" s="1" t="s">
        <v>50</v>
      </c>
      <c r="J72" s="1" t="s">
        <v>74</v>
      </c>
      <c r="K72" s="1" t="s">
        <v>75</v>
      </c>
      <c r="L72" s="1" t="s">
        <v>253</v>
      </c>
      <c r="M72" s="1">
        <v>0.39</v>
      </c>
      <c r="N72" s="1" t="s">
        <v>34</v>
      </c>
      <c r="O72" s="1" t="s">
        <v>54</v>
      </c>
      <c r="P72" s="1" t="s">
        <v>215</v>
      </c>
      <c r="Q72" s="1" t="s">
        <v>254</v>
      </c>
      <c r="R72" s="1">
        <v>50613</v>
      </c>
      <c r="S72" s="2">
        <v>42010</v>
      </c>
      <c r="T72" s="2">
        <v>42010</v>
      </c>
      <c r="U72" s="1">
        <v>-101.246</v>
      </c>
      <c r="V72" s="1">
        <v>14</v>
      </c>
      <c r="W72" s="1">
        <v>100.99</v>
      </c>
      <c r="X72" s="1">
        <v>86960</v>
      </c>
      <c r="Y72" s="1">
        <f>DataSheet!$E72-DataSheet!$D72</f>
        <v>7.05</v>
      </c>
      <c r="Z72" s="1" t="str" cm="1">
        <f t="array" ref="Z72">_xlfn.IFS(DataSheet!$O72="Central","Chris",DataSheet!$O72="East","Erin",DataSheet!$O72="South","Sam",DataSheet!$O72="West","William")</f>
        <v>Chris</v>
      </c>
    </row>
    <row r="73" spans="1:26" ht="15.75" customHeight="1" x14ac:dyDescent="0.25">
      <c r="A73" s="1">
        <v>1828</v>
      </c>
      <c r="B73" s="1" t="s">
        <v>252</v>
      </c>
      <c r="C73" s="1" t="s">
        <v>49</v>
      </c>
      <c r="D73" s="1">
        <v>0.04</v>
      </c>
      <c r="E73" s="1">
        <v>20.95</v>
      </c>
      <c r="F73" s="1">
        <v>4</v>
      </c>
      <c r="G73" s="1" t="s">
        <v>40</v>
      </c>
      <c r="H73" s="1" t="s">
        <v>96</v>
      </c>
      <c r="I73" s="1" t="s">
        <v>42</v>
      </c>
      <c r="J73" s="1" t="s">
        <v>43</v>
      </c>
      <c r="K73" s="1" t="s">
        <v>75</v>
      </c>
      <c r="L73" s="1" t="s">
        <v>255</v>
      </c>
      <c r="M73" s="1">
        <v>0.6</v>
      </c>
      <c r="N73" s="1" t="s">
        <v>34</v>
      </c>
      <c r="O73" s="1" t="s">
        <v>54</v>
      </c>
      <c r="P73" s="1" t="s">
        <v>215</v>
      </c>
      <c r="Q73" s="1" t="s">
        <v>254</v>
      </c>
      <c r="R73" s="1">
        <v>50613</v>
      </c>
      <c r="S73" s="2">
        <v>42010</v>
      </c>
      <c r="T73" s="2">
        <v>42015</v>
      </c>
      <c r="U73" s="1">
        <v>-1.88</v>
      </c>
      <c r="V73" s="1">
        <v>7</v>
      </c>
      <c r="W73" s="1">
        <v>142.06</v>
      </c>
      <c r="X73" s="1">
        <v>86960</v>
      </c>
      <c r="Y73" s="1">
        <f>DataSheet!$E73-DataSheet!$D73</f>
        <v>20.91</v>
      </c>
      <c r="Z73" s="1" t="str" cm="1">
        <f t="array" ref="Z73">_xlfn.IFS(DataSheet!$O73="Central","Chris",DataSheet!$O73="East","Erin",DataSheet!$O73="South","Sam",DataSheet!$O73="West","William")</f>
        <v>Chris</v>
      </c>
    </row>
    <row r="74" spans="1:26" ht="15.75" customHeight="1" x14ac:dyDescent="0.25">
      <c r="A74" s="1">
        <v>1829</v>
      </c>
      <c r="B74" s="1" t="s">
        <v>256</v>
      </c>
      <c r="C74" s="1" t="s">
        <v>49</v>
      </c>
      <c r="D74" s="1">
        <v>0.05</v>
      </c>
      <c r="E74" s="1">
        <v>39.06</v>
      </c>
      <c r="F74" s="1">
        <v>10.55</v>
      </c>
      <c r="G74" s="1" t="s">
        <v>40</v>
      </c>
      <c r="H74" s="1" t="s">
        <v>96</v>
      </c>
      <c r="I74" s="1" t="s">
        <v>50</v>
      </c>
      <c r="J74" s="1" t="s">
        <v>74</v>
      </c>
      <c r="K74" s="1" t="s">
        <v>75</v>
      </c>
      <c r="L74" s="1" t="s">
        <v>257</v>
      </c>
      <c r="M74" s="1">
        <v>0.37</v>
      </c>
      <c r="N74" s="1" t="s">
        <v>34</v>
      </c>
      <c r="O74" s="1" t="s">
        <v>54</v>
      </c>
      <c r="P74" s="1" t="s">
        <v>215</v>
      </c>
      <c r="Q74" s="1" t="s">
        <v>258</v>
      </c>
      <c r="R74" s="1">
        <v>52402</v>
      </c>
      <c r="S74" s="2">
        <v>42010</v>
      </c>
      <c r="T74" s="2">
        <v>42017</v>
      </c>
      <c r="U74" s="1">
        <v>250.98060000000001</v>
      </c>
      <c r="V74" s="1">
        <v>9</v>
      </c>
      <c r="W74" s="1">
        <v>363.74</v>
      </c>
      <c r="X74" s="1">
        <v>86960</v>
      </c>
      <c r="Y74" s="1">
        <f>DataSheet!$E74-DataSheet!$D74</f>
        <v>39.010000000000005</v>
      </c>
      <c r="Z74" s="1" t="str" cm="1">
        <f t="array" ref="Z74">_xlfn.IFS(DataSheet!$O74="Central","Chris",DataSheet!$O74="East","Erin",DataSheet!$O74="South","Sam",DataSheet!$O74="West","William")</f>
        <v>Chris</v>
      </c>
    </row>
    <row r="75" spans="1:26" ht="15.75" customHeight="1" x14ac:dyDescent="0.25">
      <c r="A75" s="1">
        <v>1829</v>
      </c>
      <c r="B75" s="1" t="s">
        <v>256</v>
      </c>
      <c r="C75" s="1" t="s">
        <v>49</v>
      </c>
      <c r="D75" s="1">
        <v>0.04</v>
      </c>
      <c r="E75" s="1">
        <v>3.52</v>
      </c>
      <c r="F75" s="1">
        <v>6.83</v>
      </c>
      <c r="G75" s="1" t="s">
        <v>40</v>
      </c>
      <c r="H75" s="1" t="s">
        <v>96</v>
      </c>
      <c r="I75" s="1" t="s">
        <v>50</v>
      </c>
      <c r="J75" s="1" t="s">
        <v>74</v>
      </c>
      <c r="K75" s="1" t="s">
        <v>75</v>
      </c>
      <c r="L75" s="1" t="s">
        <v>259</v>
      </c>
      <c r="M75" s="1">
        <v>0.38</v>
      </c>
      <c r="N75" s="1" t="s">
        <v>34</v>
      </c>
      <c r="O75" s="1" t="s">
        <v>54</v>
      </c>
      <c r="P75" s="1" t="s">
        <v>215</v>
      </c>
      <c r="Q75" s="1" t="s">
        <v>258</v>
      </c>
      <c r="R75" s="1">
        <v>52402</v>
      </c>
      <c r="S75" s="2">
        <v>42010</v>
      </c>
      <c r="T75" s="2">
        <v>42019</v>
      </c>
      <c r="U75" s="1">
        <v>-57.753</v>
      </c>
      <c r="V75" s="1">
        <v>4</v>
      </c>
      <c r="W75" s="1">
        <v>15.93</v>
      </c>
      <c r="X75" s="1">
        <v>86960</v>
      </c>
      <c r="Y75" s="1">
        <f>DataSheet!$E75-DataSheet!$D75</f>
        <v>3.48</v>
      </c>
      <c r="Z75" s="1" t="str" cm="1">
        <f t="array" ref="Z75">_xlfn.IFS(DataSheet!$O75="Central","Chris",DataSheet!$O75="East","Erin",DataSheet!$O75="South","Sam",DataSheet!$O75="West","William")</f>
        <v>Chris</v>
      </c>
    </row>
    <row r="76" spans="1:26" ht="15.75" customHeight="1" x14ac:dyDescent="0.25">
      <c r="A76" s="1">
        <v>1829</v>
      </c>
      <c r="B76" s="1" t="s">
        <v>256</v>
      </c>
      <c r="C76" s="1" t="s">
        <v>49</v>
      </c>
      <c r="D76" s="1">
        <v>0.02</v>
      </c>
      <c r="E76" s="1">
        <v>15.51</v>
      </c>
      <c r="F76" s="1">
        <v>17.78</v>
      </c>
      <c r="G76" s="1" t="s">
        <v>40</v>
      </c>
      <c r="H76" s="1" t="s">
        <v>96</v>
      </c>
      <c r="I76" s="1" t="s">
        <v>50</v>
      </c>
      <c r="J76" s="1" t="s">
        <v>80</v>
      </c>
      <c r="K76" s="1" t="s">
        <v>75</v>
      </c>
      <c r="L76" s="1" t="s">
        <v>260</v>
      </c>
      <c r="M76" s="1">
        <v>0.59</v>
      </c>
      <c r="N76" s="1" t="s">
        <v>34</v>
      </c>
      <c r="O76" s="1" t="s">
        <v>54</v>
      </c>
      <c r="P76" s="1" t="s">
        <v>215</v>
      </c>
      <c r="Q76" s="1" t="s">
        <v>258</v>
      </c>
      <c r="R76" s="1">
        <v>52402</v>
      </c>
      <c r="S76" s="2">
        <v>42010</v>
      </c>
      <c r="T76" s="2">
        <v>42017</v>
      </c>
      <c r="U76" s="1">
        <v>-47.97</v>
      </c>
      <c r="V76" s="1">
        <v>1</v>
      </c>
      <c r="W76" s="1">
        <v>21.28</v>
      </c>
      <c r="X76" s="1">
        <v>86960</v>
      </c>
      <c r="Y76" s="1">
        <f>DataSheet!$E76-DataSheet!$D76</f>
        <v>15.49</v>
      </c>
      <c r="Z76" s="1" t="str" cm="1">
        <f t="array" ref="Z76">_xlfn.IFS(DataSheet!$O76="Central","Chris",DataSheet!$O76="East","Erin",DataSheet!$O76="South","Sam",DataSheet!$O76="West","William")</f>
        <v>Chris</v>
      </c>
    </row>
    <row r="77" spans="1:26" ht="15.75" customHeight="1" x14ac:dyDescent="0.25">
      <c r="A77" s="1">
        <v>2146</v>
      </c>
      <c r="B77" s="1" t="s">
        <v>261</v>
      </c>
      <c r="C77" s="1" t="s">
        <v>49</v>
      </c>
      <c r="D77" s="1">
        <v>0.05</v>
      </c>
      <c r="E77" s="1">
        <v>20.34</v>
      </c>
      <c r="F77" s="1">
        <v>35</v>
      </c>
      <c r="G77" s="1" t="s">
        <v>40</v>
      </c>
      <c r="H77" s="1" t="s">
        <v>96</v>
      </c>
      <c r="I77" s="1" t="s">
        <v>50</v>
      </c>
      <c r="J77" s="1" t="s">
        <v>80</v>
      </c>
      <c r="K77" s="1" t="s">
        <v>66</v>
      </c>
      <c r="L77" s="1" t="s">
        <v>262</v>
      </c>
      <c r="M77" s="1">
        <v>0.84</v>
      </c>
      <c r="N77" s="1" t="s">
        <v>34</v>
      </c>
      <c r="O77" s="1" t="s">
        <v>35</v>
      </c>
      <c r="P77" s="1" t="s">
        <v>244</v>
      </c>
      <c r="Q77" s="1" t="s">
        <v>263</v>
      </c>
      <c r="R77" s="1">
        <v>20151</v>
      </c>
      <c r="S77" s="2">
        <v>42010</v>
      </c>
      <c r="T77" s="2">
        <v>42014</v>
      </c>
      <c r="U77" s="1">
        <v>52.776000000000003</v>
      </c>
      <c r="V77" s="1">
        <v>2</v>
      </c>
      <c r="W77" s="1">
        <v>53.02</v>
      </c>
      <c r="X77" s="1">
        <v>87071</v>
      </c>
      <c r="Y77" s="1">
        <f>DataSheet!$E77-DataSheet!$D77</f>
        <v>20.29</v>
      </c>
      <c r="Z77" s="1" t="str" cm="1">
        <f t="array" ref="Z77">_xlfn.IFS(DataSheet!$O77="Central","Chris",DataSheet!$O77="East","Erin",DataSheet!$O77="South","Sam",DataSheet!$O77="West","William")</f>
        <v>Sam</v>
      </c>
    </row>
    <row r="78" spans="1:26" ht="15.75" customHeight="1" x14ac:dyDescent="0.25">
      <c r="A78" s="1">
        <v>211</v>
      </c>
      <c r="B78" s="1" t="s">
        <v>264</v>
      </c>
      <c r="C78" s="1" t="s">
        <v>118</v>
      </c>
      <c r="D78" s="1">
        <v>0.01</v>
      </c>
      <c r="E78" s="1">
        <v>10.06</v>
      </c>
      <c r="F78" s="1">
        <v>2.06</v>
      </c>
      <c r="G78" s="1" t="s">
        <v>40</v>
      </c>
      <c r="H78" s="1" t="s">
        <v>41</v>
      </c>
      <c r="I78" s="1" t="s">
        <v>50</v>
      </c>
      <c r="J78" s="1" t="s">
        <v>90</v>
      </c>
      <c r="K78" s="1" t="s">
        <v>52</v>
      </c>
      <c r="L78" s="1" t="s">
        <v>175</v>
      </c>
      <c r="M78" s="1">
        <v>0.39</v>
      </c>
      <c r="N78" s="1" t="s">
        <v>34</v>
      </c>
      <c r="O78" s="1" t="s">
        <v>113</v>
      </c>
      <c r="P78" s="1" t="s">
        <v>114</v>
      </c>
      <c r="Q78" s="1" t="s">
        <v>265</v>
      </c>
      <c r="R78" s="1">
        <v>13501</v>
      </c>
      <c r="S78" s="2">
        <v>42010</v>
      </c>
      <c r="T78" s="2">
        <v>42012</v>
      </c>
      <c r="U78" s="1">
        <v>7.59</v>
      </c>
      <c r="V78" s="1">
        <v>2</v>
      </c>
      <c r="W78" s="1">
        <v>21.2</v>
      </c>
      <c r="X78" s="1">
        <v>85964</v>
      </c>
      <c r="Y78" s="1">
        <f>DataSheet!$E78-DataSheet!$D78</f>
        <v>10.050000000000001</v>
      </c>
      <c r="Z78" s="1" t="str" cm="1">
        <f t="array" ref="Z78">_xlfn.IFS(DataSheet!$O78="Central","Chris",DataSheet!$O78="East","Erin",DataSheet!$O78="South","Sam",DataSheet!$O78="West","William")</f>
        <v>Erin</v>
      </c>
    </row>
    <row r="79" spans="1:26" ht="15.75" customHeight="1" x14ac:dyDescent="0.25">
      <c r="A79" s="1">
        <v>211</v>
      </c>
      <c r="B79" s="1" t="s">
        <v>264</v>
      </c>
      <c r="C79" s="1" t="s">
        <v>118</v>
      </c>
      <c r="D79" s="1">
        <v>0</v>
      </c>
      <c r="E79" s="1">
        <v>65.989999999999995</v>
      </c>
      <c r="F79" s="1">
        <v>5.92</v>
      </c>
      <c r="G79" s="1" t="s">
        <v>40</v>
      </c>
      <c r="H79" s="1" t="s">
        <v>41</v>
      </c>
      <c r="I79" s="1" t="s">
        <v>42</v>
      </c>
      <c r="J79" s="1" t="s">
        <v>137</v>
      </c>
      <c r="K79" s="1" t="s">
        <v>75</v>
      </c>
      <c r="L79" s="1" t="s">
        <v>266</v>
      </c>
      <c r="M79" s="1">
        <v>0.55000000000000004</v>
      </c>
      <c r="N79" s="1" t="s">
        <v>34</v>
      </c>
      <c r="O79" s="1" t="s">
        <v>113</v>
      </c>
      <c r="P79" s="1" t="s">
        <v>114</v>
      </c>
      <c r="Q79" s="1" t="s">
        <v>265</v>
      </c>
      <c r="R79" s="1">
        <v>13501</v>
      </c>
      <c r="S79" s="2">
        <v>42010</v>
      </c>
      <c r="T79" s="2">
        <v>42012</v>
      </c>
      <c r="U79" s="1">
        <v>-107.98699999999999</v>
      </c>
      <c r="V79" s="1">
        <v>3</v>
      </c>
      <c r="W79" s="1">
        <v>173.32</v>
      </c>
      <c r="X79" s="1">
        <v>85964</v>
      </c>
      <c r="Y79" s="1">
        <f>DataSheet!$E79-DataSheet!$D79</f>
        <v>65.989999999999995</v>
      </c>
      <c r="Z79" s="1" t="str" cm="1">
        <f t="array" ref="Z79">_xlfn.IFS(DataSheet!$O79="Central","Chris",DataSheet!$O79="East","Erin",DataSheet!$O79="South","Sam",DataSheet!$O79="West","William")</f>
        <v>Erin</v>
      </c>
    </row>
    <row r="80" spans="1:26" ht="15.75" customHeight="1" x14ac:dyDescent="0.25">
      <c r="A80" s="1">
        <v>3347</v>
      </c>
      <c r="B80" s="1" t="s">
        <v>267</v>
      </c>
      <c r="C80" s="1" t="s">
        <v>118</v>
      </c>
      <c r="D80" s="1">
        <v>7.0000000000000007E-2</v>
      </c>
      <c r="E80" s="1">
        <v>7.68</v>
      </c>
      <c r="F80" s="1">
        <v>6.16</v>
      </c>
      <c r="G80" s="1" t="s">
        <v>89</v>
      </c>
      <c r="H80" s="1" t="s">
        <v>41</v>
      </c>
      <c r="I80" s="1" t="s">
        <v>50</v>
      </c>
      <c r="J80" s="1" t="s">
        <v>74</v>
      </c>
      <c r="K80" s="1" t="s">
        <v>75</v>
      </c>
      <c r="L80" s="1" t="s">
        <v>268</v>
      </c>
      <c r="M80" s="1">
        <v>0.35</v>
      </c>
      <c r="N80" s="1" t="s">
        <v>34</v>
      </c>
      <c r="O80" s="1" t="s">
        <v>35</v>
      </c>
      <c r="P80" s="1" t="s">
        <v>125</v>
      </c>
      <c r="Q80" s="1" t="s">
        <v>269</v>
      </c>
      <c r="R80" s="1">
        <v>33411</v>
      </c>
      <c r="S80" s="2">
        <v>42010</v>
      </c>
      <c r="T80" s="2">
        <v>42012</v>
      </c>
      <c r="U80" s="1">
        <v>125.9982</v>
      </c>
      <c r="V80" s="1">
        <v>1</v>
      </c>
      <c r="W80" s="1">
        <v>22.13</v>
      </c>
      <c r="X80" s="1">
        <v>89355</v>
      </c>
      <c r="Y80" s="1">
        <f>DataSheet!$E80-DataSheet!$D80</f>
        <v>7.6099999999999994</v>
      </c>
      <c r="Z80" s="1" t="str" cm="1">
        <f t="array" ref="Z80">_xlfn.IFS(DataSheet!$O80="Central","Chris",DataSheet!$O80="East","Erin",DataSheet!$O80="South","Sam",DataSheet!$O80="West","William")</f>
        <v>Sam</v>
      </c>
    </row>
    <row r="81" spans="1:26" ht="15.75" customHeight="1" x14ac:dyDescent="0.25">
      <c r="A81" s="1">
        <v>3347</v>
      </c>
      <c r="B81" s="1" t="s">
        <v>267</v>
      </c>
      <c r="C81" s="1" t="s">
        <v>118</v>
      </c>
      <c r="D81" s="1">
        <v>0.05</v>
      </c>
      <c r="E81" s="1">
        <v>6.64</v>
      </c>
      <c r="F81" s="1">
        <v>4.95</v>
      </c>
      <c r="G81" s="1" t="s">
        <v>89</v>
      </c>
      <c r="H81" s="1" t="s">
        <v>41</v>
      </c>
      <c r="I81" s="1" t="s">
        <v>30</v>
      </c>
      <c r="J81" s="1" t="s">
        <v>128</v>
      </c>
      <c r="K81" s="1" t="s">
        <v>44</v>
      </c>
      <c r="L81" s="1" t="s">
        <v>270</v>
      </c>
      <c r="M81" s="1">
        <v>0.37</v>
      </c>
      <c r="N81" s="1" t="s">
        <v>34</v>
      </c>
      <c r="O81" s="1" t="s">
        <v>35</v>
      </c>
      <c r="P81" s="1" t="s">
        <v>125</v>
      </c>
      <c r="Q81" s="1" t="s">
        <v>269</v>
      </c>
      <c r="R81" s="1">
        <v>33411</v>
      </c>
      <c r="S81" s="2">
        <v>42010</v>
      </c>
      <c r="T81" s="2">
        <v>42012</v>
      </c>
      <c r="U81" s="1">
        <v>-92.929199999999994</v>
      </c>
      <c r="V81" s="1">
        <v>5</v>
      </c>
      <c r="W81" s="1">
        <v>34.17</v>
      </c>
      <c r="X81" s="1">
        <v>89355</v>
      </c>
      <c r="Y81" s="1">
        <f>DataSheet!$E81-DataSheet!$D81</f>
        <v>6.59</v>
      </c>
      <c r="Z81" s="1" t="str" cm="1">
        <f t="array" ref="Z81">_xlfn.IFS(DataSheet!$O81="Central","Chris",DataSheet!$O81="East","Erin",DataSheet!$O81="South","Sam",DataSheet!$O81="West","William")</f>
        <v>Sam</v>
      </c>
    </row>
    <row r="82" spans="1:26" ht="15.75" customHeight="1" x14ac:dyDescent="0.25">
      <c r="A82" s="1">
        <v>799</v>
      </c>
      <c r="B82" s="1" t="s">
        <v>271</v>
      </c>
      <c r="C82" s="1" t="s">
        <v>72</v>
      </c>
      <c r="D82" s="1">
        <v>0.01</v>
      </c>
      <c r="E82" s="1">
        <v>150.97999999999999</v>
      </c>
      <c r="F82" s="1">
        <v>30</v>
      </c>
      <c r="G82" s="1" t="s">
        <v>28</v>
      </c>
      <c r="H82" s="1" t="s">
        <v>41</v>
      </c>
      <c r="I82" s="1" t="s">
        <v>30</v>
      </c>
      <c r="J82" s="1" t="s">
        <v>111</v>
      </c>
      <c r="K82" s="1" t="s">
        <v>59</v>
      </c>
      <c r="L82" s="1" t="s">
        <v>272</v>
      </c>
      <c r="M82" s="1">
        <v>0.74</v>
      </c>
      <c r="N82" s="1" t="s">
        <v>34</v>
      </c>
      <c r="O82" s="1" t="s">
        <v>35</v>
      </c>
      <c r="P82" s="1" t="s">
        <v>273</v>
      </c>
      <c r="Q82" s="1" t="s">
        <v>274</v>
      </c>
      <c r="R82" s="1">
        <v>29915</v>
      </c>
      <c r="S82" s="2">
        <v>42010</v>
      </c>
      <c r="T82" s="2">
        <v>42012</v>
      </c>
      <c r="U82" s="1">
        <v>131.38200000000001</v>
      </c>
      <c r="V82" s="1">
        <v>6</v>
      </c>
      <c r="W82" s="1">
        <v>958.46</v>
      </c>
      <c r="X82" s="1">
        <v>89909</v>
      </c>
      <c r="Y82" s="1">
        <f>DataSheet!$E82-DataSheet!$D82</f>
        <v>150.97</v>
      </c>
      <c r="Z82" s="1" t="str" cm="1">
        <f t="array" ref="Z82">_xlfn.IFS(DataSheet!$O82="Central","Chris",DataSheet!$O82="East","Erin",DataSheet!$O82="South","Sam",DataSheet!$O82="West","William")</f>
        <v>Sam</v>
      </c>
    </row>
    <row r="83" spans="1:26" ht="15.75" customHeight="1" x14ac:dyDescent="0.25">
      <c r="A83" s="1">
        <v>799</v>
      </c>
      <c r="B83" s="1" t="s">
        <v>271</v>
      </c>
      <c r="C83" s="1" t="s">
        <v>72</v>
      </c>
      <c r="D83" s="1">
        <v>0.01</v>
      </c>
      <c r="E83" s="1">
        <v>28.28</v>
      </c>
      <c r="F83" s="1">
        <v>13.99</v>
      </c>
      <c r="G83" s="1" t="s">
        <v>89</v>
      </c>
      <c r="H83" s="1" t="s">
        <v>41</v>
      </c>
      <c r="I83" s="1" t="s">
        <v>50</v>
      </c>
      <c r="J83" s="1" t="s">
        <v>80</v>
      </c>
      <c r="K83" s="1" t="s">
        <v>146</v>
      </c>
      <c r="L83" s="1" t="s">
        <v>275</v>
      </c>
      <c r="M83" s="1">
        <v>0.57999999999999996</v>
      </c>
      <c r="N83" s="1" t="s">
        <v>34</v>
      </c>
      <c r="O83" s="1" t="s">
        <v>35</v>
      </c>
      <c r="P83" s="1" t="s">
        <v>273</v>
      </c>
      <c r="Q83" s="1" t="s">
        <v>274</v>
      </c>
      <c r="R83" s="1">
        <v>29915</v>
      </c>
      <c r="S83" s="2">
        <v>42010</v>
      </c>
      <c r="T83" s="2">
        <v>42012</v>
      </c>
      <c r="U83" s="1">
        <v>-89.292000000000002</v>
      </c>
      <c r="V83" s="1">
        <v>12</v>
      </c>
      <c r="W83" s="1">
        <v>368.84</v>
      </c>
      <c r="X83" s="1">
        <v>89909</v>
      </c>
      <c r="Y83" s="1">
        <f>DataSheet!$E83-DataSheet!$D83</f>
        <v>28.27</v>
      </c>
      <c r="Z83" s="1" t="str" cm="1">
        <f t="array" ref="Z83">_xlfn.IFS(DataSheet!$O83="Central","Chris",DataSheet!$O83="East","Erin",DataSheet!$O83="South","Sam",DataSheet!$O83="West","William")</f>
        <v>Sam</v>
      </c>
    </row>
    <row r="84" spans="1:26" ht="15.75" customHeight="1" x14ac:dyDescent="0.25">
      <c r="A84" s="1">
        <v>799</v>
      </c>
      <c r="B84" s="1" t="s">
        <v>271</v>
      </c>
      <c r="C84" s="1" t="s">
        <v>72</v>
      </c>
      <c r="D84" s="1">
        <v>0.03</v>
      </c>
      <c r="E84" s="1">
        <v>35.99</v>
      </c>
      <c r="F84" s="1">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2">
        <v>42010</v>
      </c>
      <c r="T84" s="2">
        <v>42011</v>
      </c>
      <c r="U84" s="1">
        <v>-211.036</v>
      </c>
      <c r="V84" s="1">
        <v>1</v>
      </c>
      <c r="W84" s="1">
        <v>30.86</v>
      </c>
      <c r="X84" s="1">
        <v>89909</v>
      </c>
      <c r="Y84" s="1">
        <f>DataSheet!$E84-DataSheet!$D84</f>
        <v>35.96</v>
      </c>
      <c r="Z84" s="1" t="str" cm="1">
        <f t="array" ref="Z84">_xlfn.IFS(DataSheet!$O84="Central","Chris",DataSheet!$O84="East","Erin",DataSheet!$O84="South","Sam",DataSheet!$O84="West","William")</f>
        <v>Sam</v>
      </c>
    </row>
    <row r="85" spans="1:26" ht="15.75" customHeight="1" x14ac:dyDescent="0.25">
      <c r="A85" s="1">
        <v>1950</v>
      </c>
      <c r="B85" s="1" t="s">
        <v>277</v>
      </c>
      <c r="C85" s="1" t="s">
        <v>72</v>
      </c>
      <c r="D85" s="1">
        <v>0.01</v>
      </c>
      <c r="E85" s="1">
        <v>6.68</v>
      </c>
      <c r="F85" s="1">
        <v>4.91</v>
      </c>
      <c r="G85" s="1" t="s">
        <v>40</v>
      </c>
      <c r="H85" s="1" t="s">
        <v>29</v>
      </c>
      <c r="I85" s="1" t="s">
        <v>50</v>
      </c>
      <c r="J85" s="1" t="s">
        <v>90</v>
      </c>
      <c r="K85" s="1" t="s">
        <v>75</v>
      </c>
      <c r="L85" s="1" t="s">
        <v>278</v>
      </c>
      <c r="M85" s="1">
        <v>0.37</v>
      </c>
      <c r="N85" s="1" t="s">
        <v>34</v>
      </c>
      <c r="O85" s="1" t="s">
        <v>61</v>
      </c>
      <c r="P85" s="1" t="s">
        <v>279</v>
      </c>
      <c r="Q85" s="1" t="s">
        <v>280</v>
      </c>
      <c r="R85" s="1">
        <v>59750</v>
      </c>
      <c r="S85" s="2">
        <v>42010</v>
      </c>
      <c r="T85" s="2">
        <v>42012</v>
      </c>
      <c r="U85" s="1">
        <v>-15.48</v>
      </c>
      <c r="V85" s="1">
        <v>7</v>
      </c>
      <c r="W85" s="1">
        <v>51.03</v>
      </c>
      <c r="X85" s="1">
        <v>90414</v>
      </c>
      <c r="Y85" s="1">
        <f>DataSheet!$E85-DataSheet!$D85</f>
        <v>6.67</v>
      </c>
      <c r="Z85" s="1" t="str" cm="1">
        <f t="array" ref="Z85">_xlfn.IFS(DataSheet!$O85="Central","Chris",DataSheet!$O85="East","Erin",DataSheet!$O85="South","Sam",DataSheet!$O85="West","William")</f>
        <v>William</v>
      </c>
    </row>
    <row r="86" spans="1:26" ht="15.75" customHeight="1" x14ac:dyDescent="0.25">
      <c r="A86" s="1">
        <v>2290</v>
      </c>
      <c r="B86" s="1" t="s">
        <v>281</v>
      </c>
      <c r="C86" s="1" t="s">
        <v>72</v>
      </c>
      <c r="D86" s="1">
        <v>0</v>
      </c>
      <c r="E86" s="1">
        <v>42.98</v>
      </c>
      <c r="F86" s="1">
        <v>4.62</v>
      </c>
      <c r="G86" s="1" t="s">
        <v>40</v>
      </c>
      <c r="H86" s="1" t="s">
        <v>73</v>
      </c>
      <c r="I86" s="1" t="s">
        <v>50</v>
      </c>
      <c r="J86" s="1" t="s">
        <v>97</v>
      </c>
      <c r="K86" s="1" t="s">
        <v>75</v>
      </c>
      <c r="L86" s="1" t="s">
        <v>282</v>
      </c>
      <c r="M86" s="1">
        <v>0.56000000000000005</v>
      </c>
      <c r="N86" s="1" t="s">
        <v>34</v>
      </c>
      <c r="O86" s="1" t="s">
        <v>54</v>
      </c>
      <c r="P86" s="1" t="s">
        <v>86</v>
      </c>
      <c r="Q86" s="1" t="s">
        <v>283</v>
      </c>
      <c r="R86" s="1">
        <v>55433</v>
      </c>
      <c r="S86" s="2">
        <v>42010</v>
      </c>
      <c r="T86" s="2">
        <v>42012</v>
      </c>
      <c r="U86" s="1">
        <v>385.30290000000002</v>
      </c>
      <c r="V86" s="1">
        <v>12</v>
      </c>
      <c r="W86" s="1">
        <v>558.41</v>
      </c>
      <c r="X86" s="1">
        <v>88163</v>
      </c>
      <c r="Y86" s="1">
        <f>DataSheet!$E86-DataSheet!$D86</f>
        <v>42.98</v>
      </c>
      <c r="Z86" s="1" t="str" cm="1">
        <f t="array" ref="Z86">_xlfn.IFS(DataSheet!$O86="Central","Chris",DataSheet!$O86="East","Erin",DataSheet!$O86="South","Sam",DataSheet!$O86="West","William")</f>
        <v>Chris</v>
      </c>
    </row>
    <row r="87" spans="1:26" ht="15.75" customHeight="1" x14ac:dyDescent="0.25">
      <c r="A87" s="1">
        <v>2290</v>
      </c>
      <c r="B87" s="1" t="s">
        <v>281</v>
      </c>
      <c r="C87" s="1" t="s">
        <v>72</v>
      </c>
      <c r="D87" s="1">
        <v>0.03</v>
      </c>
      <c r="E87" s="1">
        <v>21.78</v>
      </c>
      <c r="F87" s="1">
        <v>5.94</v>
      </c>
      <c r="G87" s="1" t="s">
        <v>40</v>
      </c>
      <c r="H87" s="1" t="s">
        <v>73</v>
      </c>
      <c r="I87" s="1" t="s">
        <v>50</v>
      </c>
      <c r="J87" s="1" t="s">
        <v>97</v>
      </c>
      <c r="K87" s="1" t="s">
        <v>146</v>
      </c>
      <c r="L87" s="1" t="s">
        <v>284</v>
      </c>
      <c r="M87" s="1">
        <v>0.5</v>
      </c>
      <c r="N87" s="1" t="s">
        <v>34</v>
      </c>
      <c r="O87" s="1" t="s">
        <v>54</v>
      </c>
      <c r="P87" s="1" t="s">
        <v>86</v>
      </c>
      <c r="Q87" s="1" t="s">
        <v>283</v>
      </c>
      <c r="R87" s="1">
        <v>55433</v>
      </c>
      <c r="S87" s="2">
        <v>42010</v>
      </c>
      <c r="T87" s="2">
        <v>42012</v>
      </c>
      <c r="U87" s="1">
        <v>187.2</v>
      </c>
      <c r="V87" s="1">
        <v>13</v>
      </c>
      <c r="W87" s="1">
        <v>290.22000000000003</v>
      </c>
      <c r="X87" s="1">
        <v>88163</v>
      </c>
      <c r="Y87" s="1">
        <f>DataSheet!$E87-DataSheet!$D87</f>
        <v>21.75</v>
      </c>
      <c r="Z87" s="1" t="str" cm="1">
        <f t="array" ref="Z87">_xlfn.IFS(DataSheet!$O87="Central","Chris",DataSheet!$O87="East","Erin",DataSheet!$O87="South","Sam",DataSheet!$O87="West","William")</f>
        <v>Chris</v>
      </c>
    </row>
    <row r="88" spans="1:26" ht="15.75" customHeight="1" x14ac:dyDescent="0.25">
      <c r="A88" s="1">
        <v>3285</v>
      </c>
      <c r="B88" s="1" t="s">
        <v>285</v>
      </c>
      <c r="C88" s="1" t="s">
        <v>72</v>
      </c>
      <c r="D88" s="1">
        <v>0.06</v>
      </c>
      <c r="E88" s="1">
        <v>1.7</v>
      </c>
      <c r="F88" s="1">
        <v>1.99</v>
      </c>
      <c r="G88" s="1" t="s">
        <v>40</v>
      </c>
      <c r="H88" s="1" t="s">
        <v>41</v>
      </c>
      <c r="I88" s="1" t="s">
        <v>42</v>
      </c>
      <c r="J88" s="1" t="s">
        <v>43</v>
      </c>
      <c r="K88" s="1" t="s">
        <v>44</v>
      </c>
      <c r="L88" s="1" t="s">
        <v>286</v>
      </c>
      <c r="M88" s="1">
        <v>0.51</v>
      </c>
      <c r="N88" s="1" t="s">
        <v>34</v>
      </c>
      <c r="O88" s="1" t="s">
        <v>35</v>
      </c>
      <c r="P88" s="1" t="s">
        <v>244</v>
      </c>
      <c r="Q88" s="1" t="s">
        <v>287</v>
      </c>
      <c r="R88" s="1">
        <v>20170</v>
      </c>
      <c r="S88" s="2">
        <v>42010</v>
      </c>
      <c r="T88" s="2">
        <v>42011</v>
      </c>
      <c r="U88" s="1">
        <v>80.071200000000005</v>
      </c>
      <c r="V88" s="1">
        <v>7</v>
      </c>
      <c r="W88" s="1">
        <v>12.15</v>
      </c>
      <c r="X88" s="1">
        <v>90750</v>
      </c>
      <c r="Y88" s="1">
        <f>DataSheet!$E88-DataSheet!$D88</f>
        <v>1.64</v>
      </c>
      <c r="Z88" s="1" t="str" cm="1">
        <f t="array" ref="Z88">_xlfn.IFS(DataSheet!$O88="Central","Chris",DataSheet!$O88="East","Erin",DataSheet!$O88="South","Sam",DataSheet!$O88="West","William")</f>
        <v>Sam</v>
      </c>
    </row>
    <row r="89" spans="1:26" ht="15.75" customHeight="1" x14ac:dyDescent="0.25">
      <c r="A89" s="1">
        <v>3285</v>
      </c>
      <c r="B89" s="1" t="s">
        <v>285</v>
      </c>
      <c r="C89" s="1" t="s">
        <v>72</v>
      </c>
      <c r="D89" s="1">
        <v>0.01</v>
      </c>
      <c r="E89" s="1">
        <v>30.98</v>
      </c>
      <c r="F89" s="1">
        <v>5.09</v>
      </c>
      <c r="G89" s="1" t="s">
        <v>40</v>
      </c>
      <c r="H89" s="1" t="s">
        <v>41</v>
      </c>
      <c r="I89" s="1" t="s">
        <v>50</v>
      </c>
      <c r="J89" s="1" t="s">
        <v>90</v>
      </c>
      <c r="K89" s="1" t="s">
        <v>75</v>
      </c>
      <c r="L89" s="1" t="s">
        <v>288</v>
      </c>
      <c r="M89" s="1">
        <v>0.4</v>
      </c>
      <c r="N89" s="1" t="s">
        <v>34</v>
      </c>
      <c r="O89" s="1" t="s">
        <v>35</v>
      </c>
      <c r="P89" s="1" t="s">
        <v>244</v>
      </c>
      <c r="Q89" s="1" t="s">
        <v>287</v>
      </c>
      <c r="R89" s="1">
        <v>20170</v>
      </c>
      <c r="S89" s="2">
        <v>42010</v>
      </c>
      <c r="T89" s="2">
        <v>42012</v>
      </c>
      <c r="U89" s="1">
        <v>896.40599999999995</v>
      </c>
      <c r="V89" s="1">
        <v>9</v>
      </c>
      <c r="W89" s="1">
        <v>288.42</v>
      </c>
      <c r="X89" s="1">
        <v>90750</v>
      </c>
      <c r="Y89" s="1">
        <f>DataSheet!$E89-DataSheet!$D89</f>
        <v>30.97</v>
      </c>
      <c r="Z89" s="1" t="str" cm="1">
        <f t="array" ref="Z89">_xlfn.IFS(DataSheet!$O89="Central","Chris",DataSheet!$O89="East","Erin",DataSheet!$O89="South","Sam",DataSheet!$O89="West","William")</f>
        <v>Sam</v>
      </c>
    </row>
    <row r="90" spans="1:26" ht="15.75" customHeight="1" x14ac:dyDescent="0.25">
      <c r="A90" s="1">
        <v>619</v>
      </c>
      <c r="B90" s="1" t="s">
        <v>289</v>
      </c>
      <c r="C90" s="1" t="s">
        <v>27</v>
      </c>
      <c r="D90" s="1">
        <v>0.03</v>
      </c>
      <c r="E90" s="1">
        <v>14.2</v>
      </c>
      <c r="F90" s="1">
        <v>5.3</v>
      </c>
      <c r="G90" s="1" t="s">
        <v>40</v>
      </c>
      <c r="H90" s="1" t="s">
        <v>41</v>
      </c>
      <c r="I90" s="1" t="s">
        <v>30</v>
      </c>
      <c r="J90" s="1" t="s">
        <v>128</v>
      </c>
      <c r="K90" s="1" t="s">
        <v>52</v>
      </c>
      <c r="L90" s="1" t="s">
        <v>290</v>
      </c>
      <c r="M90" s="1">
        <v>0.46</v>
      </c>
      <c r="N90" s="1" t="s">
        <v>34</v>
      </c>
      <c r="O90" s="1" t="s">
        <v>54</v>
      </c>
      <c r="P90" s="1" t="s">
        <v>291</v>
      </c>
      <c r="Q90" s="1" t="s">
        <v>292</v>
      </c>
      <c r="R90" s="1">
        <v>48195</v>
      </c>
      <c r="S90" s="2">
        <v>42011</v>
      </c>
      <c r="T90" s="2">
        <v>42012</v>
      </c>
      <c r="U90" s="1">
        <v>107.02</v>
      </c>
      <c r="V90" s="1">
        <v>14</v>
      </c>
      <c r="W90" s="1">
        <v>205.98</v>
      </c>
      <c r="X90" s="1">
        <v>88196</v>
      </c>
      <c r="Y90" s="1">
        <f>DataSheet!$E90-DataSheet!$D90</f>
        <v>14.17</v>
      </c>
      <c r="Z90" s="1" t="str" cm="1">
        <f t="array" ref="Z90">_xlfn.IFS(DataSheet!$O90="Central","Chris",DataSheet!$O90="East","Erin",DataSheet!$O90="South","Sam",DataSheet!$O90="West","William")</f>
        <v>Chris</v>
      </c>
    </row>
    <row r="91" spans="1:26" ht="15.75" customHeight="1" x14ac:dyDescent="0.25">
      <c r="A91" s="1">
        <v>3</v>
      </c>
      <c r="B91" s="1" t="s">
        <v>293</v>
      </c>
      <c r="C91" s="1" t="s">
        <v>39</v>
      </c>
      <c r="D91" s="1">
        <v>0.01</v>
      </c>
      <c r="E91" s="1">
        <v>2.84</v>
      </c>
      <c r="F91" s="1">
        <v>0.93</v>
      </c>
      <c r="G91" s="1" t="s">
        <v>89</v>
      </c>
      <c r="H91" s="1" t="s">
        <v>96</v>
      </c>
      <c r="I91" s="1" t="s">
        <v>50</v>
      </c>
      <c r="J91" s="1" t="s">
        <v>51</v>
      </c>
      <c r="K91" s="1" t="s">
        <v>52</v>
      </c>
      <c r="L91" s="1" t="s">
        <v>294</v>
      </c>
      <c r="M91" s="1">
        <v>0.54</v>
      </c>
      <c r="N91" s="1" t="s">
        <v>34</v>
      </c>
      <c r="O91" s="1" t="s">
        <v>61</v>
      </c>
      <c r="P91" s="1" t="s">
        <v>68</v>
      </c>
      <c r="Q91" s="1" t="s">
        <v>295</v>
      </c>
      <c r="R91" s="1">
        <v>98221</v>
      </c>
      <c r="S91" s="2">
        <v>42011</v>
      </c>
      <c r="T91" s="2">
        <v>42012</v>
      </c>
      <c r="U91" s="1">
        <v>4.5599999999999996</v>
      </c>
      <c r="V91" s="1">
        <v>4</v>
      </c>
      <c r="W91" s="1">
        <v>13.01</v>
      </c>
      <c r="X91" s="1">
        <v>88522</v>
      </c>
      <c r="Y91" s="1">
        <f>DataSheet!$E91-DataSheet!$D91</f>
        <v>2.83</v>
      </c>
      <c r="Z91" s="1" t="str" cm="1">
        <f t="array" ref="Z91">_xlfn.IFS(DataSheet!$O91="Central","Chris",DataSheet!$O91="East","Erin",DataSheet!$O91="South","Sam",DataSheet!$O91="West","William")</f>
        <v>William</v>
      </c>
    </row>
    <row r="92" spans="1:26" ht="15.75" customHeight="1" x14ac:dyDescent="0.25">
      <c r="A92" s="1">
        <v>651</v>
      </c>
      <c r="B92" s="1" t="s">
        <v>296</v>
      </c>
      <c r="C92" s="1" t="s">
        <v>39</v>
      </c>
      <c r="D92" s="1">
        <v>0.08</v>
      </c>
      <c r="E92" s="1">
        <v>15.99</v>
      </c>
      <c r="F92" s="1">
        <v>13.18</v>
      </c>
      <c r="G92" s="1" t="s">
        <v>40</v>
      </c>
      <c r="H92" s="1" t="s">
        <v>41</v>
      </c>
      <c r="I92" s="1" t="s">
        <v>50</v>
      </c>
      <c r="J92" s="1" t="s">
        <v>74</v>
      </c>
      <c r="K92" s="1" t="s">
        <v>75</v>
      </c>
      <c r="L92" s="1" t="s">
        <v>297</v>
      </c>
      <c r="M92" s="1">
        <v>0.37</v>
      </c>
      <c r="N92" s="1" t="s">
        <v>34</v>
      </c>
      <c r="O92" s="1" t="s">
        <v>61</v>
      </c>
      <c r="P92" s="1" t="s">
        <v>298</v>
      </c>
      <c r="Q92" s="1" t="s">
        <v>299</v>
      </c>
      <c r="R92" s="1">
        <v>89115</v>
      </c>
      <c r="S92" s="2">
        <v>42011</v>
      </c>
      <c r="T92" s="2">
        <v>42012</v>
      </c>
      <c r="U92" s="1">
        <v>-246.92616000000001</v>
      </c>
      <c r="V92" s="1">
        <v>12</v>
      </c>
      <c r="W92" s="1">
        <v>192.33</v>
      </c>
      <c r="X92" s="1">
        <v>91575</v>
      </c>
      <c r="Y92" s="1">
        <f>DataSheet!$E92-DataSheet!$D92</f>
        <v>15.91</v>
      </c>
      <c r="Z92" s="1" t="str" cm="1">
        <f t="array" ref="Z92">_xlfn.IFS(DataSheet!$O92="Central","Chris",DataSheet!$O92="East","Erin",DataSheet!$O92="South","Sam",DataSheet!$O92="West","William")</f>
        <v>William</v>
      </c>
    </row>
    <row r="93" spans="1:26" ht="15.75" customHeight="1" x14ac:dyDescent="0.25">
      <c r="A93" s="1">
        <v>2630</v>
      </c>
      <c r="B93" s="1" t="s">
        <v>207</v>
      </c>
      <c r="C93" s="1" t="s">
        <v>39</v>
      </c>
      <c r="D93" s="1">
        <v>7.0000000000000007E-2</v>
      </c>
      <c r="E93" s="1">
        <v>65.989999999999995</v>
      </c>
      <c r="F93" s="1">
        <v>5.99</v>
      </c>
      <c r="G93" s="1" t="s">
        <v>40</v>
      </c>
      <c r="H93" s="1" t="s">
        <v>29</v>
      </c>
      <c r="I93" s="1" t="s">
        <v>42</v>
      </c>
      <c r="J93" s="1" t="s">
        <v>137</v>
      </c>
      <c r="K93" s="1" t="s">
        <v>75</v>
      </c>
      <c r="L93" s="1" t="s">
        <v>300</v>
      </c>
      <c r="M93" s="1">
        <v>0.57999999999999996</v>
      </c>
      <c r="N93" s="1" t="s">
        <v>34</v>
      </c>
      <c r="O93" s="1" t="s">
        <v>54</v>
      </c>
      <c r="P93" s="1" t="s">
        <v>209</v>
      </c>
      <c r="Q93" s="1" t="s">
        <v>210</v>
      </c>
      <c r="R93" s="1">
        <v>73071</v>
      </c>
      <c r="S93" s="2">
        <v>42011</v>
      </c>
      <c r="T93" s="2">
        <v>42012</v>
      </c>
      <c r="U93" s="1">
        <v>-139.18256</v>
      </c>
      <c r="V93" s="1">
        <v>3</v>
      </c>
      <c r="W93" s="1">
        <v>165.71</v>
      </c>
      <c r="X93" s="1">
        <v>85915</v>
      </c>
      <c r="Y93" s="1">
        <f>DataSheet!$E93-DataSheet!$D93</f>
        <v>65.92</v>
      </c>
      <c r="Z93" s="1" t="str" cm="1">
        <f t="array" ref="Z93">_xlfn.IFS(DataSheet!$O93="Central","Chris",DataSheet!$O93="East","Erin",DataSheet!$O93="South","Sam",DataSheet!$O93="West","William")</f>
        <v>Chris</v>
      </c>
    </row>
    <row r="94" spans="1:26" ht="15.75" customHeight="1" x14ac:dyDescent="0.25">
      <c r="A94" s="1">
        <v>1781</v>
      </c>
      <c r="B94" s="1" t="s">
        <v>301</v>
      </c>
      <c r="C94" s="1" t="s">
        <v>49</v>
      </c>
      <c r="D94" s="1">
        <v>0.03</v>
      </c>
      <c r="E94" s="1">
        <v>5.08</v>
      </c>
      <c r="F94" s="1">
        <v>2.0299999999999998</v>
      </c>
      <c r="G94" s="1" t="s">
        <v>40</v>
      </c>
      <c r="H94" s="1" t="s">
        <v>73</v>
      </c>
      <c r="I94" s="1" t="s">
        <v>30</v>
      </c>
      <c r="J94" s="1" t="s">
        <v>128</v>
      </c>
      <c r="K94" s="1" t="s">
        <v>52</v>
      </c>
      <c r="L94" s="1" t="s">
        <v>302</v>
      </c>
      <c r="M94" s="1">
        <v>0.51</v>
      </c>
      <c r="N94" s="1" t="s">
        <v>34</v>
      </c>
      <c r="O94" s="1" t="s">
        <v>61</v>
      </c>
      <c r="P94" s="1" t="s">
        <v>92</v>
      </c>
      <c r="Q94" s="1" t="s">
        <v>303</v>
      </c>
      <c r="R94" s="1">
        <v>94070</v>
      </c>
      <c r="S94" s="2">
        <v>42011</v>
      </c>
      <c r="T94" s="2">
        <v>42016</v>
      </c>
      <c r="U94" s="1">
        <v>15.1524</v>
      </c>
      <c r="V94" s="1">
        <v>4</v>
      </c>
      <c r="W94" s="1">
        <v>21.96</v>
      </c>
      <c r="X94" s="1">
        <v>89858</v>
      </c>
      <c r="Y94" s="1">
        <f>DataSheet!$E94-DataSheet!$D94</f>
        <v>5.05</v>
      </c>
      <c r="Z94" s="1" t="str" cm="1">
        <f t="array" ref="Z94">_xlfn.IFS(DataSheet!$O94="Central","Chris",DataSheet!$O94="East","Erin",DataSheet!$O94="South","Sam",DataSheet!$O94="West","William")</f>
        <v>William</v>
      </c>
    </row>
    <row r="95" spans="1:26" ht="15.75" customHeight="1" x14ac:dyDescent="0.25">
      <c r="A95" s="1">
        <v>3123</v>
      </c>
      <c r="B95" s="1" t="s">
        <v>304</v>
      </c>
      <c r="C95" s="1" t="s">
        <v>49</v>
      </c>
      <c r="D95" s="1">
        <v>0.02</v>
      </c>
      <c r="E95" s="1">
        <v>7.1</v>
      </c>
      <c r="F95" s="1">
        <v>6.05</v>
      </c>
      <c r="G95" s="1" t="s">
        <v>40</v>
      </c>
      <c r="H95" s="1" t="s">
        <v>73</v>
      </c>
      <c r="I95" s="1" t="s">
        <v>50</v>
      </c>
      <c r="J95" s="1" t="s">
        <v>74</v>
      </c>
      <c r="K95" s="1" t="s">
        <v>75</v>
      </c>
      <c r="L95" s="1" t="s">
        <v>253</v>
      </c>
      <c r="M95" s="1">
        <v>0.39</v>
      </c>
      <c r="N95" s="1" t="s">
        <v>34</v>
      </c>
      <c r="O95" s="1" t="s">
        <v>54</v>
      </c>
      <c r="P95" s="1" t="s">
        <v>105</v>
      </c>
      <c r="Q95" s="1" t="s">
        <v>305</v>
      </c>
      <c r="R95" s="1">
        <v>60160</v>
      </c>
      <c r="S95" s="2">
        <v>42011</v>
      </c>
      <c r="T95" s="2">
        <v>42013</v>
      </c>
      <c r="U95" s="1">
        <v>-48.875</v>
      </c>
      <c r="V95" s="1">
        <v>8</v>
      </c>
      <c r="W95" s="1">
        <v>61.5</v>
      </c>
      <c r="X95" s="1">
        <v>87287</v>
      </c>
      <c r="Y95" s="1">
        <f>DataSheet!$E95-DataSheet!$D95</f>
        <v>7.08</v>
      </c>
      <c r="Z95" s="1" t="str" cm="1">
        <f t="array" ref="Z95">_xlfn.IFS(DataSheet!$O95="Central","Chris",DataSheet!$O95="East","Erin",DataSheet!$O95="South","Sam",DataSheet!$O95="West","William")</f>
        <v>Chris</v>
      </c>
    </row>
    <row r="96" spans="1:26" ht="15.75" customHeight="1" x14ac:dyDescent="0.25">
      <c r="A96" s="1">
        <v>3303</v>
      </c>
      <c r="B96" s="1" t="s">
        <v>306</v>
      </c>
      <c r="C96" s="1" t="s">
        <v>49</v>
      </c>
      <c r="D96" s="1">
        <v>0.04</v>
      </c>
      <c r="E96" s="1">
        <v>33.89</v>
      </c>
      <c r="F96" s="1">
        <v>5.0999999999999996</v>
      </c>
      <c r="G96" s="1" t="s">
        <v>40</v>
      </c>
      <c r="H96" s="1" t="s">
        <v>73</v>
      </c>
      <c r="I96" s="1" t="s">
        <v>50</v>
      </c>
      <c r="J96" s="1" t="s">
        <v>80</v>
      </c>
      <c r="K96" s="1" t="s">
        <v>75</v>
      </c>
      <c r="L96" s="1" t="s">
        <v>307</v>
      </c>
      <c r="M96" s="1">
        <v>0.6</v>
      </c>
      <c r="N96" s="1" t="s">
        <v>34</v>
      </c>
      <c r="O96" s="1" t="s">
        <v>35</v>
      </c>
      <c r="P96" s="1" t="s">
        <v>125</v>
      </c>
      <c r="Q96" s="1" t="s">
        <v>308</v>
      </c>
      <c r="R96" s="1">
        <v>33461</v>
      </c>
      <c r="S96" s="2">
        <v>42011</v>
      </c>
      <c r="T96" s="2">
        <v>42016</v>
      </c>
      <c r="U96" s="1">
        <v>68.676000000000002</v>
      </c>
      <c r="V96" s="1">
        <v>6</v>
      </c>
      <c r="W96" s="1">
        <v>200.64</v>
      </c>
      <c r="X96" s="1">
        <v>87795</v>
      </c>
      <c r="Y96" s="1">
        <f>DataSheet!$E96-DataSheet!$D96</f>
        <v>33.85</v>
      </c>
      <c r="Z96" s="1" t="str" cm="1">
        <f t="array" ref="Z96">_xlfn.IFS(DataSheet!$O96="Central","Chris",DataSheet!$O96="East","Erin",DataSheet!$O96="South","Sam",DataSheet!$O96="West","William")</f>
        <v>Sam</v>
      </c>
    </row>
    <row r="97" spans="1:26" ht="15.75" customHeight="1" x14ac:dyDescent="0.25">
      <c r="A97" s="1">
        <v>1367</v>
      </c>
      <c r="B97" s="1" t="s">
        <v>309</v>
      </c>
      <c r="C97" s="1" t="s">
        <v>118</v>
      </c>
      <c r="D97" s="1">
        <v>0.03</v>
      </c>
      <c r="E97" s="1">
        <v>73.98</v>
      </c>
      <c r="F97" s="1">
        <v>14.52</v>
      </c>
      <c r="G97" s="1" t="s">
        <v>40</v>
      </c>
      <c r="H97" s="1" t="s">
        <v>41</v>
      </c>
      <c r="I97" s="1" t="s">
        <v>42</v>
      </c>
      <c r="J97" s="1" t="s">
        <v>43</v>
      </c>
      <c r="K97" s="1" t="s">
        <v>75</v>
      </c>
      <c r="L97" s="1" t="s">
        <v>310</v>
      </c>
      <c r="M97" s="1">
        <v>0.65</v>
      </c>
      <c r="N97" s="1" t="s">
        <v>34</v>
      </c>
      <c r="O97" s="1" t="s">
        <v>54</v>
      </c>
      <c r="P97" s="1" t="s">
        <v>189</v>
      </c>
      <c r="Q97" s="1" t="s">
        <v>311</v>
      </c>
      <c r="R97" s="1">
        <v>79424</v>
      </c>
      <c r="S97" s="2">
        <v>42011</v>
      </c>
      <c r="T97" s="2">
        <v>42014</v>
      </c>
      <c r="U97" s="1">
        <v>-326.23160000000001</v>
      </c>
      <c r="V97" s="1">
        <v>1</v>
      </c>
      <c r="W97" s="1">
        <v>79.02</v>
      </c>
      <c r="X97" s="1">
        <v>90513</v>
      </c>
      <c r="Y97" s="1">
        <f>DataSheet!$E97-DataSheet!$D97</f>
        <v>73.95</v>
      </c>
      <c r="Z97" s="1" t="str" cm="1">
        <f t="array" ref="Z97">_xlfn.IFS(DataSheet!$O97="Central","Chris",DataSheet!$O97="East","Erin",DataSheet!$O97="South","Sam",DataSheet!$O97="West","William")</f>
        <v>Chris</v>
      </c>
    </row>
    <row r="98" spans="1:26" ht="15.75" customHeight="1" x14ac:dyDescent="0.25">
      <c r="A98" s="1">
        <v>1606</v>
      </c>
      <c r="B98" s="1" t="s">
        <v>312</v>
      </c>
      <c r="C98" s="1" t="s">
        <v>118</v>
      </c>
      <c r="D98" s="1">
        <v>0.05</v>
      </c>
      <c r="E98" s="1">
        <v>1.98</v>
      </c>
      <c r="F98" s="1">
        <v>4.7699999999999996</v>
      </c>
      <c r="G98" s="1" t="s">
        <v>40</v>
      </c>
      <c r="H98" s="1" t="s">
        <v>73</v>
      </c>
      <c r="I98" s="1" t="s">
        <v>50</v>
      </c>
      <c r="J98" s="1" t="s">
        <v>74</v>
      </c>
      <c r="K98" s="1" t="s">
        <v>75</v>
      </c>
      <c r="L98" s="1" t="s">
        <v>313</v>
      </c>
      <c r="M98" s="1">
        <v>0.4</v>
      </c>
      <c r="N98" s="1" t="s">
        <v>34</v>
      </c>
      <c r="O98" s="1" t="s">
        <v>113</v>
      </c>
      <c r="P98" s="1" t="s">
        <v>114</v>
      </c>
      <c r="Q98" s="1" t="s">
        <v>314</v>
      </c>
      <c r="R98" s="1">
        <v>11010</v>
      </c>
      <c r="S98" s="2">
        <v>42011</v>
      </c>
      <c r="T98" s="2">
        <v>42012</v>
      </c>
      <c r="U98" s="1">
        <v>-14.359819999999999</v>
      </c>
      <c r="V98" s="1">
        <v>1</v>
      </c>
      <c r="W98" s="1">
        <v>3.53</v>
      </c>
      <c r="X98" s="1">
        <v>87993</v>
      </c>
      <c r="Y98" s="1">
        <f>DataSheet!$E98-DataSheet!$D98</f>
        <v>1.93</v>
      </c>
      <c r="Z98" s="1" t="str" cm="1">
        <f t="array" ref="Z98">_xlfn.IFS(DataSheet!$O98="Central","Chris",DataSheet!$O98="East","Erin",DataSheet!$O98="South","Sam",DataSheet!$O98="West","William")</f>
        <v>Erin</v>
      </c>
    </row>
    <row r="99" spans="1:26" ht="15.75" customHeight="1" x14ac:dyDescent="0.25">
      <c r="A99" s="1">
        <v>1606</v>
      </c>
      <c r="B99" s="1" t="s">
        <v>312</v>
      </c>
      <c r="C99" s="1" t="s">
        <v>118</v>
      </c>
      <c r="D99" s="1">
        <v>7.0000000000000007E-2</v>
      </c>
      <c r="E99" s="1">
        <v>699.99</v>
      </c>
      <c r="F99" s="1">
        <v>24.49</v>
      </c>
      <c r="G99" s="1" t="s">
        <v>89</v>
      </c>
      <c r="H99" s="1" t="s">
        <v>73</v>
      </c>
      <c r="I99" s="1" t="s">
        <v>42</v>
      </c>
      <c r="J99" s="1" t="s">
        <v>65</v>
      </c>
      <c r="K99" s="1" t="s">
        <v>66</v>
      </c>
      <c r="L99" s="1" t="s">
        <v>315</v>
      </c>
      <c r="M99" s="1">
        <v>0.41</v>
      </c>
      <c r="N99" s="1" t="s">
        <v>34</v>
      </c>
      <c r="O99" s="1" t="s">
        <v>113</v>
      </c>
      <c r="P99" s="1" t="s">
        <v>114</v>
      </c>
      <c r="Q99" s="1" t="s">
        <v>314</v>
      </c>
      <c r="R99" s="1">
        <v>11010</v>
      </c>
      <c r="S99" s="2">
        <v>42011</v>
      </c>
      <c r="T99" s="2">
        <v>42012</v>
      </c>
      <c r="U99" s="1">
        <v>-2870.2775999999999</v>
      </c>
      <c r="V99" s="1">
        <v>1</v>
      </c>
      <c r="W99" s="1">
        <v>706.56</v>
      </c>
      <c r="X99" s="1">
        <v>87993</v>
      </c>
      <c r="Y99" s="1">
        <f>DataSheet!$E99-DataSheet!$D99</f>
        <v>699.92</v>
      </c>
      <c r="Z99" s="1" t="str" cm="1">
        <f t="array" ref="Z99">_xlfn.IFS(DataSheet!$O99="Central","Chris",DataSheet!$O99="East","Erin",DataSheet!$O99="South","Sam",DataSheet!$O99="West","William")</f>
        <v>Erin</v>
      </c>
    </row>
    <row r="100" spans="1:26" ht="15.75" customHeight="1" x14ac:dyDescent="0.25">
      <c r="A100" s="1">
        <v>1606</v>
      </c>
      <c r="B100" s="1" t="s">
        <v>312</v>
      </c>
      <c r="C100" s="1" t="s">
        <v>118</v>
      </c>
      <c r="D100" s="1">
        <v>7.0000000000000007E-2</v>
      </c>
      <c r="E100" s="1">
        <v>6783.02</v>
      </c>
      <c r="F100" s="1">
        <v>24.49</v>
      </c>
      <c r="G100" s="1" t="s">
        <v>40</v>
      </c>
      <c r="H100" s="1" t="s">
        <v>73</v>
      </c>
      <c r="I100" s="1" t="s">
        <v>42</v>
      </c>
      <c r="J100" s="1" t="s">
        <v>58</v>
      </c>
      <c r="K100" s="1" t="s">
        <v>66</v>
      </c>
      <c r="L100" s="1" t="s">
        <v>316</v>
      </c>
      <c r="M100" s="1">
        <v>0.39</v>
      </c>
      <c r="N100" s="1" t="s">
        <v>34</v>
      </c>
      <c r="O100" s="1" t="s">
        <v>113</v>
      </c>
      <c r="P100" s="1" t="s">
        <v>114</v>
      </c>
      <c r="Q100" s="1" t="s">
        <v>314</v>
      </c>
      <c r="R100" s="1">
        <v>11010</v>
      </c>
      <c r="S100" s="2">
        <v>42011</v>
      </c>
      <c r="T100" s="2">
        <v>42012</v>
      </c>
      <c r="U100" s="1">
        <v>77.983599999999996</v>
      </c>
      <c r="V100" s="1">
        <v>2</v>
      </c>
      <c r="W100" s="1">
        <v>13121.07</v>
      </c>
      <c r="X100" s="1">
        <v>87993</v>
      </c>
      <c r="Y100" s="1">
        <f>DataSheet!$E100-DataSheet!$D100</f>
        <v>6782.9500000000007</v>
      </c>
      <c r="Z100" s="1" t="str" cm="1">
        <f t="array" ref="Z100">_xlfn.IFS(DataSheet!$O100="Central","Chris",DataSheet!$O100="East","Erin",DataSheet!$O100="South","Sam",DataSheet!$O100="West","William")</f>
        <v>Erin</v>
      </c>
    </row>
    <row r="101" spans="1:26" ht="15.75" customHeight="1" x14ac:dyDescent="0.25">
      <c r="A101" s="1">
        <v>3076</v>
      </c>
      <c r="B101" s="1" t="s">
        <v>317</v>
      </c>
      <c r="C101" s="1" t="s">
        <v>118</v>
      </c>
      <c r="D101" s="1">
        <v>0</v>
      </c>
      <c r="E101" s="1">
        <v>137.47999999999999</v>
      </c>
      <c r="F101" s="1">
        <v>32.18</v>
      </c>
      <c r="G101" s="1" t="s">
        <v>28</v>
      </c>
      <c r="H101" s="1" t="s">
        <v>29</v>
      </c>
      <c r="I101" s="1" t="s">
        <v>30</v>
      </c>
      <c r="J101" s="1" t="s">
        <v>119</v>
      </c>
      <c r="K101" s="1" t="s">
        <v>32</v>
      </c>
      <c r="L101" s="1" t="s">
        <v>318</v>
      </c>
      <c r="M101" s="1">
        <v>0.78</v>
      </c>
      <c r="N101" s="1" t="s">
        <v>34</v>
      </c>
      <c r="O101" s="1" t="s">
        <v>113</v>
      </c>
      <c r="P101" s="1" t="s">
        <v>319</v>
      </c>
      <c r="Q101" s="1" t="s">
        <v>320</v>
      </c>
      <c r="R101" s="1">
        <v>44224</v>
      </c>
      <c r="S101" s="2">
        <v>42011</v>
      </c>
      <c r="T101" s="2">
        <v>42012</v>
      </c>
      <c r="U101" s="1">
        <v>-203.27</v>
      </c>
      <c r="V101" s="1">
        <v>2</v>
      </c>
      <c r="W101" s="1">
        <v>296.75</v>
      </c>
      <c r="X101" s="1">
        <v>88241</v>
      </c>
      <c r="Y101" s="1">
        <f>DataSheet!$E101-DataSheet!$D101</f>
        <v>137.47999999999999</v>
      </c>
      <c r="Z101" s="1" t="str" cm="1">
        <f t="array" ref="Z101">_xlfn.IFS(DataSheet!$O101="Central","Chris",DataSheet!$O101="East","Erin",DataSheet!$O101="South","Sam",DataSheet!$O101="West","William")</f>
        <v>Erin</v>
      </c>
    </row>
    <row r="102" spans="1:26" ht="15.75" customHeight="1" x14ac:dyDescent="0.25">
      <c r="A102" s="1">
        <v>3079</v>
      </c>
      <c r="B102" s="1" t="s">
        <v>321</v>
      </c>
      <c r="C102" s="1" t="s">
        <v>118</v>
      </c>
      <c r="D102" s="1">
        <v>0</v>
      </c>
      <c r="E102" s="1">
        <v>137.47999999999999</v>
      </c>
      <c r="F102" s="1">
        <v>32.18</v>
      </c>
      <c r="G102" s="1" t="s">
        <v>28</v>
      </c>
      <c r="H102" s="1" t="s">
        <v>29</v>
      </c>
      <c r="I102" s="1" t="s">
        <v>30</v>
      </c>
      <c r="J102" s="1" t="s">
        <v>119</v>
      </c>
      <c r="K102" s="1" t="s">
        <v>32</v>
      </c>
      <c r="L102" s="1" t="s">
        <v>318</v>
      </c>
      <c r="M102" s="1">
        <v>0.78</v>
      </c>
      <c r="N102" s="1" t="s">
        <v>34</v>
      </c>
      <c r="O102" s="1" t="s">
        <v>113</v>
      </c>
      <c r="P102" s="1" t="s">
        <v>322</v>
      </c>
      <c r="Q102" s="1" t="s">
        <v>323</v>
      </c>
      <c r="R102" s="1">
        <v>19112</v>
      </c>
      <c r="S102" s="2">
        <v>42011</v>
      </c>
      <c r="T102" s="2">
        <v>42012</v>
      </c>
      <c r="U102" s="1">
        <v>-203.27</v>
      </c>
      <c r="V102" s="1">
        <v>10</v>
      </c>
      <c r="W102" s="1">
        <v>1483.76</v>
      </c>
      <c r="X102" s="1">
        <v>12480</v>
      </c>
      <c r="Y102" s="1">
        <f>DataSheet!$E102-DataSheet!$D102</f>
        <v>137.47999999999999</v>
      </c>
      <c r="Z102" s="1" t="str" cm="1">
        <f t="array" ref="Z102">_xlfn.IFS(DataSheet!$O102="Central","Chris",DataSheet!$O102="East","Erin",DataSheet!$O102="South","Sam",DataSheet!$O102="West","William")</f>
        <v>Erin</v>
      </c>
    </row>
    <row r="103" spans="1:26" ht="15.75" customHeight="1" x14ac:dyDescent="0.25">
      <c r="A103" s="1">
        <v>2868</v>
      </c>
      <c r="B103" s="1" t="s">
        <v>324</v>
      </c>
      <c r="C103" s="1" t="s">
        <v>39</v>
      </c>
      <c r="D103" s="1">
        <v>0.03</v>
      </c>
      <c r="E103" s="1">
        <v>896.99</v>
      </c>
      <c r="F103" s="1">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2">
        <v>42012</v>
      </c>
      <c r="T103" s="2">
        <v>42014</v>
      </c>
      <c r="U103" s="1">
        <v>3602.1311999999998</v>
      </c>
      <c r="V103" s="1">
        <v>6</v>
      </c>
      <c r="W103" s="1">
        <v>5220.4799999999996</v>
      </c>
      <c r="X103" s="1">
        <v>85826</v>
      </c>
      <c r="Y103" s="1">
        <f>DataSheet!$E103-DataSheet!$D103</f>
        <v>896.96</v>
      </c>
      <c r="Z103" s="1" t="str" cm="1">
        <f t="array" ref="Z103">_xlfn.IFS(DataSheet!$O103="Central","Chris",DataSheet!$O103="East","Erin",DataSheet!$O103="South","Sam",DataSheet!$O103="West","William")</f>
        <v>William</v>
      </c>
    </row>
    <row r="104" spans="1:26" ht="15.75" customHeight="1" x14ac:dyDescent="0.25">
      <c r="A104" s="1">
        <v>2908</v>
      </c>
      <c r="B104" s="1" t="s">
        <v>327</v>
      </c>
      <c r="C104" s="1" t="s">
        <v>39</v>
      </c>
      <c r="D104" s="1">
        <v>7.0000000000000007E-2</v>
      </c>
      <c r="E104" s="1">
        <v>4.13</v>
      </c>
      <c r="F104" s="1">
        <v>0.99</v>
      </c>
      <c r="G104" s="1" t="s">
        <v>40</v>
      </c>
      <c r="H104" s="1" t="s">
        <v>73</v>
      </c>
      <c r="I104" s="1" t="s">
        <v>50</v>
      </c>
      <c r="J104" s="1" t="s">
        <v>154</v>
      </c>
      <c r="K104" s="1" t="s">
        <v>75</v>
      </c>
      <c r="L104" s="1" t="s">
        <v>328</v>
      </c>
      <c r="M104" s="1">
        <v>0.39</v>
      </c>
      <c r="N104" s="1" t="s">
        <v>34</v>
      </c>
      <c r="O104" s="1" t="s">
        <v>113</v>
      </c>
      <c r="P104" s="1" t="s">
        <v>319</v>
      </c>
      <c r="Q104" s="1" t="s">
        <v>329</v>
      </c>
      <c r="R104" s="1">
        <v>44125</v>
      </c>
      <c r="S104" s="2">
        <v>42012</v>
      </c>
      <c r="T104" s="2">
        <v>42012</v>
      </c>
      <c r="U104" s="1">
        <v>10.959199999999999</v>
      </c>
      <c r="V104" s="1">
        <v>4</v>
      </c>
      <c r="W104" s="1">
        <v>16.07</v>
      </c>
      <c r="X104" s="1">
        <v>88156</v>
      </c>
      <c r="Y104" s="1">
        <f>DataSheet!$E104-DataSheet!$D104</f>
        <v>4.0599999999999996</v>
      </c>
      <c r="Z104" s="1" t="str" cm="1">
        <f t="array" ref="Z104">_xlfn.IFS(DataSheet!$O104="Central","Chris",DataSheet!$O104="East","Erin",DataSheet!$O104="South","Sam",DataSheet!$O104="West","William")</f>
        <v>Erin</v>
      </c>
    </row>
    <row r="105" spans="1:26" ht="15.75" customHeight="1" x14ac:dyDescent="0.25">
      <c r="A105" s="1">
        <v>2908</v>
      </c>
      <c r="B105" s="1" t="s">
        <v>327</v>
      </c>
      <c r="C105" s="1" t="s">
        <v>39</v>
      </c>
      <c r="D105" s="1">
        <v>0.03</v>
      </c>
      <c r="E105" s="1">
        <v>22.72</v>
      </c>
      <c r="F105" s="1">
        <v>8.99</v>
      </c>
      <c r="G105" s="1" t="s">
        <v>40</v>
      </c>
      <c r="H105" s="1" t="s">
        <v>73</v>
      </c>
      <c r="I105" s="1" t="s">
        <v>30</v>
      </c>
      <c r="J105" s="1" t="s">
        <v>128</v>
      </c>
      <c r="K105" s="1" t="s">
        <v>44</v>
      </c>
      <c r="L105" s="1" t="s">
        <v>330</v>
      </c>
      <c r="M105" s="1">
        <v>0.44</v>
      </c>
      <c r="N105" s="1" t="s">
        <v>34</v>
      </c>
      <c r="O105" s="1" t="s">
        <v>113</v>
      </c>
      <c r="P105" s="1" t="s">
        <v>319</v>
      </c>
      <c r="Q105" s="1" t="s">
        <v>329</v>
      </c>
      <c r="R105" s="1">
        <v>44125</v>
      </c>
      <c r="S105" s="2">
        <v>42012</v>
      </c>
      <c r="T105" s="2">
        <v>42012</v>
      </c>
      <c r="U105" s="1">
        <v>17.429400000000001</v>
      </c>
      <c r="V105" s="1">
        <v>1</v>
      </c>
      <c r="W105" s="1">
        <v>25.26</v>
      </c>
      <c r="X105" s="1">
        <v>88156</v>
      </c>
      <c r="Y105" s="1">
        <f>DataSheet!$E105-DataSheet!$D105</f>
        <v>22.689999999999998</v>
      </c>
      <c r="Z105" s="1" t="str" cm="1">
        <f t="array" ref="Z105">_xlfn.IFS(DataSheet!$O105="Central","Chris",DataSheet!$O105="East","Erin",DataSheet!$O105="South","Sam",DataSheet!$O105="West","William")</f>
        <v>Erin</v>
      </c>
    </row>
    <row r="106" spans="1:26" ht="15.75" customHeight="1" x14ac:dyDescent="0.25">
      <c r="A106" s="1">
        <v>2508</v>
      </c>
      <c r="B106" s="1" t="s">
        <v>331</v>
      </c>
      <c r="C106" s="1" t="s">
        <v>49</v>
      </c>
      <c r="D106" s="1">
        <v>0.02</v>
      </c>
      <c r="E106" s="1">
        <v>5.81</v>
      </c>
      <c r="F106" s="1">
        <v>8.49</v>
      </c>
      <c r="G106" s="1" t="s">
        <v>40</v>
      </c>
      <c r="H106" s="1" t="s">
        <v>73</v>
      </c>
      <c r="I106" s="1" t="s">
        <v>50</v>
      </c>
      <c r="J106" s="1" t="s">
        <v>74</v>
      </c>
      <c r="K106" s="1" t="s">
        <v>75</v>
      </c>
      <c r="L106" s="1" t="s">
        <v>332</v>
      </c>
      <c r="M106" s="1">
        <v>0.39</v>
      </c>
      <c r="N106" s="1" t="s">
        <v>34</v>
      </c>
      <c r="O106" s="1" t="s">
        <v>113</v>
      </c>
      <c r="P106" s="1" t="s">
        <v>333</v>
      </c>
      <c r="Q106" s="1" t="s">
        <v>334</v>
      </c>
      <c r="R106" s="1">
        <v>4073</v>
      </c>
      <c r="S106" s="2">
        <v>42012</v>
      </c>
      <c r="T106" s="2">
        <v>42016</v>
      </c>
      <c r="U106" s="1">
        <v>-137.494</v>
      </c>
      <c r="V106" s="1">
        <v>7</v>
      </c>
      <c r="W106" s="1">
        <v>42.44</v>
      </c>
      <c r="X106" s="1">
        <v>87031</v>
      </c>
      <c r="Y106" s="1">
        <f>DataSheet!$E106-DataSheet!$D106</f>
        <v>5.79</v>
      </c>
      <c r="Z106" s="1" t="str" cm="1">
        <f t="array" ref="Z106">_xlfn.IFS(DataSheet!$O106="Central","Chris",DataSheet!$O106="East","Erin",DataSheet!$O106="South","Sam",DataSheet!$O106="West","William")</f>
        <v>Erin</v>
      </c>
    </row>
    <row r="107" spans="1:26" ht="15.75" customHeight="1" x14ac:dyDescent="0.25">
      <c r="A107" s="1">
        <v>2099</v>
      </c>
      <c r="B107" s="1" t="s">
        <v>335</v>
      </c>
      <c r="C107" s="1" t="s">
        <v>72</v>
      </c>
      <c r="D107" s="1">
        <v>7.0000000000000007E-2</v>
      </c>
      <c r="E107" s="1">
        <v>14.56</v>
      </c>
      <c r="F107" s="1">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2">
        <v>42012</v>
      </c>
      <c r="T107" s="2">
        <v>42013</v>
      </c>
      <c r="U107" s="1">
        <v>-45.527999999999999</v>
      </c>
      <c r="V107" s="1">
        <v>6</v>
      </c>
      <c r="W107" s="1">
        <v>84.59</v>
      </c>
      <c r="X107" s="1">
        <v>87888</v>
      </c>
      <c r="Y107" s="1">
        <f>DataSheet!$E107-DataSheet!$D107</f>
        <v>14.49</v>
      </c>
      <c r="Z107" s="1" t="str" cm="1">
        <f t="array" ref="Z107">_xlfn.IFS(DataSheet!$O107="Central","Chris",DataSheet!$O107="East","Erin",DataSheet!$O107="South","Sam",DataSheet!$O107="West","William")</f>
        <v>Sam</v>
      </c>
    </row>
    <row r="108" spans="1:26" ht="15.75" customHeight="1" x14ac:dyDescent="0.25">
      <c r="A108" s="1">
        <v>806</v>
      </c>
      <c r="B108" s="1" t="s">
        <v>338</v>
      </c>
      <c r="C108" s="1" t="s">
        <v>27</v>
      </c>
      <c r="D108" s="1">
        <v>0.06</v>
      </c>
      <c r="E108" s="1">
        <v>179.99</v>
      </c>
      <c r="F108" s="1">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2">
        <v>42013</v>
      </c>
      <c r="T108" s="2">
        <v>42015</v>
      </c>
      <c r="U108" s="1">
        <v>1220.03784</v>
      </c>
      <c r="V108" s="1">
        <v>54</v>
      </c>
      <c r="W108" s="1">
        <v>8332.91</v>
      </c>
      <c r="X108" s="1">
        <v>40547</v>
      </c>
      <c r="Y108" s="1">
        <f>DataSheet!$E108-DataSheet!$D108</f>
        <v>179.93</v>
      </c>
      <c r="Z108" s="1" t="str" cm="1">
        <f t="array" ref="Z108">_xlfn.IFS(DataSheet!$O108="Central","Chris",DataSheet!$O108="East","Erin",DataSheet!$O108="South","Sam",DataSheet!$O108="West","William")</f>
        <v>Sam</v>
      </c>
    </row>
    <row r="109" spans="1:26" ht="15.75" customHeight="1" x14ac:dyDescent="0.25">
      <c r="A109" s="1">
        <v>1527</v>
      </c>
      <c r="B109" s="1" t="s">
        <v>340</v>
      </c>
      <c r="C109" s="1" t="s">
        <v>27</v>
      </c>
      <c r="D109" s="1">
        <v>0.03</v>
      </c>
      <c r="E109" s="1">
        <v>30.98</v>
      </c>
      <c r="F109" s="1">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2">
        <v>42013</v>
      </c>
      <c r="T109" s="2">
        <v>42015</v>
      </c>
      <c r="U109" s="1">
        <v>0.51</v>
      </c>
      <c r="V109" s="1">
        <v>5</v>
      </c>
      <c r="W109" s="1">
        <v>162.38999999999999</v>
      </c>
      <c r="X109" s="1">
        <v>86813</v>
      </c>
      <c r="Y109" s="1">
        <f>DataSheet!$E109-DataSheet!$D109</f>
        <v>30.95</v>
      </c>
      <c r="Z109" s="1" t="str" cm="1">
        <f t="array" ref="Z109">_xlfn.IFS(DataSheet!$O109="Central","Chris",DataSheet!$O109="East","Erin",DataSheet!$O109="South","Sam",DataSheet!$O109="West","William")</f>
        <v>Sam</v>
      </c>
    </row>
    <row r="110" spans="1:26" ht="15.75" customHeight="1" x14ac:dyDescent="0.25">
      <c r="A110" s="1">
        <v>1528</v>
      </c>
      <c r="B110" s="1" t="s">
        <v>343</v>
      </c>
      <c r="C110" s="1" t="s">
        <v>27</v>
      </c>
      <c r="D110" s="1">
        <v>0.01</v>
      </c>
      <c r="E110" s="1">
        <v>525.98</v>
      </c>
      <c r="F110" s="1">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2">
        <v>42013</v>
      </c>
      <c r="T110" s="2">
        <v>42015</v>
      </c>
      <c r="U110" s="1">
        <v>-161.92400000000001</v>
      </c>
      <c r="V110" s="1">
        <v>9</v>
      </c>
      <c r="W110" s="1">
        <v>4920.8100000000004</v>
      </c>
      <c r="X110" s="1">
        <v>86813</v>
      </c>
      <c r="Y110" s="1">
        <f>DataSheet!$E110-DataSheet!$D110</f>
        <v>525.97</v>
      </c>
      <c r="Z110" s="1" t="str" cm="1">
        <f t="array" ref="Z110">_xlfn.IFS(DataSheet!$O110="Central","Chris",DataSheet!$O110="East","Erin",DataSheet!$O110="South","Sam",DataSheet!$O110="West","William")</f>
        <v>Sam</v>
      </c>
    </row>
    <row r="111" spans="1:26" ht="15.75" customHeight="1" x14ac:dyDescent="0.25">
      <c r="A111" s="1">
        <v>3017</v>
      </c>
      <c r="B111" s="1" t="s">
        <v>346</v>
      </c>
      <c r="C111" s="1" t="s">
        <v>27</v>
      </c>
      <c r="D111" s="1">
        <v>0.01</v>
      </c>
      <c r="E111" s="1">
        <v>5.58</v>
      </c>
      <c r="F111" s="1">
        <v>5.3</v>
      </c>
      <c r="G111" s="1" t="s">
        <v>40</v>
      </c>
      <c r="H111" s="1" t="s">
        <v>96</v>
      </c>
      <c r="I111" s="1" t="s">
        <v>50</v>
      </c>
      <c r="J111" s="1" t="s">
        <v>347</v>
      </c>
      <c r="K111" s="1" t="s">
        <v>75</v>
      </c>
      <c r="L111" s="1" t="s">
        <v>348</v>
      </c>
      <c r="M111" s="1">
        <v>0.35</v>
      </c>
      <c r="N111" s="1" t="s">
        <v>34</v>
      </c>
      <c r="O111" s="1" t="s">
        <v>61</v>
      </c>
      <c r="P111" s="1" t="s">
        <v>92</v>
      </c>
      <c r="Q111" s="1" t="s">
        <v>349</v>
      </c>
      <c r="R111" s="1">
        <v>92024</v>
      </c>
      <c r="S111" s="2">
        <v>42013</v>
      </c>
      <c r="T111" s="2">
        <v>42014</v>
      </c>
      <c r="U111" s="1">
        <v>-7.25</v>
      </c>
      <c r="V111" s="1">
        <v>1</v>
      </c>
      <c r="W111" s="1">
        <v>11.16</v>
      </c>
      <c r="X111" s="1">
        <v>89071</v>
      </c>
      <c r="Y111" s="1">
        <f>DataSheet!$E111-DataSheet!$D111</f>
        <v>5.57</v>
      </c>
      <c r="Z111" s="1" t="str" cm="1">
        <f t="array" ref="Z111">_xlfn.IFS(DataSheet!$O111="Central","Chris",DataSheet!$O111="East","Erin",DataSheet!$O111="South","Sam",DataSheet!$O111="West","William")</f>
        <v>William</v>
      </c>
    </row>
    <row r="112" spans="1:26" ht="15.75" customHeight="1" x14ac:dyDescent="0.25">
      <c r="A112" s="1">
        <v>3017</v>
      </c>
      <c r="B112" s="1" t="s">
        <v>346</v>
      </c>
      <c r="C112" s="1" t="s">
        <v>27</v>
      </c>
      <c r="D112" s="1">
        <v>0.03</v>
      </c>
      <c r="E112" s="1">
        <v>3.98</v>
      </c>
      <c r="F112" s="1">
        <v>0.7</v>
      </c>
      <c r="G112" s="1" t="s">
        <v>40</v>
      </c>
      <c r="H112" s="1" t="s">
        <v>96</v>
      </c>
      <c r="I112" s="1" t="s">
        <v>50</v>
      </c>
      <c r="J112" s="1" t="s">
        <v>51</v>
      </c>
      <c r="K112" s="1" t="s">
        <v>52</v>
      </c>
      <c r="L112" s="1" t="s">
        <v>350</v>
      </c>
      <c r="M112" s="1">
        <v>0.52</v>
      </c>
      <c r="N112" s="1" t="s">
        <v>34</v>
      </c>
      <c r="O112" s="1" t="s">
        <v>61</v>
      </c>
      <c r="P112" s="1" t="s">
        <v>92</v>
      </c>
      <c r="Q112" s="1" t="s">
        <v>349</v>
      </c>
      <c r="R112" s="1">
        <v>92024</v>
      </c>
      <c r="S112" s="2">
        <v>42013</v>
      </c>
      <c r="T112" s="2">
        <v>42014</v>
      </c>
      <c r="U112" s="1">
        <v>31.201799999999999</v>
      </c>
      <c r="V112" s="1">
        <v>11</v>
      </c>
      <c r="W112" s="1">
        <v>45.22</v>
      </c>
      <c r="X112" s="1">
        <v>89071</v>
      </c>
      <c r="Y112" s="1">
        <f>DataSheet!$E112-DataSheet!$D112</f>
        <v>3.95</v>
      </c>
      <c r="Z112" s="1" t="str" cm="1">
        <f t="array" ref="Z112">_xlfn.IFS(DataSheet!$O112="Central","Chris",DataSheet!$O112="East","Erin",DataSheet!$O112="South","Sam",DataSheet!$O112="West","William")</f>
        <v>William</v>
      </c>
    </row>
    <row r="113" spans="1:26" ht="15.75" customHeight="1" x14ac:dyDescent="0.25">
      <c r="A113" s="1">
        <v>833</v>
      </c>
      <c r="B113" s="1" t="s">
        <v>351</v>
      </c>
      <c r="C113" s="1" t="s">
        <v>39</v>
      </c>
      <c r="D113" s="1">
        <v>0</v>
      </c>
      <c r="E113" s="1">
        <v>11.66</v>
      </c>
      <c r="F113" s="1">
        <v>8.99</v>
      </c>
      <c r="G113" s="1" t="s">
        <v>89</v>
      </c>
      <c r="H113" s="1" t="s">
        <v>96</v>
      </c>
      <c r="I113" s="1" t="s">
        <v>50</v>
      </c>
      <c r="J113" s="1" t="s">
        <v>51</v>
      </c>
      <c r="K113" s="1" t="s">
        <v>44</v>
      </c>
      <c r="L113" s="1" t="s">
        <v>352</v>
      </c>
      <c r="M113" s="1">
        <v>0.59</v>
      </c>
      <c r="N113" s="1" t="s">
        <v>34</v>
      </c>
      <c r="O113" s="1" t="s">
        <v>61</v>
      </c>
      <c r="P113" s="1" t="s">
        <v>92</v>
      </c>
      <c r="Q113" s="1" t="s">
        <v>353</v>
      </c>
      <c r="R113" s="1">
        <v>95020</v>
      </c>
      <c r="S113" s="2">
        <v>42013</v>
      </c>
      <c r="T113" s="2">
        <v>42015</v>
      </c>
      <c r="U113" s="1">
        <v>-203.67</v>
      </c>
      <c r="V113" s="1">
        <v>11</v>
      </c>
      <c r="W113" s="1">
        <v>138.51</v>
      </c>
      <c r="X113" s="1">
        <v>89770</v>
      </c>
      <c r="Y113" s="1">
        <f>DataSheet!$E113-DataSheet!$D113</f>
        <v>11.66</v>
      </c>
      <c r="Z113" s="1" t="str" cm="1">
        <f t="array" ref="Z113">_xlfn.IFS(DataSheet!$O113="Central","Chris",DataSheet!$O113="East","Erin",DataSheet!$O113="South","Sam",DataSheet!$O113="West","William")</f>
        <v>William</v>
      </c>
    </row>
    <row r="114" spans="1:26" ht="15.75" customHeight="1" x14ac:dyDescent="0.25">
      <c r="A114" s="1">
        <v>358</v>
      </c>
      <c r="B114" s="1" t="s">
        <v>354</v>
      </c>
      <c r="C114" s="1" t="s">
        <v>49</v>
      </c>
      <c r="D114" s="1">
        <v>0.04</v>
      </c>
      <c r="E114" s="1">
        <v>125.99</v>
      </c>
      <c r="F114" s="1">
        <v>8.99</v>
      </c>
      <c r="G114" s="1" t="s">
        <v>40</v>
      </c>
      <c r="H114" s="1" t="s">
        <v>96</v>
      </c>
      <c r="I114" s="1" t="s">
        <v>42</v>
      </c>
      <c r="J114" s="1" t="s">
        <v>137</v>
      </c>
      <c r="K114" s="1" t="s">
        <v>75</v>
      </c>
      <c r="L114" s="1" t="s">
        <v>355</v>
      </c>
      <c r="M114" s="1">
        <v>0.59</v>
      </c>
      <c r="N114" s="1" t="s">
        <v>34</v>
      </c>
      <c r="O114" s="1" t="s">
        <v>113</v>
      </c>
      <c r="P114" s="1" t="s">
        <v>322</v>
      </c>
      <c r="Q114" s="1" t="s">
        <v>356</v>
      </c>
      <c r="R114" s="1">
        <v>19406</v>
      </c>
      <c r="S114" s="2">
        <v>42013</v>
      </c>
      <c r="T114" s="2">
        <v>42020</v>
      </c>
      <c r="U114" s="1">
        <v>-627.82191999999998</v>
      </c>
      <c r="V114" s="1">
        <v>1</v>
      </c>
      <c r="W114" s="1">
        <v>107.95</v>
      </c>
      <c r="X114" s="1">
        <v>91130</v>
      </c>
      <c r="Y114" s="1">
        <f>DataSheet!$E114-DataSheet!$D114</f>
        <v>125.94999999999999</v>
      </c>
      <c r="Z114" s="1" t="str" cm="1">
        <f t="array" ref="Z114">_xlfn.IFS(DataSheet!$O114="Central","Chris",DataSheet!$O114="East","Erin",DataSheet!$O114="South","Sam",DataSheet!$O114="West","William")</f>
        <v>Erin</v>
      </c>
    </row>
    <row r="115" spans="1:26" ht="15.75" customHeight="1" x14ac:dyDescent="0.25">
      <c r="A115" s="1">
        <v>2555</v>
      </c>
      <c r="B115" s="1" t="s">
        <v>357</v>
      </c>
      <c r="C115" s="1" t="s">
        <v>49</v>
      </c>
      <c r="D115" s="1">
        <v>0.1</v>
      </c>
      <c r="E115" s="1">
        <v>2.6</v>
      </c>
      <c r="F115" s="1">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2">
        <v>42013</v>
      </c>
      <c r="T115" s="2">
        <v>42018</v>
      </c>
      <c r="U115" s="1">
        <v>-88.04</v>
      </c>
      <c r="V115" s="1">
        <v>12</v>
      </c>
      <c r="W115" s="1">
        <v>30.1</v>
      </c>
      <c r="X115" s="1">
        <v>86527</v>
      </c>
      <c r="Y115" s="1">
        <f>DataSheet!$E115-DataSheet!$D115</f>
        <v>2.5</v>
      </c>
      <c r="Z115" s="1" t="str" cm="1">
        <f t="array" ref="Z115">_xlfn.IFS(DataSheet!$O115="Central","Chris",DataSheet!$O115="East","Erin",DataSheet!$O115="South","Sam",DataSheet!$O115="West","William")</f>
        <v>Chris</v>
      </c>
    </row>
    <row r="116" spans="1:26" ht="15.75" customHeight="1" x14ac:dyDescent="0.25">
      <c r="A116" s="1">
        <v>1745</v>
      </c>
      <c r="B116" s="1" t="s">
        <v>361</v>
      </c>
      <c r="C116" s="1" t="s">
        <v>72</v>
      </c>
      <c r="D116" s="1">
        <v>0.02</v>
      </c>
      <c r="E116" s="1">
        <v>4.13</v>
      </c>
      <c r="F116" s="1">
        <v>6.89</v>
      </c>
      <c r="G116" s="1" t="s">
        <v>40</v>
      </c>
      <c r="H116" s="1" t="s">
        <v>73</v>
      </c>
      <c r="I116" s="1" t="s">
        <v>50</v>
      </c>
      <c r="J116" s="1" t="s">
        <v>154</v>
      </c>
      <c r="K116" s="1" t="s">
        <v>75</v>
      </c>
      <c r="L116" s="1" t="s">
        <v>362</v>
      </c>
      <c r="M116" s="1">
        <v>0.39</v>
      </c>
      <c r="N116" s="1" t="s">
        <v>34</v>
      </c>
      <c r="O116" s="1" t="s">
        <v>35</v>
      </c>
      <c r="P116" s="1" t="s">
        <v>77</v>
      </c>
      <c r="Q116" s="1" t="s">
        <v>363</v>
      </c>
      <c r="R116" s="1">
        <v>30305</v>
      </c>
      <c r="S116" s="2">
        <v>42013</v>
      </c>
      <c r="T116" s="2">
        <v>42014</v>
      </c>
      <c r="U116" s="1">
        <v>-51.737000000000002</v>
      </c>
      <c r="V116" s="1">
        <v>9</v>
      </c>
      <c r="W116" s="1">
        <v>45.87</v>
      </c>
      <c r="X116" s="1">
        <v>18561</v>
      </c>
      <c r="Y116" s="1">
        <f>DataSheet!$E116-DataSheet!$D116</f>
        <v>4.1100000000000003</v>
      </c>
      <c r="Z116" s="1" t="str" cm="1">
        <f t="array" ref="Z116">_xlfn.IFS(DataSheet!$O116="Central","Chris",DataSheet!$O116="East","Erin",DataSheet!$O116="South","Sam",DataSheet!$O116="West","William")</f>
        <v>Sam</v>
      </c>
    </row>
    <row r="117" spans="1:26" ht="15.75" customHeight="1" x14ac:dyDescent="0.25">
      <c r="A117" s="1">
        <v>1749</v>
      </c>
      <c r="B117" s="1" t="s">
        <v>364</v>
      </c>
      <c r="C117" s="1" t="s">
        <v>72</v>
      </c>
      <c r="D117" s="1">
        <v>0.02</v>
      </c>
      <c r="E117" s="1">
        <v>4.13</v>
      </c>
      <c r="F117" s="1">
        <v>6.89</v>
      </c>
      <c r="G117" s="1" t="s">
        <v>40</v>
      </c>
      <c r="H117" s="1" t="s">
        <v>73</v>
      </c>
      <c r="I117" s="1" t="s">
        <v>50</v>
      </c>
      <c r="J117" s="1" t="s">
        <v>154</v>
      </c>
      <c r="K117" s="1" t="s">
        <v>75</v>
      </c>
      <c r="L117" s="1" t="s">
        <v>362</v>
      </c>
      <c r="M117" s="1">
        <v>0.39</v>
      </c>
      <c r="N117" s="1" t="s">
        <v>34</v>
      </c>
      <c r="O117" s="1" t="s">
        <v>54</v>
      </c>
      <c r="P117" s="1" t="s">
        <v>209</v>
      </c>
      <c r="Q117" s="1" t="s">
        <v>365</v>
      </c>
      <c r="R117" s="1">
        <v>73505</v>
      </c>
      <c r="S117" s="2">
        <v>42013</v>
      </c>
      <c r="T117" s="2">
        <v>42014</v>
      </c>
      <c r="U117" s="1">
        <v>-48.235999999999997</v>
      </c>
      <c r="V117" s="1">
        <v>2</v>
      </c>
      <c r="W117" s="1">
        <v>10.19</v>
      </c>
      <c r="X117" s="1">
        <v>87243</v>
      </c>
      <c r="Y117" s="1">
        <f>DataSheet!$E117-DataSheet!$D117</f>
        <v>4.1100000000000003</v>
      </c>
      <c r="Z117" s="1" t="str" cm="1">
        <f t="array" ref="Z117">_xlfn.IFS(DataSheet!$O117="Central","Chris",DataSheet!$O117="East","Erin",DataSheet!$O117="South","Sam",DataSheet!$O117="West","William")</f>
        <v>Chris</v>
      </c>
    </row>
    <row r="118" spans="1:26" ht="15.75" customHeight="1" x14ac:dyDescent="0.25">
      <c r="A118" s="1">
        <v>2164</v>
      </c>
      <c r="B118" s="1" t="s">
        <v>366</v>
      </c>
      <c r="C118" s="1" t="s">
        <v>72</v>
      </c>
      <c r="D118" s="1">
        <v>0.01</v>
      </c>
      <c r="E118" s="1">
        <v>5.38</v>
      </c>
      <c r="F118" s="1">
        <v>7.57</v>
      </c>
      <c r="G118" s="1" t="s">
        <v>40</v>
      </c>
      <c r="H118" s="1" t="s">
        <v>29</v>
      </c>
      <c r="I118" s="1" t="s">
        <v>50</v>
      </c>
      <c r="J118" s="1" t="s">
        <v>74</v>
      </c>
      <c r="K118" s="1" t="s">
        <v>75</v>
      </c>
      <c r="L118" s="1" t="s">
        <v>367</v>
      </c>
      <c r="M118" s="1">
        <v>0.36</v>
      </c>
      <c r="N118" s="1" t="s">
        <v>34</v>
      </c>
      <c r="O118" s="1" t="s">
        <v>61</v>
      </c>
      <c r="P118" s="1" t="s">
        <v>92</v>
      </c>
      <c r="Q118" s="1" t="s">
        <v>368</v>
      </c>
      <c r="R118" s="1">
        <v>91104</v>
      </c>
      <c r="S118" s="2">
        <v>42013</v>
      </c>
      <c r="T118" s="2">
        <v>42014</v>
      </c>
      <c r="U118" s="1">
        <v>-66.779579999999996</v>
      </c>
      <c r="V118" s="1">
        <v>3</v>
      </c>
      <c r="W118" s="1">
        <v>18.68</v>
      </c>
      <c r="X118" s="1">
        <v>88794</v>
      </c>
      <c r="Y118" s="1">
        <f>DataSheet!$E118-DataSheet!$D118</f>
        <v>5.37</v>
      </c>
      <c r="Z118" s="1" t="str" cm="1">
        <f t="array" ref="Z118">_xlfn.IFS(DataSheet!$O118="Central","Chris",DataSheet!$O118="East","Erin",DataSheet!$O118="South","Sam",DataSheet!$O118="West","William")</f>
        <v>William</v>
      </c>
    </row>
    <row r="119" spans="1:26" ht="15.75" customHeight="1" x14ac:dyDescent="0.25">
      <c r="A119" s="1">
        <v>2164</v>
      </c>
      <c r="B119" s="1" t="s">
        <v>366</v>
      </c>
      <c r="C119" s="1" t="s">
        <v>72</v>
      </c>
      <c r="D119" s="1">
        <v>0.05</v>
      </c>
      <c r="E119" s="1">
        <v>3.28</v>
      </c>
      <c r="F119" s="1">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2">
        <v>42013</v>
      </c>
      <c r="T119" s="2">
        <v>42013</v>
      </c>
      <c r="U119" s="1">
        <v>-144.9188</v>
      </c>
      <c r="V119" s="1">
        <v>11</v>
      </c>
      <c r="W119" s="1">
        <v>36.299999999999997</v>
      </c>
      <c r="X119" s="1">
        <v>88794</v>
      </c>
      <c r="Y119" s="1">
        <f>DataSheet!$E119-DataSheet!$D119</f>
        <v>3.23</v>
      </c>
      <c r="Z119" s="1" t="str" cm="1">
        <f t="array" ref="Z119">_xlfn.IFS(DataSheet!$O119="Central","Chris",DataSheet!$O119="East","Erin",DataSheet!$O119="South","Sam",DataSheet!$O119="West","William")</f>
        <v>William</v>
      </c>
    </row>
    <row r="120" spans="1:26" ht="15.75" customHeight="1" x14ac:dyDescent="0.25">
      <c r="A120" s="1">
        <v>2165</v>
      </c>
      <c r="B120" s="1" t="s">
        <v>370</v>
      </c>
      <c r="C120" s="1" t="s">
        <v>72</v>
      </c>
      <c r="D120" s="1">
        <v>0.09</v>
      </c>
      <c r="E120" s="1">
        <v>2.78</v>
      </c>
      <c r="F120" s="1">
        <v>0.97</v>
      </c>
      <c r="G120" s="1" t="s">
        <v>40</v>
      </c>
      <c r="H120" s="1" t="s">
        <v>29</v>
      </c>
      <c r="I120" s="1" t="s">
        <v>50</v>
      </c>
      <c r="J120" s="1" t="s">
        <v>51</v>
      </c>
      <c r="K120" s="1" t="s">
        <v>52</v>
      </c>
      <c r="L120" s="1" t="s">
        <v>371</v>
      </c>
      <c r="M120" s="1">
        <v>0.59</v>
      </c>
      <c r="N120" s="1" t="s">
        <v>34</v>
      </c>
      <c r="O120" s="1" t="s">
        <v>113</v>
      </c>
      <c r="P120" s="1" t="s">
        <v>333</v>
      </c>
      <c r="Q120" s="1" t="s">
        <v>372</v>
      </c>
      <c r="R120" s="1">
        <v>4330</v>
      </c>
      <c r="S120" s="2">
        <v>42013</v>
      </c>
      <c r="T120" s="2">
        <v>42015</v>
      </c>
      <c r="U120" s="1">
        <v>-5.0716000000000001</v>
      </c>
      <c r="V120" s="1">
        <v>6</v>
      </c>
      <c r="W120" s="1">
        <v>16.03</v>
      </c>
      <c r="X120" s="1">
        <v>88794</v>
      </c>
      <c r="Y120" s="1">
        <f>DataSheet!$E120-DataSheet!$D120</f>
        <v>2.69</v>
      </c>
      <c r="Z120" s="1" t="str" cm="1">
        <f t="array" ref="Z120">_xlfn.IFS(DataSheet!$O120="Central","Chris",DataSheet!$O120="East","Erin",DataSheet!$O120="South","Sam",DataSheet!$O120="West","William")</f>
        <v>Erin</v>
      </c>
    </row>
    <row r="121" spans="1:26" ht="15.75" customHeight="1" x14ac:dyDescent="0.25">
      <c r="A121" s="1">
        <v>3331</v>
      </c>
      <c r="B121" s="1" t="s">
        <v>230</v>
      </c>
      <c r="C121" s="1" t="s">
        <v>72</v>
      </c>
      <c r="D121" s="1">
        <v>0.02</v>
      </c>
      <c r="E121" s="1">
        <v>4</v>
      </c>
      <c r="F121" s="1">
        <v>1.3</v>
      </c>
      <c r="G121" s="1" t="s">
        <v>40</v>
      </c>
      <c r="H121" s="1" t="s">
        <v>96</v>
      </c>
      <c r="I121" s="1" t="s">
        <v>50</v>
      </c>
      <c r="J121" s="1" t="s">
        <v>90</v>
      </c>
      <c r="K121" s="1" t="s">
        <v>52</v>
      </c>
      <c r="L121" s="1" t="s">
        <v>373</v>
      </c>
      <c r="M121" s="1">
        <v>0.37</v>
      </c>
      <c r="N121" s="1" t="s">
        <v>34</v>
      </c>
      <c r="O121" s="1" t="s">
        <v>35</v>
      </c>
      <c r="P121" s="1" t="s">
        <v>125</v>
      </c>
      <c r="Q121" s="1" t="s">
        <v>232</v>
      </c>
      <c r="R121" s="1">
        <v>32174</v>
      </c>
      <c r="S121" s="2">
        <v>42013</v>
      </c>
      <c r="T121" s="2">
        <v>42013</v>
      </c>
      <c r="U121" s="1">
        <v>-23.295999999999999</v>
      </c>
      <c r="V121" s="1">
        <v>12</v>
      </c>
      <c r="W121" s="1">
        <v>50.71</v>
      </c>
      <c r="X121" s="1">
        <v>86284</v>
      </c>
      <c r="Y121" s="1">
        <f>DataSheet!$E121-DataSheet!$D121</f>
        <v>3.98</v>
      </c>
      <c r="Z121" s="1" t="str" cm="1">
        <f t="array" ref="Z121">_xlfn.IFS(DataSheet!$O121="Central","Chris",DataSheet!$O121="East","Erin",DataSheet!$O121="South","Sam",DataSheet!$O121="West","William")</f>
        <v>Sam</v>
      </c>
    </row>
    <row r="122" spans="1:26" ht="15.75" customHeight="1" x14ac:dyDescent="0.25">
      <c r="A122" s="1">
        <v>894</v>
      </c>
      <c r="B122" s="1" t="s">
        <v>374</v>
      </c>
      <c r="C122" s="1" t="s">
        <v>27</v>
      </c>
      <c r="D122" s="1">
        <v>0.01</v>
      </c>
      <c r="E122" s="1">
        <v>8.34</v>
      </c>
      <c r="F122" s="1">
        <v>0.96</v>
      </c>
      <c r="G122" s="1" t="s">
        <v>40</v>
      </c>
      <c r="H122" s="1" t="s">
        <v>96</v>
      </c>
      <c r="I122" s="1" t="s">
        <v>30</v>
      </c>
      <c r="J122" s="1" t="s">
        <v>128</v>
      </c>
      <c r="K122" s="1" t="s">
        <v>52</v>
      </c>
      <c r="L122" s="1" t="s">
        <v>375</v>
      </c>
      <c r="M122" s="1">
        <v>0.43</v>
      </c>
      <c r="N122" s="1" t="s">
        <v>34</v>
      </c>
      <c r="O122" s="1" t="s">
        <v>113</v>
      </c>
      <c r="P122" s="1" t="s">
        <v>376</v>
      </c>
      <c r="Q122" s="1" t="s">
        <v>68</v>
      </c>
      <c r="R122" s="1">
        <v>20024</v>
      </c>
      <c r="S122" s="2">
        <v>42014</v>
      </c>
      <c r="T122" s="2">
        <v>42016</v>
      </c>
      <c r="U122" s="1">
        <v>29.332000000000001</v>
      </c>
      <c r="V122" s="1">
        <v>24</v>
      </c>
      <c r="W122" s="1">
        <v>199.12</v>
      </c>
      <c r="X122" s="1">
        <v>14596</v>
      </c>
      <c r="Y122" s="1">
        <f>DataSheet!$E122-DataSheet!$D122</f>
        <v>8.33</v>
      </c>
      <c r="Z122" s="1" t="str" cm="1">
        <f t="array" ref="Z122">_xlfn.IFS(DataSheet!$O122="Central","Chris",DataSheet!$O122="East","Erin",DataSheet!$O122="South","Sam",DataSheet!$O122="West","William")</f>
        <v>Erin</v>
      </c>
    </row>
    <row r="123" spans="1:26" ht="15.75" customHeight="1" x14ac:dyDescent="0.25">
      <c r="A123" s="1">
        <v>894</v>
      </c>
      <c r="B123" s="1" t="s">
        <v>374</v>
      </c>
      <c r="C123" s="1" t="s">
        <v>27</v>
      </c>
      <c r="D123" s="1">
        <v>0.06</v>
      </c>
      <c r="E123" s="1">
        <v>3.28</v>
      </c>
      <c r="F123" s="1">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2">
        <v>42014</v>
      </c>
      <c r="T123" s="2">
        <v>42015</v>
      </c>
      <c r="U123" s="1">
        <v>-86</v>
      </c>
      <c r="V123" s="1">
        <v>19</v>
      </c>
      <c r="W123" s="1">
        <v>63.14</v>
      </c>
      <c r="X123" s="1">
        <v>14596</v>
      </c>
      <c r="Y123" s="1">
        <f>DataSheet!$E123-DataSheet!$D123</f>
        <v>3.2199999999999998</v>
      </c>
      <c r="Z123" s="1" t="str" cm="1">
        <f t="array" ref="Z123">_xlfn.IFS(DataSheet!$O123="Central","Chris",DataSheet!$O123="East","Erin",DataSheet!$O123="South","Sam",DataSheet!$O123="West","William")</f>
        <v>Erin</v>
      </c>
    </row>
    <row r="124" spans="1:26" ht="15.75" customHeight="1" x14ac:dyDescent="0.25">
      <c r="A124" s="1">
        <v>896</v>
      </c>
      <c r="B124" s="1" t="s">
        <v>377</v>
      </c>
      <c r="C124" s="1" t="s">
        <v>27</v>
      </c>
      <c r="D124" s="1">
        <v>0.01</v>
      </c>
      <c r="E124" s="1">
        <v>8.34</v>
      </c>
      <c r="F124" s="1">
        <v>0.96</v>
      </c>
      <c r="G124" s="1" t="s">
        <v>40</v>
      </c>
      <c r="H124" s="1" t="s">
        <v>96</v>
      </c>
      <c r="I124" s="1" t="s">
        <v>30</v>
      </c>
      <c r="J124" s="1" t="s">
        <v>128</v>
      </c>
      <c r="K124" s="1" t="s">
        <v>52</v>
      </c>
      <c r="L124" s="1" t="s">
        <v>375</v>
      </c>
      <c r="M124" s="1">
        <v>0.43</v>
      </c>
      <c r="N124" s="1" t="s">
        <v>34</v>
      </c>
      <c r="O124" s="1" t="s">
        <v>54</v>
      </c>
      <c r="P124" s="1" t="s">
        <v>189</v>
      </c>
      <c r="Q124" s="1" t="s">
        <v>378</v>
      </c>
      <c r="R124" s="1">
        <v>76201</v>
      </c>
      <c r="S124" s="2">
        <v>42014</v>
      </c>
      <c r="T124" s="2">
        <v>42016</v>
      </c>
      <c r="U124" s="1">
        <v>34.348199999999999</v>
      </c>
      <c r="V124" s="1">
        <v>6</v>
      </c>
      <c r="W124" s="1">
        <v>49.78</v>
      </c>
      <c r="X124" s="1">
        <v>90166</v>
      </c>
      <c r="Y124" s="1">
        <f>DataSheet!$E124-DataSheet!$D124</f>
        <v>8.33</v>
      </c>
      <c r="Z124" s="1" t="str" cm="1">
        <f t="array" ref="Z124">_xlfn.IFS(DataSheet!$O124="Central","Chris",DataSheet!$O124="East","Erin",DataSheet!$O124="South","Sam",DataSheet!$O124="West","William")</f>
        <v>Chris</v>
      </c>
    </row>
    <row r="125" spans="1:26" ht="15.75" customHeight="1" x14ac:dyDescent="0.25">
      <c r="A125" s="1">
        <v>896</v>
      </c>
      <c r="B125" s="1" t="s">
        <v>377</v>
      </c>
      <c r="C125" s="1" t="s">
        <v>27</v>
      </c>
      <c r="D125" s="1">
        <v>0.06</v>
      </c>
      <c r="E125" s="1">
        <v>3.28</v>
      </c>
      <c r="F125" s="1">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2">
        <v>42014</v>
      </c>
      <c r="T125" s="2">
        <v>42015</v>
      </c>
      <c r="U125" s="1">
        <v>-66.650000000000006</v>
      </c>
      <c r="V125" s="1">
        <v>5</v>
      </c>
      <c r="W125" s="1">
        <v>16.62</v>
      </c>
      <c r="X125" s="1">
        <v>90166</v>
      </c>
      <c r="Y125" s="1">
        <f>DataSheet!$E125-DataSheet!$D125</f>
        <v>3.2199999999999998</v>
      </c>
      <c r="Z125" s="1" t="str" cm="1">
        <f t="array" ref="Z125">_xlfn.IFS(DataSheet!$O125="Central","Chris",DataSheet!$O125="East","Erin",DataSheet!$O125="South","Sam",DataSheet!$O125="West","William")</f>
        <v>Chris</v>
      </c>
    </row>
    <row r="126" spans="1:26" ht="15.75" customHeight="1" x14ac:dyDescent="0.25">
      <c r="A126" s="1">
        <v>1976</v>
      </c>
      <c r="B126" s="1" t="s">
        <v>379</v>
      </c>
      <c r="C126" s="1" t="s">
        <v>27</v>
      </c>
      <c r="D126" s="1">
        <v>0.05</v>
      </c>
      <c r="E126" s="1">
        <v>70.98</v>
      </c>
      <c r="F126" s="1">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2">
        <v>42014</v>
      </c>
      <c r="T126" s="2">
        <v>42015</v>
      </c>
      <c r="U126" s="1">
        <v>-850.65239999999994</v>
      </c>
      <c r="V126" s="1">
        <v>8</v>
      </c>
      <c r="W126" s="1">
        <v>551.51</v>
      </c>
      <c r="X126" s="1">
        <v>89039</v>
      </c>
      <c r="Y126" s="1">
        <f>DataSheet!$E126-DataSheet!$D126</f>
        <v>70.930000000000007</v>
      </c>
      <c r="Z126" s="1" t="str" cm="1">
        <f t="array" ref="Z126">_xlfn.IFS(DataSheet!$O126="Central","Chris",DataSheet!$O126="East","Erin",DataSheet!$O126="South","Sam",DataSheet!$O126="West","William")</f>
        <v>Chris</v>
      </c>
    </row>
    <row r="127" spans="1:26" ht="15.75" customHeight="1" x14ac:dyDescent="0.25">
      <c r="A127" s="1">
        <v>1976</v>
      </c>
      <c r="B127" s="1" t="s">
        <v>379</v>
      </c>
      <c r="C127" s="1" t="s">
        <v>27</v>
      </c>
      <c r="D127" s="1">
        <v>0.05</v>
      </c>
      <c r="E127" s="1">
        <v>11.55</v>
      </c>
      <c r="F127" s="1">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2">
        <v>42014</v>
      </c>
      <c r="T127" s="2">
        <v>42016</v>
      </c>
      <c r="U127" s="1">
        <v>98.525099999999995</v>
      </c>
      <c r="V127" s="1">
        <v>12</v>
      </c>
      <c r="W127" s="1">
        <v>142.79</v>
      </c>
      <c r="X127" s="1">
        <v>89039</v>
      </c>
      <c r="Y127" s="1">
        <f>DataSheet!$E127-DataSheet!$D127</f>
        <v>11.5</v>
      </c>
      <c r="Z127" s="1" t="str" cm="1">
        <f t="array" ref="Z127">_xlfn.IFS(DataSheet!$O127="Central","Chris",DataSheet!$O127="East","Erin",DataSheet!$O127="South","Sam",DataSheet!$O127="West","William")</f>
        <v>Chris</v>
      </c>
    </row>
    <row r="128" spans="1:26" ht="15.75" customHeight="1" x14ac:dyDescent="0.25">
      <c r="A128" s="1">
        <v>2418</v>
      </c>
      <c r="B128" s="1" t="s">
        <v>242</v>
      </c>
      <c r="C128" s="1" t="s">
        <v>39</v>
      </c>
      <c r="D128" s="1">
        <v>0.1</v>
      </c>
      <c r="E128" s="1">
        <v>599.99</v>
      </c>
      <c r="F128" s="1">
        <v>24.49</v>
      </c>
      <c r="G128" s="1" t="s">
        <v>40</v>
      </c>
      <c r="H128" s="1" t="s">
        <v>41</v>
      </c>
      <c r="I128" s="1" t="s">
        <v>42</v>
      </c>
      <c r="J128" s="1" t="s">
        <v>65</v>
      </c>
      <c r="K128" s="1" t="s">
        <v>66</v>
      </c>
      <c r="L128" s="1" t="s">
        <v>383</v>
      </c>
      <c r="M128" s="1">
        <v>0.5</v>
      </c>
      <c r="N128" s="1" t="s">
        <v>34</v>
      </c>
      <c r="O128" s="1" t="s">
        <v>35</v>
      </c>
      <c r="P128" s="1" t="s">
        <v>244</v>
      </c>
      <c r="Q128" s="1" t="s">
        <v>245</v>
      </c>
      <c r="R128" s="1">
        <v>23805</v>
      </c>
      <c r="S128" s="2">
        <v>42014</v>
      </c>
      <c r="T128" s="2">
        <v>42015</v>
      </c>
      <c r="U128" s="1">
        <v>-343.12599999999998</v>
      </c>
      <c r="V128" s="1">
        <v>11</v>
      </c>
      <c r="W128" s="1">
        <v>6355.69</v>
      </c>
      <c r="X128" s="1">
        <v>86753</v>
      </c>
      <c r="Y128" s="1">
        <f>DataSheet!$E128-DataSheet!$D128</f>
        <v>599.89</v>
      </c>
      <c r="Z128" s="1" t="str" cm="1">
        <f t="array" ref="Z128">_xlfn.IFS(DataSheet!$O128="Central","Chris",DataSheet!$O128="East","Erin",DataSheet!$O128="South","Sam",DataSheet!$O128="West","William")</f>
        <v>Sam</v>
      </c>
    </row>
    <row r="129" spans="1:26" ht="15.75" customHeight="1" x14ac:dyDescent="0.25">
      <c r="A129" s="1">
        <v>2418</v>
      </c>
      <c r="B129" s="1" t="s">
        <v>242</v>
      </c>
      <c r="C129" s="1" t="s">
        <v>39</v>
      </c>
      <c r="D129" s="1">
        <v>0.06</v>
      </c>
      <c r="E129" s="1">
        <v>2.78</v>
      </c>
      <c r="F129" s="1">
        <v>1.25</v>
      </c>
      <c r="G129" s="1" t="s">
        <v>40</v>
      </c>
      <c r="H129" s="1" t="s">
        <v>41</v>
      </c>
      <c r="I129" s="1" t="s">
        <v>50</v>
      </c>
      <c r="J129" s="1" t="s">
        <v>51</v>
      </c>
      <c r="K129" s="1" t="s">
        <v>52</v>
      </c>
      <c r="L129" s="1" t="s">
        <v>384</v>
      </c>
      <c r="M129" s="1">
        <v>0.59</v>
      </c>
      <c r="N129" s="1" t="s">
        <v>34</v>
      </c>
      <c r="O129" s="1" t="s">
        <v>35</v>
      </c>
      <c r="P129" s="1" t="s">
        <v>244</v>
      </c>
      <c r="Q129" s="1" t="s">
        <v>245</v>
      </c>
      <c r="R129" s="1">
        <v>23805</v>
      </c>
      <c r="S129" s="2">
        <v>42014</v>
      </c>
      <c r="T129" s="2">
        <v>42016</v>
      </c>
      <c r="U129" s="1">
        <v>66.36</v>
      </c>
      <c r="V129" s="1">
        <v>10</v>
      </c>
      <c r="W129" s="1">
        <v>28.09</v>
      </c>
      <c r="X129" s="1">
        <v>86753</v>
      </c>
      <c r="Y129" s="1">
        <f>DataSheet!$E129-DataSheet!$D129</f>
        <v>2.7199999999999998</v>
      </c>
      <c r="Z129" s="1" t="str" cm="1">
        <f t="array" ref="Z129">_xlfn.IFS(DataSheet!$O129="Central","Chris",DataSheet!$O129="East","Erin",DataSheet!$O129="South","Sam",DataSheet!$O129="West","William")</f>
        <v>Sam</v>
      </c>
    </row>
    <row r="130" spans="1:26" ht="15.75" customHeight="1" x14ac:dyDescent="0.25">
      <c r="A130" s="1">
        <v>2132</v>
      </c>
      <c r="B130" s="1" t="s">
        <v>385</v>
      </c>
      <c r="C130" s="1" t="s">
        <v>49</v>
      </c>
      <c r="D130" s="1">
        <v>0.05</v>
      </c>
      <c r="E130" s="1">
        <v>30.42</v>
      </c>
      <c r="F130" s="1">
        <v>8.65</v>
      </c>
      <c r="G130" s="1" t="s">
        <v>89</v>
      </c>
      <c r="H130" s="1" t="s">
        <v>73</v>
      </c>
      <c r="I130" s="1" t="s">
        <v>42</v>
      </c>
      <c r="J130" s="1" t="s">
        <v>43</v>
      </c>
      <c r="K130" s="1" t="s">
        <v>75</v>
      </c>
      <c r="L130" s="1" t="s">
        <v>386</v>
      </c>
      <c r="M130" s="1">
        <v>0.74</v>
      </c>
      <c r="N130" s="1" t="s">
        <v>34</v>
      </c>
      <c r="O130" s="1" t="s">
        <v>54</v>
      </c>
      <c r="P130" s="1" t="s">
        <v>82</v>
      </c>
      <c r="Q130" s="1" t="s">
        <v>387</v>
      </c>
      <c r="R130" s="1">
        <v>63042</v>
      </c>
      <c r="S130" s="2">
        <v>42014</v>
      </c>
      <c r="T130" s="2">
        <v>42018</v>
      </c>
      <c r="U130" s="1">
        <v>-191.2576</v>
      </c>
      <c r="V130" s="1">
        <v>11</v>
      </c>
      <c r="W130" s="1">
        <v>334.44</v>
      </c>
      <c r="X130" s="1">
        <v>90078</v>
      </c>
      <c r="Y130" s="1">
        <f>DataSheet!$E130-DataSheet!$D130</f>
        <v>30.37</v>
      </c>
      <c r="Z130" s="1" t="str" cm="1">
        <f t="array" ref="Z130">_xlfn.IFS(DataSheet!$O130="Central","Chris",DataSheet!$O130="East","Erin",DataSheet!$O130="South","Sam",DataSheet!$O130="West","William")</f>
        <v>Chris</v>
      </c>
    </row>
    <row r="131" spans="1:26" ht="15.75" customHeight="1" x14ac:dyDescent="0.25">
      <c r="A131" s="1">
        <v>2346</v>
      </c>
      <c r="B131" s="1" t="s">
        <v>388</v>
      </c>
      <c r="C131" s="1" t="s">
        <v>49</v>
      </c>
      <c r="D131" s="1">
        <v>0.03</v>
      </c>
      <c r="E131" s="1">
        <v>297.64</v>
      </c>
      <c r="F131" s="1">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2">
        <v>42014</v>
      </c>
      <c r="T131" s="2">
        <v>42019</v>
      </c>
      <c r="U131" s="1">
        <v>-48.972000000000001</v>
      </c>
      <c r="V131" s="1">
        <v>12</v>
      </c>
      <c r="W131" s="1">
        <v>3707.05</v>
      </c>
      <c r="X131" s="1">
        <v>89503</v>
      </c>
      <c r="Y131" s="1">
        <f>DataSheet!$E131-DataSheet!$D131</f>
        <v>297.61</v>
      </c>
      <c r="Z131" s="1" t="str" cm="1">
        <f t="array" ref="Z131">_xlfn.IFS(DataSheet!$O131="Central","Chris",DataSheet!$O131="East","Erin",DataSheet!$O131="South","Sam",DataSheet!$O131="West","William")</f>
        <v>Sam</v>
      </c>
    </row>
    <row r="132" spans="1:26" ht="15.75" customHeight="1" x14ac:dyDescent="0.25">
      <c r="A132" s="1">
        <v>2797</v>
      </c>
      <c r="B132" s="1" t="s">
        <v>392</v>
      </c>
      <c r="C132" s="1" t="s">
        <v>118</v>
      </c>
      <c r="D132" s="1">
        <v>0</v>
      </c>
      <c r="E132" s="1">
        <v>5.0199999999999996</v>
      </c>
      <c r="F132" s="1">
        <v>5.14</v>
      </c>
      <c r="G132" s="1" t="s">
        <v>40</v>
      </c>
      <c r="H132" s="1" t="s">
        <v>41</v>
      </c>
      <c r="I132" s="1" t="s">
        <v>42</v>
      </c>
      <c r="J132" s="1" t="s">
        <v>43</v>
      </c>
      <c r="K132" s="1" t="s">
        <v>44</v>
      </c>
      <c r="L132" s="1" t="s">
        <v>393</v>
      </c>
      <c r="M132" s="1">
        <v>0.79</v>
      </c>
      <c r="N132" s="1" t="s">
        <v>34</v>
      </c>
      <c r="O132" s="1" t="s">
        <v>113</v>
      </c>
      <c r="P132" s="1" t="s">
        <v>322</v>
      </c>
      <c r="Q132" s="1" t="s">
        <v>394</v>
      </c>
      <c r="R132" s="1">
        <v>15122</v>
      </c>
      <c r="S132" s="2">
        <v>42014</v>
      </c>
      <c r="T132" s="2">
        <v>42015</v>
      </c>
      <c r="U132" s="1">
        <v>-159.30279999999999</v>
      </c>
      <c r="V132" s="1">
        <v>8</v>
      </c>
      <c r="W132" s="1">
        <v>43.94</v>
      </c>
      <c r="X132" s="1">
        <v>87552</v>
      </c>
      <c r="Y132" s="1">
        <f>DataSheet!$E132-DataSheet!$D132</f>
        <v>5.0199999999999996</v>
      </c>
      <c r="Z132" s="1" t="str" cm="1">
        <f t="array" ref="Z132">_xlfn.IFS(DataSheet!$O132="Central","Chris",DataSheet!$O132="East","Erin",DataSheet!$O132="South","Sam",DataSheet!$O132="West","William")</f>
        <v>Erin</v>
      </c>
    </row>
    <row r="133" spans="1:26" ht="15.75" customHeight="1" x14ac:dyDescent="0.25">
      <c r="A133" s="1">
        <v>194</v>
      </c>
      <c r="B133" s="1" t="s">
        <v>395</v>
      </c>
      <c r="C133" s="1" t="s">
        <v>72</v>
      </c>
      <c r="D133" s="1">
        <v>0.02</v>
      </c>
      <c r="E133" s="1">
        <v>6.48</v>
      </c>
      <c r="F133" s="1">
        <v>9.17</v>
      </c>
      <c r="G133" s="1" t="s">
        <v>40</v>
      </c>
      <c r="H133" s="1" t="s">
        <v>96</v>
      </c>
      <c r="I133" s="1" t="s">
        <v>50</v>
      </c>
      <c r="J133" s="1" t="s">
        <v>90</v>
      </c>
      <c r="K133" s="1" t="s">
        <v>75</v>
      </c>
      <c r="L133" s="1" t="s">
        <v>396</v>
      </c>
      <c r="M133" s="1">
        <v>0.37</v>
      </c>
      <c r="N133" s="1" t="s">
        <v>34</v>
      </c>
      <c r="O133" s="1" t="s">
        <v>61</v>
      </c>
      <c r="P133" s="1" t="s">
        <v>148</v>
      </c>
      <c r="Q133" s="1" t="s">
        <v>397</v>
      </c>
      <c r="R133" s="1">
        <v>84043</v>
      </c>
      <c r="S133" s="2">
        <v>42014</v>
      </c>
      <c r="T133" s="2">
        <v>42015</v>
      </c>
      <c r="U133" s="1">
        <v>-105.68519999999999</v>
      </c>
      <c r="V133" s="1">
        <v>4</v>
      </c>
      <c r="W133" s="1">
        <v>28.2</v>
      </c>
      <c r="X133" s="1">
        <v>90431</v>
      </c>
      <c r="Y133" s="1">
        <f>DataSheet!$E133-DataSheet!$D133</f>
        <v>6.4600000000000009</v>
      </c>
      <c r="Z133" s="1" t="str" cm="1">
        <f t="array" ref="Z133">_xlfn.IFS(DataSheet!$O133="Central","Chris",DataSheet!$O133="East","Erin",DataSheet!$O133="South","Sam",DataSheet!$O133="West","William")</f>
        <v>William</v>
      </c>
    </row>
    <row r="134" spans="1:26" ht="15.75" customHeight="1" x14ac:dyDescent="0.25">
      <c r="A134" s="1">
        <v>947</v>
      </c>
      <c r="B134" s="1" t="s">
        <v>398</v>
      </c>
      <c r="C134" s="1" t="s">
        <v>27</v>
      </c>
      <c r="D134" s="1">
        <v>0.08</v>
      </c>
      <c r="E134" s="1">
        <v>14.2</v>
      </c>
      <c r="F134" s="1">
        <v>5.3</v>
      </c>
      <c r="G134" s="1" t="s">
        <v>89</v>
      </c>
      <c r="H134" s="1" t="s">
        <v>73</v>
      </c>
      <c r="I134" s="1" t="s">
        <v>30</v>
      </c>
      <c r="J134" s="1" t="s">
        <v>128</v>
      </c>
      <c r="K134" s="1" t="s">
        <v>52</v>
      </c>
      <c r="L134" s="1" t="s">
        <v>290</v>
      </c>
      <c r="M134" s="1">
        <v>0.46</v>
      </c>
      <c r="N134" s="1" t="s">
        <v>34</v>
      </c>
      <c r="O134" s="1" t="s">
        <v>113</v>
      </c>
      <c r="P134" s="1" t="s">
        <v>399</v>
      </c>
      <c r="Q134" s="1" t="s">
        <v>400</v>
      </c>
      <c r="R134" s="1">
        <v>7002</v>
      </c>
      <c r="S134" s="2">
        <v>42015</v>
      </c>
      <c r="T134" s="2">
        <v>42017</v>
      </c>
      <c r="U134" s="1">
        <v>27.23</v>
      </c>
      <c r="V134" s="1">
        <v>5</v>
      </c>
      <c r="W134" s="1">
        <v>72.11</v>
      </c>
      <c r="X134" s="1">
        <v>86565</v>
      </c>
      <c r="Y134" s="1">
        <f>DataSheet!$E134-DataSheet!$D134</f>
        <v>14.12</v>
      </c>
      <c r="Z134" s="1" t="str" cm="1">
        <f t="array" ref="Z134">_xlfn.IFS(DataSheet!$O134="Central","Chris",DataSheet!$O134="East","Erin",DataSheet!$O134="South","Sam",DataSheet!$O134="West","William")</f>
        <v>Erin</v>
      </c>
    </row>
    <row r="135" spans="1:26" ht="15.75" customHeight="1" x14ac:dyDescent="0.25">
      <c r="A135" s="1">
        <v>166</v>
      </c>
      <c r="B135" s="1" t="s">
        <v>401</v>
      </c>
      <c r="C135" s="1" t="s">
        <v>49</v>
      </c>
      <c r="D135" s="1">
        <v>0.08</v>
      </c>
      <c r="E135" s="1">
        <v>399.98</v>
      </c>
      <c r="F135" s="1">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2">
        <v>42015</v>
      </c>
      <c r="T135" s="2">
        <v>42022</v>
      </c>
      <c r="U135" s="1">
        <v>28.514099999999999</v>
      </c>
      <c r="V135" s="1">
        <v>5</v>
      </c>
      <c r="W135" s="1">
        <v>1839.91</v>
      </c>
      <c r="X135" s="1">
        <v>89426</v>
      </c>
      <c r="Y135" s="1">
        <f>DataSheet!$E135-DataSheet!$D135</f>
        <v>399.90000000000003</v>
      </c>
      <c r="Z135" s="1" t="str" cm="1">
        <f t="array" ref="Z135">_xlfn.IFS(DataSheet!$O135="Central","Chris",DataSheet!$O135="East","Erin",DataSheet!$O135="South","Sam",DataSheet!$O135="West","William")</f>
        <v>Sam</v>
      </c>
    </row>
    <row r="136" spans="1:26" ht="15.75" customHeight="1" x14ac:dyDescent="0.25">
      <c r="A136" s="1">
        <v>466</v>
      </c>
      <c r="B136" s="1" t="s">
        <v>404</v>
      </c>
      <c r="C136" s="1" t="s">
        <v>72</v>
      </c>
      <c r="D136" s="1">
        <v>0.08</v>
      </c>
      <c r="E136" s="1">
        <v>297.64</v>
      </c>
      <c r="F136" s="1">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2">
        <v>42015</v>
      </c>
      <c r="T136" s="2">
        <v>42015</v>
      </c>
      <c r="U136" s="1">
        <v>496.79680000000002</v>
      </c>
      <c r="V136" s="1">
        <v>5</v>
      </c>
      <c r="W136" s="1">
        <v>1132.8399999999999</v>
      </c>
      <c r="X136" s="1">
        <v>88060</v>
      </c>
      <c r="Y136" s="1">
        <f>DataSheet!$E136-DataSheet!$D136</f>
        <v>297.56</v>
      </c>
      <c r="Z136" s="1" t="str" cm="1">
        <f t="array" ref="Z136">_xlfn.IFS(DataSheet!$O136="Central","Chris",DataSheet!$O136="East","Erin",DataSheet!$O136="South","Sam",DataSheet!$O136="West","William")</f>
        <v>Erin</v>
      </c>
    </row>
    <row r="137" spans="1:26" ht="15.75" customHeight="1" x14ac:dyDescent="0.25">
      <c r="A137" s="1">
        <v>467</v>
      </c>
      <c r="B137" s="1" t="s">
        <v>407</v>
      </c>
      <c r="C137" s="1" t="s">
        <v>72</v>
      </c>
      <c r="D137" s="1">
        <v>0.02</v>
      </c>
      <c r="E137" s="1">
        <v>12.99</v>
      </c>
      <c r="F137" s="1">
        <v>14.37</v>
      </c>
      <c r="G137" s="1" t="s">
        <v>40</v>
      </c>
      <c r="H137" s="1" t="s">
        <v>29</v>
      </c>
      <c r="I137" s="1" t="s">
        <v>30</v>
      </c>
      <c r="J137" s="1" t="s">
        <v>128</v>
      </c>
      <c r="K137" s="1" t="s">
        <v>66</v>
      </c>
      <c r="L137" s="1" t="s">
        <v>408</v>
      </c>
      <c r="M137" s="1">
        <v>0.73</v>
      </c>
      <c r="N137" s="1" t="s">
        <v>34</v>
      </c>
      <c r="O137" s="1" t="s">
        <v>113</v>
      </c>
      <c r="P137" s="1" t="s">
        <v>405</v>
      </c>
      <c r="Q137" s="1" t="s">
        <v>409</v>
      </c>
      <c r="R137" s="1">
        <v>1915</v>
      </c>
      <c r="S137" s="2">
        <v>42015</v>
      </c>
      <c r="T137" s="2">
        <v>42016</v>
      </c>
      <c r="U137" s="1">
        <v>-556.80960000000005</v>
      </c>
      <c r="V137" s="1">
        <v>11</v>
      </c>
      <c r="W137" s="1">
        <v>143.63</v>
      </c>
      <c r="X137" s="1">
        <v>88060</v>
      </c>
      <c r="Y137" s="1">
        <f>DataSheet!$E137-DataSheet!$D137</f>
        <v>12.97</v>
      </c>
      <c r="Z137" s="1" t="str" cm="1">
        <f t="array" ref="Z137">_xlfn.IFS(DataSheet!$O137="Central","Chris",DataSheet!$O137="East","Erin",DataSheet!$O137="South","Sam",DataSheet!$O137="West","William")</f>
        <v>Erin</v>
      </c>
    </row>
    <row r="138" spans="1:26" ht="15.75" customHeight="1" x14ac:dyDescent="0.25">
      <c r="A138" s="1">
        <v>468</v>
      </c>
      <c r="B138" s="1" t="s">
        <v>410</v>
      </c>
      <c r="C138" s="1" t="s">
        <v>72</v>
      </c>
      <c r="D138" s="1">
        <v>0.06</v>
      </c>
      <c r="E138" s="1">
        <v>14.42</v>
      </c>
      <c r="F138" s="1">
        <v>6.75</v>
      </c>
      <c r="G138" s="1" t="s">
        <v>40</v>
      </c>
      <c r="H138" s="1" t="s">
        <v>29</v>
      </c>
      <c r="I138" s="1" t="s">
        <v>50</v>
      </c>
      <c r="J138" s="1" t="s">
        <v>97</v>
      </c>
      <c r="K138" s="1" t="s">
        <v>146</v>
      </c>
      <c r="L138" s="1" t="s">
        <v>411</v>
      </c>
      <c r="M138" s="1">
        <v>0.52</v>
      </c>
      <c r="N138" s="1" t="s">
        <v>34</v>
      </c>
      <c r="O138" s="1" t="s">
        <v>113</v>
      </c>
      <c r="P138" s="1" t="s">
        <v>405</v>
      </c>
      <c r="Q138" s="1" t="s">
        <v>412</v>
      </c>
      <c r="R138" s="1">
        <v>2341</v>
      </c>
      <c r="S138" s="2">
        <v>42015</v>
      </c>
      <c r="T138" s="2">
        <v>42016</v>
      </c>
      <c r="U138" s="1">
        <v>-27.738800000000001</v>
      </c>
      <c r="V138" s="1">
        <v>5</v>
      </c>
      <c r="W138" s="1">
        <v>73.040000000000006</v>
      </c>
      <c r="X138" s="1">
        <v>88060</v>
      </c>
      <c r="Y138" s="1">
        <f>DataSheet!$E138-DataSheet!$D138</f>
        <v>14.36</v>
      </c>
      <c r="Z138" s="1" t="str" cm="1">
        <f t="array" ref="Z138">_xlfn.IFS(DataSheet!$O138="Central","Chris",DataSheet!$O138="East","Erin",DataSheet!$O138="South","Sam",DataSheet!$O138="West","William")</f>
        <v>Erin</v>
      </c>
    </row>
    <row r="139" spans="1:26" ht="15.75" customHeight="1" x14ac:dyDescent="0.25">
      <c r="A139" s="1">
        <v>469</v>
      </c>
      <c r="B139" s="1" t="s">
        <v>413</v>
      </c>
      <c r="C139" s="1" t="s">
        <v>72</v>
      </c>
      <c r="D139" s="1">
        <v>0.05</v>
      </c>
      <c r="E139" s="1">
        <v>4.1399999999999997</v>
      </c>
      <c r="F139" s="1">
        <v>6.6</v>
      </c>
      <c r="G139" s="1" t="s">
        <v>89</v>
      </c>
      <c r="H139" s="1" t="s">
        <v>29</v>
      </c>
      <c r="I139" s="1" t="s">
        <v>30</v>
      </c>
      <c r="J139" s="1" t="s">
        <v>128</v>
      </c>
      <c r="K139" s="1" t="s">
        <v>75</v>
      </c>
      <c r="L139" s="1" t="s">
        <v>414</v>
      </c>
      <c r="M139" s="1">
        <v>0.49</v>
      </c>
      <c r="N139" s="1" t="s">
        <v>34</v>
      </c>
      <c r="O139" s="1" t="s">
        <v>113</v>
      </c>
      <c r="P139" s="1" t="s">
        <v>399</v>
      </c>
      <c r="Q139" s="1" t="s">
        <v>415</v>
      </c>
      <c r="R139" s="1">
        <v>7506</v>
      </c>
      <c r="S139" s="2">
        <v>42015</v>
      </c>
      <c r="T139" s="2">
        <v>42017</v>
      </c>
      <c r="U139" s="1">
        <v>-128.68719999999999</v>
      </c>
      <c r="V139" s="1">
        <v>7</v>
      </c>
      <c r="W139" s="1">
        <v>33.35</v>
      </c>
      <c r="X139" s="1">
        <v>88060</v>
      </c>
      <c r="Y139" s="1">
        <f>DataSheet!$E139-DataSheet!$D139</f>
        <v>4.09</v>
      </c>
      <c r="Z139" s="1" t="str" cm="1">
        <f t="array" ref="Z139">_xlfn.IFS(DataSheet!$O139="Central","Chris",DataSheet!$O139="East","Erin",DataSheet!$O139="South","Sam",DataSheet!$O139="West","William")</f>
        <v>Erin</v>
      </c>
    </row>
    <row r="140" spans="1:26" ht="15.75" customHeight="1" x14ac:dyDescent="0.25">
      <c r="A140" s="1">
        <v>470</v>
      </c>
      <c r="B140" s="1" t="s">
        <v>416</v>
      </c>
      <c r="C140" s="1" t="s">
        <v>72</v>
      </c>
      <c r="D140" s="1">
        <v>0.03</v>
      </c>
      <c r="E140" s="1">
        <v>11.34</v>
      </c>
      <c r="F140" s="1">
        <v>5.01</v>
      </c>
      <c r="G140" s="1" t="s">
        <v>40</v>
      </c>
      <c r="H140" s="1" t="s">
        <v>29</v>
      </c>
      <c r="I140" s="1" t="s">
        <v>50</v>
      </c>
      <c r="J140" s="1" t="s">
        <v>90</v>
      </c>
      <c r="K140" s="1" t="s">
        <v>75</v>
      </c>
      <c r="L140" s="1" t="s">
        <v>417</v>
      </c>
      <c r="M140" s="1">
        <v>0.36</v>
      </c>
      <c r="N140" s="1" t="s">
        <v>34</v>
      </c>
      <c r="O140" s="1" t="s">
        <v>113</v>
      </c>
      <c r="P140" s="1" t="s">
        <v>399</v>
      </c>
      <c r="Q140" s="1" t="s">
        <v>418</v>
      </c>
      <c r="R140" s="1">
        <v>8601</v>
      </c>
      <c r="S140" s="2">
        <v>42015</v>
      </c>
      <c r="T140" s="2">
        <v>42015</v>
      </c>
      <c r="U140" s="1">
        <v>23.2028</v>
      </c>
      <c r="V140" s="1">
        <v>5</v>
      </c>
      <c r="W140" s="1">
        <v>60.24</v>
      </c>
      <c r="X140" s="1">
        <v>88060</v>
      </c>
      <c r="Y140" s="1">
        <f>DataSheet!$E140-DataSheet!$D140</f>
        <v>11.31</v>
      </c>
      <c r="Z140" s="1" t="str" cm="1">
        <f t="array" ref="Z140">_xlfn.IFS(DataSheet!$O140="Central","Chris",DataSheet!$O140="East","Erin",DataSheet!$O140="South","Sam",DataSheet!$O140="West","William")</f>
        <v>Erin</v>
      </c>
    </row>
    <row r="141" spans="1:26" ht="15.75" customHeight="1" x14ac:dyDescent="0.25">
      <c r="A141" s="1">
        <v>2776</v>
      </c>
      <c r="B141" s="1" t="s">
        <v>419</v>
      </c>
      <c r="C141" s="1" t="s">
        <v>27</v>
      </c>
      <c r="D141" s="1">
        <v>0.03</v>
      </c>
      <c r="E141" s="1">
        <v>350.98</v>
      </c>
      <c r="F141" s="1">
        <v>30</v>
      </c>
      <c r="G141" s="1" t="s">
        <v>28</v>
      </c>
      <c r="H141" s="1" t="s">
        <v>41</v>
      </c>
      <c r="I141" s="1" t="s">
        <v>30</v>
      </c>
      <c r="J141" s="1" t="s">
        <v>111</v>
      </c>
      <c r="K141" s="1" t="s">
        <v>59</v>
      </c>
      <c r="L141" s="1" t="s">
        <v>193</v>
      </c>
      <c r="M141" s="1">
        <v>0.61</v>
      </c>
      <c r="N141" s="1" t="s">
        <v>34</v>
      </c>
      <c r="O141" s="1" t="s">
        <v>113</v>
      </c>
      <c r="P141" s="1" t="s">
        <v>420</v>
      </c>
      <c r="Q141" s="1" t="s">
        <v>421</v>
      </c>
      <c r="R141" s="1">
        <v>20877</v>
      </c>
      <c r="S141" s="2">
        <v>42016</v>
      </c>
      <c r="T141" s="2">
        <v>42019</v>
      </c>
      <c r="U141" s="1">
        <v>2692.4421000000002</v>
      </c>
      <c r="V141" s="1">
        <v>11</v>
      </c>
      <c r="W141" s="1">
        <v>3902.09</v>
      </c>
      <c r="X141" s="1">
        <v>91228</v>
      </c>
      <c r="Y141" s="1">
        <f>DataSheet!$E141-DataSheet!$D141</f>
        <v>350.95000000000005</v>
      </c>
      <c r="Z141" s="1" t="str" cm="1">
        <f t="array" ref="Z141">_xlfn.IFS(DataSheet!$O141="Central","Chris",DataSheet!$O141="East","Erin",DataSheet!$O141="South","Sam",DataSheet!$O141="West","William")</f>
        <v>Erin</v>
      </c>
    </row>
    <row r="142" spans="1:26" ht="15.75" customHeight="1" x14ac:dyDescent="0.25">
      <c r="A142" s="1">
        <v>2776</v>
      </c>
      <c r="B142" s="1" t="s">
        <v>419</v>
      </c>
      <c r="C142" s="1" t="s">
        <v>27</v>
      </c>
      <c r="D142" s="1">
        <v>0.04</v>
      </c>
      <c r="E142" s="1">
        <v>1.68</v>
      </c>
      <c r="F142" s="1">
        <v>1</v>
      </c>
      <c r="G142" s="1" t="s">
        <v>40</v>
      </c>
      <c r="H142" s="1" t="s">
        <v>41</v>
      </c>
      <c r="I142" s="1" t="s">
        <v>50</v>
      </c>
      <c r="J142" s="1" t="s">
        <v>51</v>
      </c>
      <c r="K142" s="1" t="s">
        <v>52</v>
      </c>
      <c r="L142" s="1" t="s">
        <v>422</v>
      </c>
      <c r="M142" s="1">
        <v>0.35</v>
      </c>
      <c r="N142" s="1" t="s">
        <v>34</v>
      </c>
      <c r="O142" s="1" t="s">
        <v>113</v>
      </c>
      <c r="P142" s="1" t="s">
        <v>420</v>
      </c>
      <c r="Q142" s="1" t="s">
        <v>421</v>
      </c>
      <c r="R142" s="1">
        <v>20877</v>
      </c>
      <c r="S142" s="2">
        <v>42016</v>
      </c>
      <c r="T142" s="2">
        <v>42018</v>
      </c>
      <c r="U142" s="1">
        <v>2.0672000000000001</v>
      </c>
      <c r="V142" s="1">
        <v>8</v>
      </c>
      <c r="W142" s="1">
        <v>14.18</v>
      </c>
      <c r="X142" s="1">
        <v>91228</v>
      </c>
      <c r="Y142" s="1">
        <f>DataSheet!$E142-DataSheet!$D142</f>
        <v>1.64</v>
      </c>
      <c r="Z142" s="1" t="str" cm="1">
        <f t="array" ref="Z142">_xlfn.IFS(DataSheet!$O142="Central","Chris",DataSheet!$O142="East","Erin",DataSheet!$O142="South","Sam",DataSheet!$O142="West","William")</f>
        <v>Erin</v>
      </c>
    </row>
    <row r="143" spans="1:26" ht="15.75" customHeight="1" x14ac:dyDescent="0.25">
      <c r="A143" s="1">
        <v>120</v>
      </c>
      <c r="B143" s="1" t="s">
        <v>423</v>
      </c>
      <c r="C143" s="1" t="s">
        <v>39</v>
      </c>
      <c r="D143" s="1">
        <v>0.05</v>
      </c>
      <c r="E143" s="1">
        <v>6.3</v>
      </c>
      <c r="F143" s="1">
        <v>0.5</v>
      </c>
      <c r="G143" s="1" t="s">
        <v>40</v>
      </c>
      <c r="H143" s="1" t="s">
        <v>96</v>
      </c>
      <c r="I143" s="1" t="s">
        <v>50</v>
      </c>
      <c r="J143" s="1" t="s">
        <v>154</v>
      </c>
      <c r="K143" s="1" t="s">
        <v>75</v>
      </c>
      <c r="L143" s="1" t="s">
        <v>424</v>
      </c>
      <c r="M143" s="1">
        <v>0.39</v>
      </c>
      <c r="N143" s="1" t="s">
        <v>34</v>
      </c>
      <c r="O143" s="1" t="s">
        <v>61</v>
      </c>
      <c r="P143" s="1" t="s">
        <v>148</v>
      </c>
      <c r="Q143" s="1" t="s">
        <v>183</v>
      </c>
      <c r="R143" s="1">
        <v>84041</v>
      </c>
      <c r="S143" s="2">
        <v>42016</v>
      </c>
      <c r="T143" s="2">
        <v>42017</v>
      </c>
      <c r="U143" s="1">
        <v>41.296500000000002</v>
      </c>
      <c r="V143" s="1">
        <v>10</v>
      </c>
      <c r="W143" s="1">
        <v>59.85</v>
      </c>
      <c r="X143" s="1">
        <v>86520</v>
      </c>
      <c r="Y143" s="1">
        <f>DataSheet!$E143-DataSheet!$D143</f>
        <v>6.25</v>
      </c>
      <c r="Z143" s="1" t="str" cm="1">
        <f t="array" ref="Z143">_xlfn.IFS(DataSheet!$O143="Central","Chris",DataSheet!$O143="East","Erin",DataSheet!$O143="South","Sam",DataSheet!$O143="West","William")</f>
        <v>William</v>
      </c>
    </row>
    <row r="144" spans="1:26" ht="15.75" customHeight="1" x14ac:dyDescent="0.25">
      <c r="A144" s="1">
        <v>120</v>
      </c>
      <c r="B144" s="1" t="s">
        <v>423</v>
      </c>
      <c r="C144" s="1" t="s">
        <v>39</v>
      </c>
      <c r="D144" s="1">
        <v>0.09</v>
      </c>
      <c r="E144" s="1">
        <v>205.99</v>
      </c>
      <c r="F144" s="1">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2">
        <v>42016</v>
      </c>
      <c r="T144" s="2">
        <v>42018</v>
      </c>
      <c r="U144" s="1">
        <v>1179.0237</v>
      </c>
      <c r="V144" s="1">
        <v>10</v>
      </c>
      <c r="W144" s="1">
        <v>1708.73</v>
      </c>
      <c r="X144" s="1">
        <v>86520</v>
      </c>
      <c r="Y144" s="1">
        <f>DataSheet!$E144-DataSheet!$D144</f>
        <v>205.9</v>
      </c>
      <c r="Z144" s="1" t="str" cm="1">
        <f t="array" ref="Z144">_xlfn.IFS(DataSheet!$O144="Central","Chris",DataSheet!$O144="East","Erin",DataSheet!$O144="South","Sam",DataSheet!$O144="West","William")</f>
        <v>William</v>
      </c>
    </row>
    <row r="145" spans="1:26" ht="15.75" customHeight="1" x14ac:dyDescent="0.25">
      <c r="A145" s="1">
        <v>898</v>
      </c>
      <c r="B145" s="1" t="s">
        <v>426</v>
      </c>
      <c r="C145" s="1" t="s">
        <v>39</v>
      </c>
      <c r="D145" s="1">
        <v>0.04</v>
      </c>
      <c r="E145" s="1">
        <v>90.97</v>
      </c>
      <c r="F145" s="1">
        <v>28</v>
      </c>
      <c r="G145" s="1" t="s">
        <v>28</v>
      </c>
      <c r="H145" s="1" t="s">
        <v>29</v>
      </c>
      <c r="I145" s="1" t="s">
        <v>42</v>
      </c>
      <c r="J145" s="1" t="s">
        <v>58</v>
      </c>
      <c r="K145" s="1" t="s">
        <v>59</v>
      </c>
      <c r="L145" s="1" t="s">
        <v>427</v>
      </c>
      <c r="M145" s="1">
        <v>0.38</v>
      </c>
      <c r="N145" s="1" t="s">
        <v>34</v>
      </c>
      <c r="O145" s="1" t="s">
        <v>113</v>
      </c>
      <c r="P145" s="1" t="s">
        <v>114</v>
      </c>
      <c r="Q145" s="1" t="s">
        <v>115</v>
      </c>
      <c r="R145" s="1">
        <v>10039</v>
      </c>
      <c r="S145" s="2">
        <v>42016</v>
      </c>
      <c r="T145" s="2">
        <v>42017</v>
      </c>
      <c r="U145" s="1">
        <v>-173.09520000000001</v>
      </c>
      <c r="V145" s="1">
        <v>6</v>
      </c>
      <c r="W145" s="1">
        <v>573.30999999999995</v>
      </c>
      <c r="X145" s="1">
        <v>33635</v>
      </c>
      <c r="Y145" s="1">
        <f>DataSheet!$E145-DataSheet!$D145</f>
        <v>90.929999999999993</v>
      </c>
      <c r="Z145" s="1" t="str" cm="1">
        <f t="array" ref="Z145">_xlfn.IFS(DataSheet!$O145="Central","Chris",DataSheet!$O145="East","Erin",DataSheet!$O145="South","Sam",DataSheet!$O145="West","William")</f>
        <v>Erin</v>
      </c>
    </row>
    <row r="146" spans="1:26" ht="15.75" customHeight="1" x14ac:dyDescent="0.25">
      <c r="A146" s="1">
        <v>898</v>
      </c>
      <c r="B146" s="1" t="s">
        <v>426</v>
      </c>
      <c r="C146" s="1" t="s">
        <v>39</v>
      </c>
      <c r="D146" s="1">
        <v>7.0000000000000007E-2</v>
      </c>
      <c r="E146" s="1">
        <v>20.34</v>
      </c>
      <c r="F146" s="1">
        <v>35</v>
      </c>
      <c r="G146" s="1" t="s">
        <v>40</v>
      </c>
      <c r="H146" s="1" t="s">
        <v>29</v>
      </c>
      <c r="I146" s="1" t="s">
        <v>50</v>
      </c>
      <c r="J146" s="1" t="s">
        <v>80</v>
      </c>
      <c r="K146" s="1" t="s">
        <v>66</v>
      </c>
      <c r="L146" s="1" t="s">
        <v>262</v>
      </c>
      <c r="M146" s="1">
        <v>0.84</v>
      </c>
      <c r="N146" s="1" t="s">
        <v>34</v>
      </c>
      <c r="O146" s="1" t="s">
        <v>113</v>
      </c>
      <c r="P146" s="1" t="s">
        <v>114</v>
      </c>
      <c r="Q146" s="1" t="s">
        <v>115</v>
      </c>
      <c r="R146" s="1">
        <v>10039</v>
      </c>
      <c r="S146" s="2">
        <v>42016</v>
      </c>
      <c r="T146" s="2">
        <v>42017</v>
      </c>
      <c r="U146" s="1">
        <v>-96.16</v>
      </c>
      <c r="V146" s="1">
        <v>5</v>
      </c>
      <c r="W146" s="1">
        <v>140.22999999999999</v>
      </c>
      <c r="X146" s="1">
        <v>33635</v>
      </c>
      <c r="Y146" s="1">
        <f>DataSheet!$E146-DataSheet!$D146</f>
        <v>20.27</v>
      </c>
      <c r="Z146" s="1" t="str" cm="1">
        <f t="array" ref="Z146">_xlfn.IFS(DataSheet!$O146="Central","Chris",DataSheet!$O146="East","Erin",DataSheet!$O146="South","Sam",DataSheet!$O146="West","William")</f>
        <v>Erin</v>
      </c>
    </row>
    <row r="147" spans="1:26" ht="15.75" customHeight="1" x14ac:dyDescent="0.25">
      <c r="A147" s="1">
        <v>899</v>
      </c>
      <c r="B147" s="1" t="s">
        <v>428</v>
      </c>
      <c r="C147" s="1" t="s">
        <v>39</v>
      </c>
      <c r="D147" s="1">
        <v>0.04</v>
      </c>
      <c r="E147" s="1">
        <v>90.97</v>
      </c>
      <c r="F147" s="1">
        <v>28</v>
      </c>
      <c r="G147" s="1" t="s">
        <v>28</v>
      </c>
      <c r="H147" s="1" t="s">
        <v>29</v>
      </c>
      <c r="I147" s="1" t="s">
        <v>42</v>
      </c>
      <c r="J147" s="1" t="s">
        <v>58</v>
      </c>
      <c r="K147" s="1" t="s">
        <v>59</v>
      </c>
      <c r="L147" s="1" t="s">
        <v>427</v>
      </c>
      <c r="M147" s="1">
        <v>0.38</v>
      </c>
      <c r="N147" s="1" t="s">
        <v>34</v>
      </c>
      <c r="O147" s="1" t="s">
        <v>113</v>
      </c>
      <c r="P147" s="1" t="s">
        <v>322</v>
      </c>
      <c r="Q147" s="1" t="s">
        <v>429</v>
      </c>
      <c r="R147" s="1">
        <v>16602</v>
      </c>
      <c r="S147" s="2">
        <v>42016</v>
      </c>
      <c r="T147" s="2">
        <v>42017</v>
      </c>
      <c r="U147" s="1">
        <v>-173.09520000000001</v>
      </c>
      <c r="V147" s="1">
        <v>2</v>
      </c>
      <c r="W147" s="1">
        <v>191.1</v>
      </c>
      <c r="X147" s="1">
        <v>86263</v>
      </c>
      <c r="Y147" s="1">
        <f>DataSheet!$E147-DataSheet!$D147</f>
        <v>90.929999999999993</v>
      </c>
      <c r="Z147" s="1" t="str" cm="1">
        <f t="array" ref="Z147">_xlfn.IFS(DataSheet!$O147="Central","Chris",DataSheet!$O147="East","Erin",DataSheet!$O147="South","Sam",DataSheet!$O147="West","William")</f>
        <v>Erin</v>
      </c>
    </row>
    <row r="148" spans="1:26" ht="15.75" customHeight="1" x14ac:dyDescent="0.25">
      <c r="A148" s="1">
        <v>899</v>
      </c>
      <c r="B148" s="1" t="s">
        <v>428</v>
      </c>
      <c r="C148" s="1" t="s">
        <v>39</v>
      </c>
      <c r="D148" s="1">
        <v>7.0000000000000007E-2</v>
      </c>
      <c r="E148" s="1">
        <v>20.34</v>
      </c>
      <c r="F148" s="1">
        <v>35</v>
      </c>
      <c r="G148" s="1" t="s">
        <v>40</v>
      </c>
      <c r="H148" s="1" t="s">
        <v>29</v>
      </c>
      <c r="I148" s="1" t="s">
        <v>50</v>
      </c>
      <c r="J148" s="1" t="s">
        <v>80</v>
      </c>
      <c r="K148" s="1" t="s">
        <v>66</v>
      </c>
      <c r="L148" s="1" t="s">
        <v>262</v>
      </c>
      <c r="M148" s="1">
        <v>0.84</v>
      </c>
      <c r="N148" s="1" t="s">
        <v>34</v>
      </c>
      <c r="O148" s="1" t="s">
        <v>113</v>
      </c>
      <c r="P148" s="1" t="s">
        <v>322</v>
      </c>
      <c r="Q148" s="1" t="s">
        <v>429</v>
      </c>
      <c r="R148" s="1">
        <v>16602</v>
      </c>
      <c r="S148" s="2">
        <v>42016</v>
      </c>
      <c r="T148" s="2">
        <v>42017</v>
      </c>
      <c r="U148" s="1">
        <v>-96.16</v>
      </c>
      <c r="V148" s="1">
        <v>1</v>
      </c>
      <c r="W148" s="1">
        <v>28.05</v>
      </c>
      <c r="X148" s="1">
        <v>86263</v>
      </c>
      <c r="Y148" s="1">
        <f>DataSheet!$E148-DataSheet!$D148</f>
        <v>20.27</v>
      </c>
      <c r="Z148" s="1" t="str" cm="1">
        <f t="array" ref="Z148">_xlfn.IFS(DataSheet!$O148="Central","Chris",DataSheet!$O148="East","Erin",DataSheet!$O148="South","Sam",DataSheet!$O148="West","William")</f>
        <v>Erin</v>
      </c>
    </row>
    <row r="149" spans="1:26" ht="15.75" customHeight="1" x14ac:dyDescent="0.25">
      <c r="A149" s="1">
        <v>1636</v>
      </c>
      <c r="B149" s="1" t="s">
        <v>430</v>
      </c>
      <c r="C149" s="1" t="s">
        <v>39</v>
      </c>
      <c r="D149" s="1">
        <v>0.04</v>
      </c>
      <c r="E149" s="1">
        <v>136.97999999999999</v>
      </c>
      <c r="F149" s="1">
        <v>24.49</v>
      </c>
      <c r="G149" s="1" t="s">
        <v>89</v>
      </c>
      <c r="H149" s="1" t="s">
        <v>73</v>
      </c>
      <c r="I149" s="1" t="s">
        <v>30</v>
      </c>
      <c r="J149" s="1" t="s">
        <v>128</v>
      </c>
      <c r="K149" s="1" t="s">
        <v>66</v>
      </c>
      <c r="L149" s="1" t="s">
        <v>431</v>
      </c>
      <c r="M149" s="1">
        <v>0.59</v>
      </c>
      <c r="N149" s="1" t="s">
        <v>34</v>
      </c>
      <c r="O149" s="1" t="s">
        <v>61</v>
      </c>
      <c r="P149" s="1" t="s">
        <v>92</v>
      </c>
      <c r="Q149" s="1" t="s">
        <v>432</v>
      </c>
      <c r="R149" s="1">
        <v>93905</v>
      </c>
      <c r="S149" s="2">
        <v>42016</v>
      </c>
      <c r="T149" s="2">
        <v>42018</v>
      </c>
      <c r="U149" s="1">
        <v>1127.5497</v>
      </c>
      <c r="V149" s="1">
        <v>12</v>
      </c>
      <c r="W149" s="1">
        <v>1634.13</v>
      </c>
      <c r="X149" s="1">
        <v>89706</v>
      </c>
      <c r="Y149" s="1">
        <f>DataSheet!$E149-DataSheet!$D149</f>
        <v>136.94</v>
      </c>
      <c r="Z149" s="1" t="str" cm="1">
        <f t="array" ref="Z149">_xlfn.IFS(DataSheet!$O149="Central","Chris",DataSheet!$O149="East","Erin",DataSheet!$O149="South","Sam",DataSheet!$O149="West","William")</f>
        <v>William</v>
      </c>
    </row>
    <row r="150" spans="1:26" ht="15.75" customHeight="1" x14ac:dyDescent="0.25">
      <c r="A150" s="1">
        <v>823</v>
      </c>
      <c r="B150" s="1" t="s">
        <v>433</v>
      </c>
      <c r="C150" s="1" t="s">
        <v>49</v>
      </c>
      <c r="D150" s="1">
        <v>0.04</v>
      </c>
      <c r="E150" s="1">
        <v>6.24</v>
      </c>
      <c r="F150" s="1">
        <v>5.22</v>
      </c>
      <c r="G150" s="1" t="s">
        <v>40</v>
      </c>
      <c r="H150" s="1" t="s">
        <v>29</v>
      </c>
      <c r="I150" s="1" t="s">
        <v>30</v>
      </c>
      <c r="J150" s="1" t="s">
        <v>128</v>
      </c>
      <c r="K150" s="1" t="s">
        <v>75</v>
      </c>
      <c r="L150" s="1" t="s">
        <v>434</v>
      </c>
      <c r="M150" s="1">
        <v>0.6</v>
      </c>
      <c r="N150" s="1" t="s">
        <v>34</v>
      </c>
      <c r="O150" s="1" t="s">
        <v>35</v>
      </c>
      <c r="P150" s="1" t="s">
        <v>402</v>
      </c>
      <c r="Q150" s="1" t="s">
        <v>435</v>
      </c>
      <c r="R150" s="1">
        <v>37167</v>
      </c>
      <c r="S150" s="2">
        <v>42016</v>
      </c>
      <c r="T150" s="2">
        <v>42021</v>
      </c>
      <c r="U150" s="1">
        <v>4.3808999999999996</v>
      </c>
      <c r="V150" s="1">
        <v>13</v>
      </c>
      <c r="W150" s="1">
        <v>80.23</v>
      </c>
      <c r="X150" s="1">
        <v>89257</v>
      </c>
      <c r="Y150" s="1">
        <f>DataSheet!$E150-DataSheet!$D150</f>
        <v>6.2</v>
      </c>
      <c r="Z150" s="1" t="str" cm="1">
        <f t="array" ref="Z150">_xlfn.IFS(DataSheet!$O150="Central","Chris",DataSheet!$O150="East","Erin",DataSheet!$O150="South","Sam",DataSheet!$O150="West","William")</f>
        <v>Sam</v>
      </c>
    </row>
    <row r="151" spans="1:26" ht="15.75" customHeight="1" x14ac:dyDescent="0.25">
      <c r="A151" s="1">
        <v>824</v>
      </c>
      <c r="B151" s="1" t="s">
        <v>436</v>
      </c>
      <c r="C151" s="1" t="s">
        <v>49</v>
      </c>
      <c r="D151" s="1">
        <v>0.09</v>
      </c>
      <c r="E151" s="1">
        <v>260.98</v>
      </c>
      <c r="F151" s="1">
        <v>41.91</v>
      </c>
      <c r="G151" s="1" t="s">
        <v>28</v>
      </c>
      <c r="H151" s="1" t="s">
        <v>29</v>
      </c>
      <c r="I151" s="1" t="s">
        <v>30</v>
      </c>
      <c r="J151" s="1" t="s">
        <v>119</v>
      </c>
      <c r="K151" s="1" t="s">
        <v>32</v>
      </c>
      <c r="L151" s="1" t="s">
        <v>437</v>
      </c>
      <c r="M151" s="1">
        <v>0.59</v>
      </c>
      <c r="N151" s="1" t="s">
        <v>34</v>
      </c>
      <c r="O151" s="1" t="s">
        <v>35</v>
      </c>
      <c r="P151" s="1" t="s">
        <v>402</v>
      </c>
      <c r="Q151" s="1" t="s">
        <v>438</v>
      </c>
      <c r="R151" s="1">
        <v>37174</v>
      </c>
      <c r="S151" s="2">
        <v>42016</v>
      </c>
      <c r="T151" s="2">
        <v>42023</v>
      </c>
      <c r="U151" s="1">
        <v>-100.744</v>
      </c>
      <c r="V151" s="1">
        <v>8</v>
      </c>
      <c r="W151" s="1">
        <v>2044.9</v>
      </c>
      <c r="X151" s="1">
        <v>89257</v>
      </c>
      <c r="Y151" s="1">
        <f>DataSheet!$E151-DataSheet!$D151</f>
        <v>260.89000000000004</v>
      </c>
      <c r="Z151" s="1" t="str" cm="1">
        <f t="array" ref="Z151">_xlfn.IFS(DataSheet!$O151="Central","Chris",DataSheet!$O151="East","Erin",DataSheet!$O151="South","Sam",DataSheet!$O151="West","William")</f>
        <v>Sam</v>
      </c>
    </row>
    <row r="152" spans="1:26" ht="15.75" customHeight="1" x14ac:dyDescent="0.25">
      <c r="A152" s="1">
        <v>1424</v>
      </c>
      <c r="B152" s="1" t="s">
        <v>439</v>
      </c>
      <c r="C152" s="1" t="s">
        <v>49</v>
      </c>
      <c r="D152" s="1">
        <v>0.05</v>
      </c>
      <c r="E152" s="1">
        <v>350.99</v>
      </c>
      <c r="F152" s="1">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2">
        <v>42016</v>
      </c>
      <c r="T152" s="2">
        <v>42018</v>
      </c>
      <c r="U152" s="1">
        <v>451.28039999999999</v>
      </c>
      <c r="V152" s="1">
        <v>3</v>
      </c>
      <c r="W152" s="1">
        <v>1020.08</v>
      </c>
      <c r="X152" s="1">
        <v>89448</v>
      </c>
      <c r="Y152" s="1">
        <f>DataSheet!$E152-DataSheet!$D152</f>
        <v>350.94</v>
      </c>
      <c r="Z152" s="1" t="str" cm="1">
        <f t="array" ref="Z152">_xlfn.IFS(DataSheet!$O152="Central","Chris",DataSheet!$O152="East","Erin",DataSheet!$O152="South","Sam",DataSheet!$O152="West","William")</f>
        <v>William</v>
      </c>
    </row>
    <row r="153" spans="1:26" ht="15.75" customHeight="1" x14ac:dyDescent="0.25">
      <c r="A153" s="1">
        <v>1424</v>
      </c>
      <c r="B153" s="1" t="s">
        <v>439</v>
      </c>
      <c r="C153" s="1" t="s">
        <v>49</v>
      </c>
      <c r="D153" s="1">
        <v>0</v>
      </c>
      <c r="E153" s="1">
        <v>8.74</v>
      </c>
      <c r="F153" s="1">
        <v>1.39</v>
      </c>
      <c r="G153" s="1" t="s">
        <v>40</v>
      </c>
      <c r="H153" s="1" t="s">
        <v>73</v>
      </c>
      <c r="I153" s="1" t="s">
        <v>50</v>
      </c>
      <c r="J153" s="1" t="s">
        <v>347</v>
      </c>
      <c r="K153" s="1" t="s">
        <v>75</v>
      </c>
      <c r="L153" s="1" t="s">
        <v>442</v>
      </c>
      <c r="M153" s="1">
        <v>0.38</v>
      </c>
      <c r="N153" s="1" t="s">
        <v>34</v>
      </c>
      <c r="O153" s="1" t="s">
        <v>61</v>
      </c>
      <c r="P153" s="1" t="s">
        <v>62</v>
      </c>
      <c r="Q153" s="1" t="s">
        <v>441</v>
      </c>
      <c r="R153" s="1">
        <v>80112</v>
      </c>
      <c r="S153" s="2">
        <v>42016</v>
      </c>
      <c r="T153" s="2">
        <v>42020</v>
      </c>
      <c r="U153" s="1">
        <v>44.988</v>
      </c>
      <c r="V153" s="1">
        <v>7</v>
      </c>
      <c r="W153" s="1">
        <v>65.2</v>
      </c>
      <c r="X153" s="1">
        <v>89448</v>
      </c>
      <c r="Y153" s="1">
        <f>DataSheet!$E153-DataSheet!$D153</f>
        <v>8.74</v>
      </c>
      <c r="Z153" s="1" t="str" cm="1">
        <f t="array" ref="Z153">_xlfn.IFS(DataSheet!$O153="Central","Chris",DataSheet!$O153="East","Erin",DataSheet!$O153="South","Sam",DataSheet!$O153="West","William")</f>
        <v>William</v>
      </c>
    </row>
    <row r="154" spans="1:26" ht="15.75" customHeight="1" x14ac:dyDescent="0.25">
      <c r="A154" s="1">
        <v>1424</v>
      </c>
      <c r="B154" s="1" t="s">
        <v>439</v>
      </c>
      <c r="C154" s="1" t="s">
        <v>49</v>
      </c>
      <c r="D154" s="1">
        <v>0.02</v>
      </c>
      <c r="E154" s="1">
        <v>1.98</v>
      </c>
      <c r="F154" s="1">
        <v>0.7</v>
      </c>
      <c r="G154" s="1" t="s">
        <v>40</v>
      </c>
      <c r="H154" s="1" t="s">
        <v>73</v>
      </c>
      <c r="I154" s="1" t="s">
        <v>50</v>
      </c>
      <c r="J154" s="1" t="s">
        <v>178</v>
      </c>
      <c r="K154" s="1" t="s">
        <v>52</v>
      </c>
      <c r="L154" s="1" t="s">
        <v>443</v>
      </c>
      <c r="M154" s="1">
        <v>0.83</v>
      </c>
      <c r="N154" s="1" t="s">
        <v>34</v>
      </c>
      <c r="O154" s="1" t="s">
        <v>61</v>
      </c>
      <c r="P154" s="1" t="s">
        <v>62</v>
      </c>
      <c r="Q154" s="1" t="s">
        <v>441</v>
      </c>
      <c r="R154" s="1">
        <v>80112</v>
      </c>
      <c r="S154" s="2">
        <v>42016</v>
      </c>
      <c r="T154" s="2">
        <v>42020</v>
      </c>
      <c r="U154" s="1">
        <v>-20.732800000000001</v>
      </c>
      <c r="V154" s="1">
        <v>11</v>
      </c>
      <c r="W154" s="1">
        <v>22.59</v>
      </c>
      <c r="X154" s="1">
        <v>89448</v>
      </c>
      <c r="Y154" s="1">
        <f>DataSheet!$E154-DataSheet!$D154</f>
        <v>1.96</v>
      </c>
      <c r="Z154" s="1" t="str" cm="1">
        <f t="array" ref="Z154">_xlfn.IFS(DataSheet!$O154="Central","Chris",DataSheet!$O154="East","Erin",DataSheet!$O154="South","Sam",DataSheet!$O154="West","William")</f>
        <v>William</v>
      </c>
    </row>
    <row r="155" spans="1:26" ht="15.75" customHeight="1" x14ac:dyDescent="0.25">
      <c r="A155" s="1">
        <v>2715</v>
      </c>
      <c r="B155" s="1" t="s">
        <v>444</v>
      </c>
      <c r="C155" s="1" t="s">
        <v>49</v>
      </c>
      <c r="D155" s="1">
        <v>0.01</v>
      </c>
      <c r="E155" s="1">
        <v>29.89</v>
      </c>
      <c r="F155" s="1">
        <v>1.99</v>
      </c>
      <c r="G155" s="1" t="s">
        <v>40</v>
      </c>
      <c r="H155" s="1" t="s">
        <v>96</v>
      </c>
      <c r="I155" s="1" t="s">
        <v>42</v>
      </c>
      <c r="J155" s="1" t="s">
        <v>43</v>
      </c>
      <c r="K155" s="1" t="s">
        <v>44</v>
      </c>
      <c r="L155" s="1" t="s">
        <v>445</v>
      </c>
      <c r="M155" s="1">
        <v>0.5</v>
      </c>
      <c r="N155" s="1" t="s">
        <v>34</v>
      </c>
      <c r="O155" s="1" t="s">
        <v>54</v>
      </c>
      <c r="P155" s="1" t="s">
        <v>291</v>
      </c>
      <c r="Q155" s="1" t="s">
        <v>446</v>
      </c>
      <c r="R155" s="1">
        <v>48911</v>
      </c>
      <c r="S155" s="2">
        <v>42016</v>
      </c>
      <c r="T155" s="2">
        <v>42020</v>
      </c>
      <c r="U155" s="1">
        <v>-74.64</v>
      </c>
      <c r="V155" s="1">
        <v>1</v>
      </c>
      <c r="W155" s="1">
        <v>31.96</v>
      </c>
      <c r="X155" s="1">
        <v>88702</v>
      </c>
      <c r="Y155" s="1">
        <f>DataSheet!$E155-DataSheet!$D155</f>
        <v>29.88</v>
      </c>
      <c r="Z155" s="1" t="str" cm="1">
        <f t="array" ref="Z155">_xlfn.IFS(DataSheet!$O155="Central","Chris",DataSheet!$O155="East","Erin",DataSheet!$O155="South","Sam",DataSheet!$O155="West","William")</f>
        <v>Chris</v>
      </c>
    </row>
    <row r="156" spans="1:26" ht="15.75" customHeight="1" x14ac:dyDescent="0.25">
      <c r="A156" s="1">
        <v>2069</v>
      </c>
      <c r="B156" s="1" t="s">
        <v>447</v>
      </c>
      <c r="C156" s="1" t="s">
        <v>118</v>
      </c>
      <c r="D156" s="1">
        <v>0.1</v>
      </c>
      <c r="E156" s="1">
        <v>40.98</v>
      </c>
      <c r="F156" s="1">
        <v>6.5</v>
      </c>
      <c r="G156" s="1" t="s">
        <v>40</v>
      </c>
      <c r="H156" s="1" t="s">
        <v>41</v>
      </c>
      <c r="I156" s="1" t="s">
        <v>42</v>
      </c>
      <c r="J156" s="1" t="s">
        <v>43</v>
      </c>
      <c r="K156" s="1" t="s">
        <v>75</v>
      </c>
      <c r="L156" s="1" t="s">
        <v>448</v>
      </c>
      <c r="M156" s="1">
        <v>0.74</v>
      </c>
      <c r="N156" s="1" t="s">
        <v>34</v>
      </c>
      <c r="O156" s="1" t="s">
        <v>35</v>
      </c>
      <c r="P156" s="1" t="s">
        <v>390</v>
      </c>
      <c r="Q156" s="1" t="s">
        <v>449</v>
      </c>
      <c r="R156" s="1">
        <v>41075</v>
      </c>
      <c r="S156" s="2">
        <v>42016</v>
      </c>
      <c r="T156" s="2">
        <v>42018</v>
      </c>
      <c r="U156" s="1">
        <v>66.852000000000004</v>
      </c>
      <c r="V156" s="1">
        <v>3</v>
      </c>
      <c r="W156" s="1">
        <v>120.34</v>
      </c>
      <c r="X156" s="1">
        <v>88554</v>
      </c>
      <c r="Y156" s="1">
        <f>DataSheet!$E156-DataSheet!$D156</f>
        <v>40.879999999999995</v>
      </c>
      <c r="Z156" s="1" t="str" cm="1">
        <f t="array" ref="Z156">_xlfn.IFS(DataSheet!$O156="Central","Chris",DataSheet!$O156="East","Erin",DataSheet!$O156="South","Sam",DataSheet!$O156="West","William")</f>
        <v>Sam</v>
      </c>
    </row>
    <row r="157" spans="1:26" ht="15.75" customHeight="1" x14ac:dyDescent="0.25">
      <c r="A157" s="1">
        <v>750</v>
      </c>
      <c r="B157" s="1" t="s">
        <v>450</v>
      </c>
      <c r="C157" s="1" t="s">
        <v>72</v>
      </c>
      <c r="D157" s="1">
        <v>0.09</v>
      </c>
      <c r="E157" s="1">
        <v>27.75</v>
      </c>
      <c r="F157" s="1">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2">
        <v>42016</v>
      </c>
      <c r="T157" s="2">
        <v>42017</v>
      </c>
      <c r="U157" s="1">
        <v>-224.64400000000001</v>
      </c>
      <c r="V157" s="1">
        <v>10</v>
      </c>
      <c r="W157" s="1">
        <v>257.52</v>
      </c>
      <c r="X157" s="1">
        <v>91200</v>
      </c>
      <c r="Y157" s="1">
        <f>DataSheet!$E157-DataSheet!$D157</f>
        <v>27.66</v>
      </c>
      <c r="Z157" s="1" t="str" cm="1">
        <f t="array" ref="Z157">_xlfn.IFS(DataSheet!$O157="Central","Chris",DataSheet!$O157="East","Erin",DataSheet!$O157="South","Sam",DataSheet!$O157="West","William")</f>
        <v>Sam</v>
      </c>
    </row>
    <row r="158" spans="1:26" ht="15.75" customHeight="1" x14ac:dyDescent="0.25">
      <c r="A158" s="1">
        <v>2489</v>
      </c>
      <c r="B158" s="1" t="s">
        <v>453</v>
      </c>
      <c r="C158" s="1" t="s">
        <v>72</v>
      </c>
      <c r="D158" s="1">
        <v>7.0000000000000007E-2</v>
      </c>
      <c r="E158" s="1">
        <v>65.989999999999995</v>
      </c>
      <c r="F158" s="1">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2">
        <v>42016</v>
      </c>
      <c r="T158" s="2">
        <v>42016</v>
      </c>
      <c r="U158" s="1">
        <v>109.836</v>
      </c>
      <c r="V158" s="1">
        <v>9</v>
      </c>
      <c r="W158" s="1">
        <v>471.66</v>
      </c>
      <c r="X158" s="1">
        <v>86886</v>
      </c>
      <c r="Y158" s="1">
        <f>DataSheet!$E158-DataSheet!$D158</f>
        <v>65.92</v>
      </c>
      <c r="Z158" s="1" t="str" cm="1">
        <f t="array" ref="Z158">_xlfn.IFS(DataSheet!$O158="Central","Chris",DataSheet!$O158="East","Erin",DataSheet!$O158="South","Sam",DataSheet!$O158="West","William")</f>
        <v>William</v>
      </c>
    </row>
    <row r="159" spans="1:26" ht="15.75" customHeight="1" x14ac:dyDescent="0.25">
      <c r="A159" s="1">
        <v>2490</v>
      </c>
      <c r="B159" s="1" t="s">
        <v>456</v>
      </c>
      <c r="C159" s="1" t="s">
        <v>72</v>
      </c>
      <c r="D159" s="1">
        <v>0</v>
      </c>
      <c r="E159" s="1">
        <v>10.01</v>
      </c>
      <c r="F159" s="1">
        <v>1.99</v>
      </c>
      <c r="G159" s="1" t="s">
        <v>89</v>
      </c>
      <c r="H159" s="1" t="s">
        <v>73</v>
      </c>
      <c r="I159" s="1" t="s">
        <v>42</v>
      </c>
      <c r="J159" s="1" t="s">
        <v>43</v>
      </c>
      <c r="K159" s="1" t="s">
        <v>44</v>
      </c>
      <c r="L159" s="1" t="s">
        <v>457</v>
      </c>
      <c r="M159" s="1">
        <v>0.41</v>
      </c>
      <c r="N159" s="1" t="s">
        <v>34</v>
      </c>
      <c r="O159" s="1" t="s">
        <v>61</v>
      </c>
      <c r="P159" s="1" t="s">
        <v>92</v>
      </c>
      <c r="Q159" s="1" t="s">
        <v>458</v>
      </c>
      <c r="R159" s="1">
        <v>92627</v>
      </c>
      <c r="S159" s="2">
        <v>42016</v>
      </c>
      <c r="T159" s="2">
        <v>42018</v>
      </c>
      <c r="U159" s="1">
        <v>82.703400000000002</v>
      </c>
      <c r="V159" s="1">
        <v>11</v>
      </c>
      <c r="W159" s="1">
        <v>119.86</v>
      </c>
      <c r="X159" s="1">
        <v>86886</v>
      </c>
      <c r="Y159" s="1">
        <f>DataSheet!$E159-DataSheet!$D159</f>
        <v>10.01</v>
      </c>
      <c r="Z159" s="1" t="str" cm="1">
        <f t="array" ref="Z159">_xlfn.IFS(DataSheet!$O159="Central","Chris",DataSheet!$O159="East","Erin",DataSheet!$O159="South","Sam",DataSheet!$O159="West","William")</f>
        <v>William</v>
      </c>
    </row>
    <row r="160" spans="1:26" ht="15.75" customHeight="1" x14ac:dyDescent="0.25">
      <c r="A160" s="1">
        <v>2491</v>
      </c>
      <c r="B160" s="1" t="s">
        <v>459</v>
      </c>
      <c r="C160" s="1" t="s">
        <v>72</v>
      </c>
      <c r="D160" s="1">
        <v>7.0000000000000007E-2</v>
      </c>
      <c r="E160" s="1">
        <v>65.989999999999995</v>
      </c>
      <c r="F160" s="1">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2">
        <v>42016</v>
      </c>
      <c r="T160" s="2">
        <v>42016</v>
      </c>
      <c r="U160" s="1">
        <v>109.836</v>
      </c>
      <c r="V160" s="1">
        <v>37</v>
      </c>
      <c r="W160" s="1">
        <v>1939.03</v>
      </c>
      <c r="X160" s="1">
        <v>23877</v>
      </c>
      <c r="Y160" s="1">
        <f>DataSheet!$E160-DataSheet!$D160</f>
        <v>65.92</v>
      </c>
      <c r="Z160" s="1" t="str" cm="1">
        <f t="array" ref="Z160">_xlfn.IFS(DataSheet!$O160="Central","Chris",DataSheet!$O160="East","Erin",DataSheet!$O160="South","Sam",DataSheet!$O160="West","William")</f>
        <v>William</v>
      </c>
    </row>
    <row r="161" spans="1:26" ht="15.75" customHeight="1" x14ac:dyDescent="0.25">
      <c r="A161" s="1">
        <v>2491</v>
      </c>
      <c r="B161" s="1" t="s">
        <v>459</v>
      </c>
      <c r="C161" s="1" t="s">
        <v>72</v>
      </c>
      <c r="D161" s="1">
        <v>0</v>
      </c>
      <c r="E161" s="1">
        <v>10.01</v>
      </c>
      <c r="F161" s="1">
        <v>1.99</v>
      </c>
      <c r="G161" s="1" t="s">
        <v>89</v>
      </c>
      <c r="H161" s="1" t="s">
        <v>73</v>
      </c>
      <c r="I161" s="1" t="s">
        <v>42</v>
      </c>
      <c r="J161" s="1" t="s">
        <v>43</v>
      </c>
      <c r="K161" s="1" t="s">
        <v>44</v>
      </c>
      <c r="L161" s="1" t="s">
        <v>457</v>
      </c>
      <c r="M161" s="1">
        <v>0.41</v>
      </c>
      <c r="N161" s="1" t="s">
        <v>34</v>
      </c>
      <c r="O161" s="1" t="s">
        <v>61</v>
      </c>
      <c r="P161" s="1" t="s">
        <v>92</v>
      </c>
      <c r="Q161" s="1" t="s">
        <v>102</v>
      </c>
      <c r="R161" s="1">
        <v>90045</v>
      </c>
      <c r="S161" s="2">
        <v>42016</v>
      </c>
      <c r="T161" s="2">
        <v>42018</v>
      </c>
      <c r="U161" s="1">
        <v>128.03</v>
      </c>
      <c r="V161" s="1">
        <v>42</v>
      </c>
      <c r="W161" s="1">
        <v>457.63</v>
      </c>
      <c r="X161" s="1">
        <v>23877</v>
      </c>
      <c r="Y161" s="1">
        <f>DataSheet!$E161-DataSheet!$D161</f>
        <v>10.01</v>
      </c>
      <c r="Z161" s="1" t="str" cm="1">
        <f t="array" ref="Z161">_xlfn.IFS(DataSheet!$O161="Central","Chris",DataSheet!$O161="East","Erin",DataSheet!$O161="South","Sam",DataSheet!$O161="West","William")</f>
        <v>William</v>
      </c>
    </row>
    <row r="162" spans="1:26" ht="15.75" customHeight="1" x14ac:dyDescent="0.25">
      <c r="A162" s="1">
        <v>2338</v>
      </c>
      <c r="B162" s="1" t="s">
        <v>460</v>
      </c>
      <c r="C162" s="1" t="s">
        <v>27</v>
      </c>
      <c r="D162" s="1">
        <v>0.06</v>
      </c>
      <c r="E162" s="1">
        <v>2.08</v>
      </c>
      <c r="F162" s="1">
        <v>5.33</v>
      </c>
      <c r="G162" s="1" t="s">
        <v>40</v>
      </c>
      <c r="H162" s="1" t="s">
        <v>73</v>
      </c>
      <c r="I162" s="1" t="s">
        <v>30</v>
      </c>
      <c r="J162" s="1" t="s">
        <v>128</v>
      </c>
      <c r="K162" s="1" t="s">
        <v>75</v>
      </c>
      <c r="L162" s="1" t="s">
        <v>461</v>
      </c>
      <c r="M162" s="1">
        <v>0.43</v>
      </c>
      <c r="N162" s="1" t="s">
        <v>34</v>
      </c>
      <c r="O162" s="1" t="s">
        <v>113</v>
      </c>
      <c r="P162" s="1" t="s">
        <v>420</v>
      </c>
      <c r="Q162" s="1" t="s">
        <v>462</v>
      </c>
      <c r="R162" s="1">
        <v>20740</v>
      </c>
      <c r="S162" s="2">
        <v>42017</v>
      </c>
      <c r="T162" s="2">
        <v>42017</v>
      </c>
      <c r="U162" s="1">
        <v>-82.559200000000004</v>
      </c>
      <c r="V162" s="1">
        <v>4</v>
      </c>
      <c r="W162" s="1">
        <v>9.23</v>
      </c>
      <c r="X162" s="1">
        <v>91480</v>
      </c>
      <c r="Y162" s="1">
        <f>DataSheet!$E162-DataSheet!$D162</f>
        <v>2.02</v>
      </c>
      <c r="Z162" s="1" t="str" cm="1">
        <f t="array" ref="Z162">_xlfn.IFS(DataSheet!$O162="Central","Chris",DataSheet!$O162="East","Erin",DataSheet!$O162="South","Sam",DataSheet!$O162="West","William")</f>
        <v>Erin</v>
      </c>
    </row>
    <row r="163" spans="1:26" ht="15.75" customHeight="1" x14ac:dyDescent="0.25">
      <c r="A163" s="1">
        <v>510</v>
      </c>
      <c r="B163" s="1" t="s">
        <v>463</v>
      </c>
      <c r="C163" s="1" t="s">
        <v>49</v>
      </c>
      <c r="D163" s="1">
        <v>0.02</v>
      </c>
      <c r="E163" s="1">
        <v>48.04</v>
      </c>
      <c r="F163" s="1">
        <v>5.09</v>
      </c>
      <c r="G163" s="1" t="s">
        <v>40</v>
      </c>
      <c r="H163" s="1" t="s">
        <v>96</v>
      </c>
      <c r="I163" s="1" t="s">
        <v>50</v>
      </c>
      <c r="J163" s="1" t="s">
        <v>90</v>
      </c>
      <c r="K163" s="1" t="s">
        <v>75</v>
      </c>
      <c r="L163" s="1" t="s">
        <v>464</v>
      </c>
      <c r="M163" s="1">
        <v>0.37</v>
      </c>
      <c r="N163" s="1" t="s">
        <v>34</v>
      </c>
      <c r="O163" s="1" t="s">
        <v>61</v>
      </c>
      <c r="P163" s="1" t="s">
        <v>92</v>
      </c>
      <c r="Q163" s="1" t="s">
        <v>465</v>
      </c>
      <c r="R163" s="1">
        <v>95336</v>
      </c>
      <c r="S163" s="2">
        <v>42017</v>
      </c>
      <c r="T163" s="2">
        <v>42017</v>
      </c>
      <c r="U163" s="1">
        <v>105.2526</v>
      </c>
      <c r="V163" s="1">
        <v>3</v>
      </c>
      <c r="W163" s="1">
        <v>152.54</v>
      </c>
      <c r="X163" s="1">
        <v>90058</v>
      </c>
      <c r="Y163" s="1">
        <f>DataSheet!$E163-DataSheet!$D163</f>
        <v>48.019999999999996</v>
      </c>
      <c r="Z163" s="1" t="str" cm="1">
        <f t="array" ref="Z163">_xlfn.IFS(DataSheet!$O163="Central","Chris",DataSheet!$O163="East","Erin",DataSheet!$O163="South","Sam",DataSheet!$O163="West","William")</f>
        <v>William</v>
      </c>
    </row>
    <row r="164" spans="1:26" ht="15.75" customHeight="1" x14ac:dyDescent="0.25">
      <c r="A164" s="1">
        <v>570</v>
      </c>
      <c r="B164" s="1" t="s">
        <v>466</v>
      </c>
      <c r="C164" s="1" t="s">
        <v>49</v>
      </c>
      <c r="D164" s="1">
        <v>0.06</v>
      </c>
      <c r="E164" s="1">
        <v>7.99</v>
      </c>
      <c r="F164" s="1">
        <v>5.03</v>
      </c>
      <c r="G164" s="1" t="s">
        <v>40</v>
      </c>
      <c r="H164" s="1" t="s">
        <v>41</v>
      </c>
      <c r="I164" s="1" t="s">
        <v>42</v>
      </c>
      <c r="J164" s="1" t="s">
        <v>137</v>
      </c>
      <c r="K164" s="1" t="s">
        <v>146</v>
      </c>
      <c r="L164" s="1" t="s">
        <v>467</v>
      </c>
      <c r="M164" s="1">
        <v>0.6</v>
      </c>
      <c r="N164" s="1" t="s">
        <v>34</v>
      </c>
      <c r="O164" s="1" t="s">
        <v>61</v>
      </c>
      <c r="P164" s="1" t="s">
        <v>298</v>
      </c>
      <c r="Q164" s="1" t="s">
        <v>468</v>
      </c>
      <c r="R164" s="1">
        <v>89015</v>
      </c>
      <c r="S164" s="2">
        <v>42017</v>
      </c>
      <c r="T164" s="2">
        <v>42017</v>
      </c>
      <c r="U164" s="1">
        <v>-122.133</v>
      </c>
      <c r="V164" s="1">
        <v>10</v>
      </c>
      <c r="W164" s="1">
        <v>65.739999999999995</v>
      </c>
      <c r="X164" s="1">
        <v>88881</v>
      </c>
      <c r="Y164" s="1">
        <f>DataSheet!$E164-DataSheet!$D164</f>
        <v>7.9300000000000006</v>
      </c>
      <c r="Z164" s="1" t="str" cm="1">
        <f t="array" ref="Z164">_xlfn.IFS(DataSheet!$O164="Central","Chris",DataSheet!$O164="East","Erin",DataSheet!$O164="South","Sam",DataSheet!$O164="West","William")</f>
        <v>William</v>
      </c>
    </row>
    <row r="165" spans="1:26" ht="15.75" customHeight="1" x14ac:dyDescent="0.25">
      <c r="A165" s="1">
        <v>576</v>
      </c>
      <c r="B165" s="1" t="s">
        <v>469</v>
      </c>
      <c r="C165" s="1" t="s">
        <v>49</v>
      </c>
      <c r="D165" s="1">
        <v>0.06</v>
      </c>
      <c r="E165" s="1">
        <v>4.4800000000000004</v>
      </c>
      <c r="F165" s="1">
        <v>49</v>
      </c>
      <c r="G165" s="1" t="s">
        <v>40</v>
      </c>
      <c r="H165" s="1" t="s">
        <v>96</v>
      </c>
      <c r="I165" s="1" t="s">
        <v>50</v>
      </c>
      <c r="J165" s="1" t="s">
        <v>97</v>
      </c>
      <c r="K165" s="1" t="s">
        <v>66</v>
      </c>
      <c r="L165" s="1" t="s">
        <v>470</v>
      </c>
      <c r="M165" s="1">
        <v>0.6</v>
      </c>
      <c r="N165" s="1" t="s">
        <v>34</v>
      </c>
      <c r="O165" s="1" t="s">
        <v>61</v>
      </c>
      <c r="P165" s="1" t="s">
        <v>92</v>
      </c>
      <c r="Q165" s="1" t="s">
        <v>471</v>
      </c>
      <c r="R165" s="1">
        <v>91767</v>
      </c>
      <c r="S165" s="2">
        <v>42017</v>
      </c>
      <c r="T165" s="2">
        <v>42021</v>
      </c>
      <c r="U165" s="1">
        <v>-566</v>
      </c>
      <c r="V165" s="1">
        <v>4</v>
      </c>
      <c r="W165" s="1">
        <v>32.6</v>
      </c>
      <c r="X165" s="1">
        <v>88645</v>
      </c>
      <c r="Y165" s="1">
        <f>DataSheet!$E165-DataSheet!$D165</f>
        <v>4.4200000000000008</v>
      </c>
      <c r="Z165" s="1" t="str" cm="1">
        <f t="array" ref="Z165">_xlfn.IFS(DataSheet!$O165="Central","Chris",DataSheet!$O165="East","Erin",DataSheet!$O165="South","Sam",DataSheet!$O165="West","William")</f>
        <v>William</v>
      </c>
    </row>
    <row r="166" spans="1:26" ht="15.75" customHeight="1" x14ac:dyDescent="0.25">
      <c r="A166" s="1">
        <v>2369</v>
      </c>
      <c r="B166" s="1" t="s">
        <v>472</v>
      </c>
      <c r="C166" s="1" t="s">
        <v>49</v>
      </c>
      <c r="D166" s="1">
        <v>7.0000000000000007E-2</v>
      </c>
      <c r="E166" s="1">
        <v>5.98</v>
      </c>
      <c r="F166" s="1">
        <v>5.79</v>
      </c>
      <c r="G166" s="1" t="s">
        <v>40</v>
      </c>
      <c r="H166" s="1" t="s">
        <v>41</v>
      </c>
      <c r="I166" s="1" t="s">
        <v>50</v>
      </c>
      <c r="J166" s="1" t="s">
        <v>90</v>
      </c>
      <c r="K166" s="1" t="s">
        <v>75</v>
      </c>
      <c r="L166" s="1" t="s">
        <v>473</v>
      </c>
      <c r="M166" s="1">
        <v>0.36</v>
      </c>
      <c r="N166" s="1" t="s">
        <v>34</v>
      </c>
      <c r="O166" s="1" t="s">
        <v>35</v>
      </c>
      <c r="P166" s="1" t="s">
        <v>125</v>
      </c>
      <c r="Q166" s="1" t="s">
        <v>474</v>
      </c>
      <c r="R166" s="1">
        <v>33024</v>
      </c>
      <c r="S166" s="2">
        <v>42017</v>
      </c>
      <c r="T166" s="2">
        <v>42019</v>
      </c>
      <c r="U166" s="1">
        <v>-41.972700000000003</v>
      </c>
      <c r="V166" s="1">
        <v>13</v>
      </c>
      <c r="W166" s="1">
        <v>77.42</v>
      </c>
      <c r="X166" s="1">
        <v>90408</v>
      </c>
      <c r="Y166" s="1">
        <f>DataSheet!$E166-DataSheet!$D166</f>
        <v>5.91</v>
      </c>
      <c r="Z166" s="1" t="str" cm="1">
        <f t="array" ref="Z166">_xlfn.IFS(DataSheet!$O166="Central","Chris",DataSheet!$O166="East","Erin",DataSheet!$O166="South","Sam",DataSheet!$O166="West","William")</f>
        <v>Sam</v>
      </c>
    </row>
    <row r="167" spans="1:26" ht="15.75" customHeight="1" x14ac:dyDescent="0.25">
      <c r="A167" s="1">
        <v>3340</v>
      </c>
      <c r="B167" s="1" t="s">
        <v>475</v>
      </c>
      <c r="C167" s="1" t="s">
        <v>118</v>
      </c>
      <c r="D167" s="1">
        <v>0.08</v>
      </c>
      <c r="E167" s="1">
        <v>125.99</v>
      </c>
      <c r="F167" s="1">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2">
        <v>42017</v>
      </c>
      <c r="T167" s="2">
        <v>42018</v>
      </c>
      <c r="U167" s="1">
        <v>989.81190000000004</v>
      </c>
      <c r="V167" s="1">
        <v>14</v>
      </c>
      <c r="W167" s="1">
        <v>1434.51</v>
      </c>
      <c r="X167" s="1">
        <v>85980</v>
      </c>
      <c r="Y167" s="1">
        <f>DataSheet!$E167-DataSheet!$D167</f>
        <v>125.91</v>
      </c>
      <c r="Z167" s="1" t="str" cm="1">
        <f t="array" ref="Z167">_xlfn.IFS(DataSheet!$O167="Central","Chris",DataSheet!$O167="East","Erin",DataSheet!$O167="South","Sam",DataSheet!$O167="West","William")</f>
        <v>William</v>
      </c>
    </row>
    <row r="168" spans="1:26" ht="15.75" customHeight="1" x14ac:dyDescent="0.25">
      <c r="A168" s="1">
        <v>772</v>
      </c>
      <c r="B168" s="1" t="s">
        <v>478</v>
      </c>
      <c r="C168" s="1" t="s">
        <v>27</v>
      </c>
      <c r="D168" s="1">
        <v>0.08</v>
      </c>
      <c r="E168" s="1">
        <v>7.77</v>
      </c>
      <c r="F168" s="1">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2">
        <v>42018</v>
      </c>
      <c r="T168" s="2">
        <v>42020</v>
      </c>
      <c r="U168" s="1">
        <v>-209.25</v>
      </c>
      <c r="V168" s="1">
        <v>7</v>
      </c>
      <c r="W168" s="1">
        <v>56.44</v>
      </c>
      <c r="X168" s="1">
        <v>88666</v>
      </c>
      <c r="Y168" s="1">
        <f>DataSheet!$E168-DataSheet!$D168</f>
        <v>7.6899999999999995</v>
      </c>
      <c r="Z168" s="1" t="str" cm="1">
        <f t="array" ref="Z168">_xlfn.IFS(DataSheet!$O168="Central","Chris",DataSheet!$O168="East","Erin",DataSheet!$O168="South","Sam",DataSheet!$O168="West","William")</f>
        <v>Erin</v>
      </c>
    </row>
    <row r="169" spans="1:26" ht="15.75" customHeight="1" x14ac:dyDescent="0.25">
      <c r="A169" s="1">
        <v>772</v>
      </c>
      <c r="B169" s="1" t="s">
        <v>478</v>
      </c>
      <c r="C169" s="1" t="s">
        <v>27</v>
      </c>
      <c r="D169" s="1">
        <v>0.1</v>
      </c>
      <c r="E169" s="1">
        <v>18.97</v>
      </c>
      <c r="F169" s="1">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2">
        <v>42018</v>
      </c>
      <c r="T169" s="2">
        <v>42020</v>
      </c>
      <c r="U169" s="1">
        <v>-9.1636000000000006</v>
      </c>
      <c r="V169" s="1">
        <v>3</v>
      </c>
      <c r="W169" s="1">
        <v>56.73</v>
      </c>
      <c r="X169" s="1">
        <v>88666</v>
      </c>
      <c r="Y169" s="1">
        <f>DataSheet!$E169-DataSheet!$D169</f>
        <v>18.869999999999997</v>
      </c>
      <c r="Z169" s="1" t="str" cm="1">
        <f t="array" ref="Z169">_xlfn.IFS(DataSheet!$O169="Central","Chris",DataSheet!$O169="East","Erin",DataSheet!$O169="South","Sam",DataSheet!$O169="West","William")</f>
        <v>Erin</v>
      </c>
    </row>
    <row r="170" spans="1:26" ht="15.75" customHeight="1" x14ac:dyDescent="0.25">
      <c r="A170" s="1">
        <v>1636</v>
      </c>
      <c r="B170" s="1" t="s">
        <v>430</v>
      </c>
      <c r="C170" s="1" t="s">
        <v>27</v>
      </c>
      <c r="D170" s="1">
        <v>0.08</v>
      </c>
      <c r="E170" s="1">
        <v>115.99</v>
      </c>
      <c r="F170" s="1">
        <v>56.14</v>
      </c>
      <c r="G170" s="1" t="s">
        <v>28</v>
      </c>
      <c r="H170" s="1" t="s">
        <v>73</v>
      </c>
      <c r="I170" s="1" t="s">
        <v>42</v>
      </c>
      <c r="J170" s="1" t="s">
        <v>58</v>
      </c>
      <c r="K170" s="1" t="s">
        <v>59</v>
      </c>
      <c r="L170" s="1" t="s">
        <v>482</v>
      </c>
      <c r="M170" s="1">
        <v>0.4</v>
      </c>
      <c r="N170" s="1" t="s">
        <v>34</v>
      </c>
      <c r="O170" s="1" t="s">
        <v>61</v>
      </c>
      <c r="P170" s="1" t="s">
        <v>92</v>
      </c>
      <c r="Q170" s="1" t="s">
        <v>432</v>
      </c>
      <c r="R170" s="1">
        <v>93905</v>
      </c>
      <c r="S170" s="2">
        <v>42018</v>
      </c>
      <c r="T170" s="2">
        <v>42020</v>
      </c>
      <c r="U170" s="1">
        <v>-272.860884</v>
      </c>
      <c r="V170" s="1">
        <v>5</v>
      </c>
      <c r="W170" s="1">
        <v>562.92999999999995</v>
      </c>
      <c r="X170" s="1">
        <v>89704</v>
      </c>
      <c r="Y170" s="1">
        <f>DataSheet!$E170-DataSheet!$D170</f>
        <v>115.91</v>
      </c>
      <c r="Z170" s="1" t="str" cm="1">
        <f t="array" ref="Z170">_xlfn.IFS(DataSheet!$O170="Central","Chris",DataSheet!$O170="East","Erin",DataSheet!$O170="South","Sam",DataSheet!$O170="West","William")</f>
        <v>William</v>
      </c>
    </row>
    <row r="171" spans="1:26" ht="15.75" customHeight="1" x14ac:dyDescent="0.25">
      <c r="A171" s="1">
        <v>1636</v>
      </c>
      <c r="B171" s="1" t="s">
        <v>430</v>
      </c>
      <c r="C171" s="1" t="s">
        <v>27</v>
      </c>
      <c r="D171" s="1">
        <v>0.08</v>
      </c>
      <c r="E171" s="1">
        <v>4.28</v>
      </c>
      <c r="F171" s="1">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2">
        <v>42018</v>
      </c>
      <c r="T171" s="2">
        <v>42021</v>
      </c>
      <c r="U171" s="1">
        <v>10.5792</v>
      </c>
      <c r="V171" s="1">
        <v>7</v>
      </c>
      <c r="W171" s="1">
        <v>29.18</v>
      </c>
      <c r="X171" s="1">
        <v>89704</v>
      </c>
      <c r="Y171" s="1">
        <f>DataSheet!$E171-DataSheet!$D171</f>
        <v>4.2</v>
      </c>
      <c r="Z171" s="1" t="str" cm="1">
        <f t="array" ref="Z171">_xlfn.IFS(DataSheet!$O171="Central","Chris",DataSheet!$O171="East","Erin",DataSheet!$O171="South","Sam",DataSheet!$O171="West","William")</f>
        <v>William</v>
      </c>
    </row>
    <row r="172" spans="1:26" ht="15.75" customHeight="1" x14ac:dyDescent="0.25">
      <c r="A172" s="1">
        <v>463</v>
      </c>
      <c r="B172" s="1" t="s">
        <v>484</v>
      </c>
      <c r="C172" s="1" t="s">
        <v>49</v>
      </c>
      <c r="D172" s="1">
        <v>7.0000000000000007E-2</v>
      </c>
      <c r="E172" s="1">
        <v>165.2</v>
      </c>
      <c r="F172" s="1">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2">
        <v>42018</v>
      </c>
      <c r="T172" s="2">
        <v>42020</v>
      </c>
      <c r="U172" s="1">
        <v>521.69000000000005</v>
      </c>
      <c r="V172" s="1">
        <v>7</v>
      </c>
      <c r="W172" s="1">
        <v>1081.54</v>
      </c>
      <c r="X172" s="1">
        <v>88061</v>
      </c>
      <c r="Y172" s="1">
        <f>DataSheet!$E172-DataSheet!$D172</f>
        <v>165.13</v>
      </c>
      <c r="Z172" s="1" t="str" cm="1">
        <f t="array" ref="Z172">_xlfn.IFS(DataSheet!$O172="Central","Chris",DataSheet!$O172="East","Erin",DataSheet!$O172="South","Sam",DataSheet!$O172="West","William")</f>
        <v>William</v>
      </c>
    </row>
    <row r="173" spans="1:26" ht="15.75" customHeight="1" x14ac:dyDescent="0.25">
      <c r="A173" s="1">
        <v>3064</v>
      </c>
      <c r="B173" s="1" t="s">
        <v>487</v>
      </c>
      <c r="C173" s="1" t="s">
        <v>49</v>
      </c>
      <c r="D173" s="1">
        <v>0.03</v>
      </c>
      <c r="E173" s="1">
        <v>6.45</v>
      </c>
      <c r="F173" s="1">
        <v>1.34</v>
      </c>
      <c r="G173" s="1" t="s">
        <v>40</v>
      </c>
      <c r="H173" s="1" t="s">
        <v>41</v>
      </c>
      <c r="I173" s="1" t="s">
        <v>50</v>
      </c>
      <c r="J173" s="1" t="s">
        <v>90</v>
      </c>
      <c r="K173" s="1" t="s">
        <v>52</v>
      </c>
      <c r="L173" s="1" t="s">
        <v>488</v>
      </c>
      <c r="M173" s="1">
        <v>0.36</v>
      </c>
      <c r="N173" s="1" t="s">
        <v>34</v>
      </c>
      <c r="O173" s="1" t="s">
        <v>61</v>
      </c>
      <c r="P173" s="1" t="s">
        <v>68</v>
      </c>
      <c r="Q173" s="1" t="s">
        <v>489</v>
      </c>
      <c r="R173" s="1">
        <v>98503</v>
      </c>
      <c r="S173" s="2">
        <v>42018</v>
      </c>
      <c r="T173" s="2">
        <v>42023</v>
      </c>
      <c r="U173" s="1">
        <v>39.129899999999999</v>
      </c>
      <c r="V173" s="1">
        <v>9</v>
      </c>
      <c r="W173" s="1">
        <v>56.71</v>
      </c>
      <c r="X173" s="1">
        <v>88448</v>
      </c>
      <c r="Y173" s="1">
        <f>DataSheet!$E173-DataSheet!$D173</f>
        <v>6.42</v>
      </c>
      <c r="Z173" s="1" t="str" cm="1">
        <f t="array" ref="Z173">_xlfn.IFS(DataSheet!$O173="Central","Chris",DataSheet!$O173="East","Erin",DataSheet!$O173="South","Sam",DataSheet!$O173="West","William")</f>
        <v>William</v>
      </c>
    </row>
    <row r="174" spans="1:26" ht="15.75" customHeight="1" x14ac:dyDescent="0.25">
      <c r="A174" s="1">
        <v>3148</v>
      </c>
      <c r="B174" s="1" t="s">
        <v>490</v>
      </c>
      <c r="C174" s="1" t="s">
        <v>118</v>
      </c>
      <c r="D174" s="1">
        <v>0.06</v>
      </c>
      <c r="E174" s="1">
        <v>19.989999999999998</v>
      </c>
      <c r="F174" s="1">
        <v>11.17</v>
      </c>
      <c r="G174" s="1" t="s">
        <v>40</v>
      </c>
      <c r="H174" s="1" t="s">
        <v>96</v>
      </c>
      <c r="I174" s="1" t="s">
        <v>30</v>
      </c>
      <c r="J174" s="1" t="s">
        <v>128</v>
      </c>
      <c r="K174" s="1" t="s">
        <v>66</v>
      </c>
      <c r="L174" s="1" t="s">
        <v>491</v>
      </c>
      <c r="M174" s="1">
        <v>0.6</v>
      </c>
      <c r="N174" s="1" t="s">
        <v>34</v>
      </c>
      <c r="O174" s="1" t="s">
        <v>61</v>
      </c>
      <c r="P174" s="1" t="s">
        <v>492</v>
      </c>
      <c r="Q174" s="1" t="s">
        <v>493</v>
      </c>
      <c r="R174" s="1">
        <v>83854</v>
      </c>
      <c r="S174" s="2">
        <v>42018</v>
      </c>
      <c r="T174" s="2">
        <v>42018</v>
      </c>
      <c r="U174" s="1">
        <v>-66.823599999999999</v>
      </c>
      <c r="V174" s="1">
        <v>7</v>
      </c>
      <c r="W174" s="1">
        <v>139.49</v>
      </c>
      <c r="X174" s="1">
        <v>89716</v>
      </c>
      <c r="Y174" s="1">
        <f>DataSheet!$E174-DataSheet!$D174</f>
        <v>19.93</v>
      </c>
      <c r="Z174" s="1" t="str" cm="1">
        <f t="array" ref="Z174">_xlfn.IFS(DataSheet!$O174="Central","Chris",DataSheet!$O174="East","Erin",DataSheet!$O174="South","Sam",DataSheet!$O174="West","William")</f>
        <v>William</v>
      </c>
    </row>
    <row r="175" spans="1:26" ht="15.75" customHeight="1" x14ac:dyDescent="0.25">
      <c r="A175" s="1">
        <v>3149</v>
      </c>
      <c r="B175" s="1" t="s">
        <v>494</v>
      </c>
      <c r="C175" s="1" t="s">
        <v>118</v>
      </c>
      <c r="D175" s="1">
        <v>0.06</v>
      </c>
      <c r="E175" s="1">
        <v>320.98</v>
      </c>
      <c r="F175" s="1">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2">
        <v>42018</v>
      </c>
      <c r="T175" s="2">
        <v>42020</v>
      </c>
      <c r="U175" s="1">
        <v>971.62199999999996</v>
      </c>
      <c r="V175" s="1">
        <v>6</v>
      </c>
      <c r="W175" s="1">
        <v>1952.43</v>
      </c>
      <c r="X175" s="1">
        <v>89716</v>
      </c>
      <c r="Y175" s="1">
        <f>DataSheet!$E175-DataSheet!$D175</f>
        <v>320.92</v>
      </c>
      <c r="Z175" s="1" t="str" cm="1">
        <f t="array" ref="Z175">_xlfn.IFS(DataSheet!$O175="Central","Chris",DataSheet!$O175="East","Erin",DataSheet!$O175="South","Sam",DataSheet!$O175="West","William")</f>
        <v>William</v>
      </c>
    </row>
    <row r="176" spans="1:26" ht="15.75" customHeight="1" x14ac:dyDescent="0.25">
      <c r="A176" s="1">
        <v>2820</v>
      </c>
      <c r="B176" s="1" t="s">
        <v>497</v>
      </c>
      <c r="C176" s="1" t="s">
        <v>72</v>
      </c>
      <c r="D176" s="1">
        <v>0.1</v>
      </c>
      <c r="E176" s="1">
        <v>22.01</v>
      </c>
      <c r="F176" s="1">
        <v>5.53</v>
      </c>
      <c r="G176" s="1" t="s">
        <v>40</v>
      </c>
      <c r="H176" s="1" t="s">
        <v>73</v>
      </c>
      <c r="I176" s="1" t="s">
        <v>50</v>
      </c>
      <c r="J176" s="1" t="s">
        <v>51</v>
      </c>
      <c r="K176" s="1" t="s">
        <v>44</v>
      </c>
      <c r="L176" s="1" t="s">
        <v>498</v>
      </c>
      <c r="M176" s="1">
        <v>0.59</v>
      </c>
      <c r="N176" s="1" t="s">
        <v>34</v>
      </c>
      <c r="O176" s="1" t="s">
        <v>54</v>
      </c>
      <c r="P176" s="1" t="s">
        <v>82</v>
      </c>
      <c r="Q176" s="1" t="s">
        <v>499</v>
      </c>
      <c r="R176" s="1">
        <v>63129</v>
      </c>
      <c r="S176" s="2">
        <v>42018</v>
      </c>
      <c r="T176" s="2">
        <v>42019</v>
      </c>
      <c r="U176" s="1">
        <v>31.59</v>
      </c>
      <c r="V176" s="1">
        <v>14</v>
      </c>
      <c r="W176" s="1">
        <v>281.75</v>
      </c>
      <c r="X176" s="1">
        <v>87900</v>
      </c>
      <c r="Y176" s="1">
        <f>DataSheet!$E176-DataSheet!$D176</f>
        <v>21.91</v>
      </c>
      <c r="Z176" s="1" t="str" cm="1">
        <f t="array" ref="Z176">_xlfn.IFS(DataSheet!$O176="Central","Chris",DataSheet!$O176="East","Erin",DataSheet!$O176="South","Sam",DataSheet!$O176="West","William")</f>
        <v>Chris</v>
      </c>
    </row>
    <row r="177" spans="1:26" ht="15.75" customHeight="1" x14ac:dyDescent="0.25">
      <c r="A177" s="1">
        <v>3225</v>
      </c>
      <c r="B177" s="1" t="s">
        <v>500</v>
      </c>
      <c r="C177" s="1" t="s">
        <v>72</v>
      </c>
      <c r="D177" s="1">
        <v>0.1</v>
      </c>
      <c r="E177" s="1">
        <v>208.16</v>
      </c>
      <c r="F177" s="1">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2">
        <v>42018</v>
      </c>
      <c r="T177" s="2">
        <v>42018</v>
      </c>
      <c r="U177" s="1">
        <v>-137.52199999999999</v>
      </c>
      <c r="V177" s="1">
        <v>4</v>
      </c>
      <c r="W177" s="1">
        <v>768.81</v>
      </c>
      <c r="X177" s="1">
        <v>86507</v>
      </c>
      <c r="Y177" s="1">
        <f>DataSheet!$E177-DataSheet!$D177</f>
        <v>208.06</v>
      </c>
      <c r="Z177" s="1" t="str" cm="1">
        <f t="array" ref="Z177">_xlfn.IFS(DataSheet!$O177="Central","Chris",DataSheet!$O177="East","Erin",DataSheet!$O177="South","Sam",DataSheet!$O177="West","William")</f>
        <v>Sam</v>
      </c>
    </row>
    <row r="178" spans="1:26" ht="15.75" customHeight="1" x14ac:dyDescent="0.25">
      <c r="A178" s="1">
        <v>3226</v>
      </c>
      <c r="B178" s="1" t="s">
        <v>503</v>
      </c>
      <c r="C178" s="1" t="s">
        <v>72</v>
      </c>
      <c r="D178" s="1">
        <v>7.0000000000000007E-2</v>
      </c>
      <c r="E178" s="1">
        <v>90.48</v>
      </c>
      <c r="F178" s="1">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2">
        <v>42018</v>
      </c>
      <c r="T178" s="2">
        <v>42019</v>
      </c>
      <c r="U178" s="1">
        <v>-11.816000000000001</v>
      </c>
      <c r="V178" s="1">
        <v>2</v>
      </c>
      <c r="W178" s="1">
        <v>183.39</v>
      </c>
      <c r="X178" s="1">
        <v>86507</v>
      </c>
      <c r="Y178" s="1">
        <f>DataSheet!$E178-DataSheet!$D178</f>
        <v>90.410000000000011</v>
      </c>
      <c r="Z178" s="1" t="str" cm="1">
        <f t="array" ref="Z178">_xlfn.IFS(DataSheet!$O178="Central","Chris",DataSheet!$O178="East","Erin",DataSheet!$O178="South","Sam",DataSheet!$O178="West","William")</f>
        <v>Sam</v>
      </c>
    </row>
    <row r="179" spans="1:26" ht="15.75" customHeight="1" x14ac:dyDescent="0.25">
      <c r="A179" s="1">
        <v>3226</v>
      </c>
      <c r="B179" s="1" t="s">
        <v>503</v>
      </c>
      <c r="C179" s="1" t="s">
        <v>72</v>
      </c>
      <c r="D179" s="1">
        <v>0.01</v>
      </c>
      <c r="E179" s="1">
        <v>9.48</v>
      </c>
      <c r="F179" s="1">
        <v>7.29</v>
      </c>
      <c r="G179" s="1" t="s">
        <v>89</v>
      </c>
      <c r="H179" s="1" t="s">
        <v>29</v>
      </c>
      <c r="I179" s="1" t="s">
        <v>30</v>
      </c>
      <c r="J179" s="1" t="s">
        <v>128</v>
      </c>
      <c r="K179" s="1" t="s">
        <v>44</v>
      </c>
      <c r="L179" s="1" t="s">
        <v>506</v>
      </c>
      <c r="M179" s="1">
        <v>0.45</v>
      </c>
      <c r="N179" s="1" t="s">
        <v>34</v>
      </c>
      <c r="O179" s="1" t="s">
        <v>35</v>
      </c>
      <c r="P179" s="1" t="s">
        <v>402</v>
      </c>
      <c r="Q179" s="1" t="s">
        <v>505</v>
      </c>
      <c r="R179" s="1">
        <v>37075</v>
      </c>
      <c r="S179" s="2">
        <v>42018</v>
      </c>
      <c r="T179" s="2">
        <v>42020</v>
      </c>
      <c r="U179" s="1">
        <v>238.93379999999999</v>
      </c>
      <c r="V179" s="1">
        <v>1</v>
      </c>
      <c r="W179" s="1">
        <v>12.9</v>
      </c>
      <c r="X179" s="1">
        <v>86507</v>
      </c>
      <c r="Y179" s="1">
        <f>DataSheet!$E179-DataSheet!$D179</f>
        <v>9.4700000000000006</v>
      </c>
      <c r="Z179" s="1" t="str" cm="1">
        <f t="array" ref="Z179">_xlfn.IFS(DataSheet!$O179="Central","Chris",DataSheet!$O179="East","Erin",DataSheet!$O179="South","Sam",DataSheet!$O179="West","William")</f>
        <v>Sam</v>
      </c>
    </row>
    <row r="180" spans="1:26" ht="15.75" customHeight="1" x14ac:dyDescent="0.25">
      <c r="A180" s="1">
        <v>3226</v>
      </c>
      <c r="B180" s="1" t="s">
        <v>503</v>
      </c>
      <c r="C180" s="1" t="s">
        <v>72</v>
      </c>
      <c r="D180" s="1">
        <v>0.02</v>
      </c>
      <c r="E180" s="1">
        <v>4.28</v>
      </c>
      <c r="F180" s="1">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2">
        <v>42018</v>
      </c>
      <c r="T180" s="2">
        <v>42019</v>
      </c>
      <c r="U180" s="1">
        <v>-105.126</v>
      </c>
      <c r="V180" s="1">
        <v>4</v>
      </c>
      <c r="W180" s="1">
        <v>17.89</v>
      </c>
      <c r="X180" s="1">
        <v>86507</v>
      </c>
      <c r="Y180" s="1">
        <f>DataSheet!$E180-DataSheet!$D180</f>
        <v>4.2600000000000007</v>
      </c>
      <c r="Z180" s="1" t="str" cm="1">
        <f t="array" ref="Z180">_xlfn.IFS(DataSheet!$O180="Central","Chris",DataSheet!$O180="East","Erin",DataSheet!$O180="South","Sam",DataSheet!$O180="West","William")</f>
        <v>Sam</v>
      </c>
    </row>
    <row r="181" spans="1:26" ht="15.75" customHeight="1" x14ac:dyDescent="0.25">
      <c r="A181" s="1">
        <v>152</v>
      </c>
      <c r="B181" s="1" t="s">
        <v>507</v>
      </c>
      <c r="C181" s="1" t="s">
        <v>27</v>
      </c>
      <c r="D181" s="1">
        <v>0.09</v>
      </c>
      <c r="E181" s="1">
        <v>2.88</v>
      </c>
      <c r="F181" s="1">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2">
        <v>42019</v>
      </c>
      <c r="T181" s="2">
        <v>42020</v>
      </c>
      <c r="U181" s="1">
        <v>-172.71799999999999</v>
      </c>
      <c r="V181" s="1">
        <v>2</v>
      </c>
      <c r="W181" s="1">
        <v>5.5</v>
      </c>
      <c r="X181" s="1">
        <v>89520</v>
      </c>
      <c r="Y181" s="1">
        <f>DataSheet!$E181-DataSheet!$D181</f>
        <v>2.79</v>
      </c>
      <c r="Z181" s="1" t="str" cm="1">
        <f t="array" ref="Z181">_xlfn.IFS(DataSheet!$O181="Central","Chris",DataSheet!$O181="East","Erin",DataSheet!$O181="South","Sam",DataSheet!$O181="West","William")</f>
        <v>Sam</v>
      </c>
    </row>
    <row r="182" spans="1:26" ht="15.75" customHeight="1" x14ac:dyDescent="0.25">
      <c r="A182" s="1">
        <v>2791</v>
      </c>
      <c r="B182" s="1" t="s">
        <v>510</v>
      </c>
      <c r="C182" s="1" t="s">
        <v>27</v>
      </c>
      <c r="D182" s="1">
        <v>0.09</v>
      </c>
      <c r="E182" s="1">
        <v>2.88</v>
      </c>
      <c r="F182" s="1">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2">
        <v>42019</v>
      </c>
      <c r="T182" s="2">
        <v>42019</v>
      </c>
      <c r="U182" s="1">
        <v>4.8499999999999996</v>
      </c>
      <c r="V182" s="1">
        <v>7</v>
      </c>
      <c r="W182" s="1">
        <v>19.29</v>
      </c>
      <c r="X182" s="1">
        <v>88758</v>
      </c>
      <c r="Y182" s="1">
        <f>DataSheet!$E182-DataSheet!$D182</f>
        <v>2.79</v>
      </c>
      <c r="Z182" s="1" t="str" cm="1">
        <f t="array" ref="Z182">_xlfn.IFS(DataSheet!$O182="Central","Chris",DataSheet!$O182="East","Erin",DataSheet!$O182="South","Sam",DataSheet!$O182="West","William")</f>
        <v>Chris</v>
      </c>
    </row>
    <row r="183" spans="1:26" ht="15.75" customHeight="1" x14ac:dyDescent="0.25">
      <c r="A183" s="1">
        <v>428</v>
      </c>
      <c r="B183" s="1" t="s">
        <v>513</v>
      </c>
      <c r="C183" s="1" t="s">
        <v>39</v>
      </c>
      <c r="D183" s="1">
        <v>0.02</v>
      </c>
      <c r="E183" s="1">
        <v>15.28</v>
      </c>
      <c r="F183" s="1">
        <v>1.99</v>
      </c>
      <c r="G183" s="1" t="s">
        <v>40</v>
      </c>
      <c r="H183" s="1" t="s">
        <v>96</v>
      </c>
      <c r="I183" s="1" t="s">
        <v>42</v>
      </c>
      <c r="J183" s="1" t="s">
        <v>43</v>
      </c>
      <c r="K183" s="1" t="s">
        <v>44</v>
      </c>
      <c r="L183" s="1" t="s">
        <v>514</v>
      </c>
      <c r="M183" s="1">
        <v>0.42</v>
      </c>
      <c r="N183" s="1" t="s">
        <v>34</v>
      </c>
      <c r="O183" s="1" t="s">
        <v>61</v>
      </c>
      <c r="P183" s="1" t="s">
        <v>298</v>
      </c>
      <c r="Q183" s="1" t="s">
        <v>515</v>
      </c>
      <c r="R183" s="1">
        <v>89701</v>
      </c>
      <c r="S183" s="2">
        <v>42019</v>
      </c>
      <c r="T183" s="2">
        <v>42020</v>
      </c>
      <c r="U183" s="1">
        <v>163.1574</v>
      </c>
      <c r="V183" s="1">
        <v>15</v>
      </c>
      <c r="W183" s="1">
        <v>236.46</v>
      </c>
      <c r="X183" s="1">
        <v>88479</v>
      </c>
      <c r="Y183" s="1">
        <f>DataSheet!$E183-DataSheet!$D183</f>
        <v>15.26</v>
      </c>
      <c r="Z183" s="1" t="str" cm="1">
        <f t="array" ref="Z183">_xlfn.IFS(DataSheet!$O183="Central","Chris",DataSheet!$O183="East","Erin",DataSheet!$O183="South","Sam",DataSheet!$O183="West","William")</f>
        <v>William</v>
      </c>
    </row>
    <row r="184" spans="1:26" ht="15.75" customHeight="1" x14ac:dyDescent="0.25">
      <c r="A184" s="1">
        <v>428</v>
      </c>
      <c r="B184" s="1" t="s">
        <v>513</v>
      </c>
      <c r="C184" s="1" t="s">
        <v>39</v>
      </c>
      <c r="D184" s="1">
        <v>0</v>
      </c>
      <c r="E184" s="1">
        <v>85.99</v>
      </c>
      <c r="F184" s="1">
        <v>3.3</v>
      </c>
      <c r="G184" s="1" t="s">
        <v>40</v>
      </c>
      <c r="H184" s="1" t="s">
        <v>96</v>
      </c>
      <c r="I184" s="1" t="s">
        <v>42</v>
      </c>
      <c r="J184" s="1" t="s">
        <v>137</v>
      </c>
      <c r="K184" s="1" t="s">
        <v>44</v>
      </c>
      <c r="L184" s="1" t="s">
        <v>516</v>
      </c>
      <c r="M184" s="1">
        <v>0.37</v>
      </c>
      <c r="N184" s="1" t="s">
        <v>34</v>
      </c>
      <c r="O184" s="1" t="s">
        <v>61</v>
      </c>
      <c r="P184" s="1" t="s">
        <v>298</v>
      </c>
      <c r="Q184" s="1" t="s">
        <v>515</v>
      </c>
      <c r="R184" s="1">
        <v>89701</v>
      </c>
      <c r="S184" s="2">
        <v>42019</v>
      </c>
      <c r="T184" s="2">
        <v>42020</v>
      </c>
      <c r="U184" s="1">
        <v>-302.22500000000002</v>
      </c>
      <c r="V184" s="1">
        <v>1</v>
      </c>
      <c r="W184" s="1">
        <v>73.819999999999993</v>
      </c>
      <c r="X184" s="1">
        <v>88479</v>
      </c>
      <c r="Y184" s="1">
        <f>DataSheet!$E184-DataSheet!$D184</f>
        <v>85.99</v>
      </c>
      <c r="Z184" s="1" t="str" cm="1">
        <f t="array" ref="Z184">_xlfn.IFS(DataSheet!$O184="Central","Chris",DataSheet!$O184="East","Erin",DataSheet!$O184="South","Sam",DataSheet!$O184="West","William")</f>
        <v>William</v>
      </c>
    </row>
    <row r="185" spans="1:26" ht="15.75" customHeight="1" x14ac:dyDescent="0.25">
      <c r="A185" s="1">
        <v>1212</v>
      </c>
      <c r="B185" s="1" t="s">
        <v>517</v>
      </c>
      <c r="C185" s="1" t="s">
        <v>39</v>
      </c>
      <c r="D185" s="1">
        <v>0.08</v>
      </c>
      <c r="E185" s="1">
        <v>4.91</v>
      </c>
      <c r="F185" s="1">
        <v>4.97</v>
      </c>
      <c r="G185" s="1" t="s">
        <v>40</v>
      </c>
      <c r="H185" s="1" t="s">
        <v>96</v>
      </c>
      <c r="I185" s="1" t="s">
        <v>50</v>
      </c>
      <c r="J185" s="1" t="s">
        <v>74</v>
      </c>
      <c r="K185" s="1" t="s">
        <v>75</v>
      </c>
      <c r="L185" s="1" t="s">
        <v>518</v>
      </c>
      <c r="M185" s="1">
        <v>0.38</v>
      </c>
      <c r="N185" s="1" t="s">
        <v>34</v>
      </c>
      <c r="O185" s="1" t="s">
        <v>54</v>
      </c>
      <c r="P185" s="1" t="s">
        <v>55</v>
      </c>
      <c r="Q185" s="1" t="s">
        <v>519</v>
      </c>
      <c r="R185" s="1">
        <v>46404</v>
      </c>
      <c r="S185" s="2">
        <v>42019</v>
      </c>
      <c r="T185" s="2">
        <v>42020</v>
      </c>
      <c r="U185" s="1">
        <v>-99.762500000000003</v>
      </c>
      <c r="V185" s="1">
        <v>12</v>
      </c>
      <c r="W185" s="1">
        <v>58.95</v>
      </c>
      <c r="X185" s="1">
        <v>88600</v>
      </c>
      <c r="Y185" s="1">
        <f>DataSheet!$E185-DataSheet!$D185</f>
        <v>4.83</v>
      </c>
      <c r="Z185" s="1" t="str" cm="1">
        <f t="array" ref="Z185">_xlfn.IFS(DataSheet!$O185="Central","Chris",DataSheet!$O185="East","Erin",DataSheet!$O185="South","Sam",DataSheet!$O185="West","William")</f>
        <v>Chris</v>
      </c>
    </row>
    <row r="186" spans="1:26" ht="15.75" customHeight="1" x14ac:dyDescent="0.25">
      <c r="A186" s="1">
        <v>1212</v>
      </c>
      <c r="B186" s="1" t="s">
        <v>517</v>
      </c>
      <c r="C186" s="1" t="s">
        <v>39</v>
      </c>
      <c r="D186" s="1">
        <v>0.01</v>
      </c>
      <c r="E186" s="1">
        <v>3499.99</v>
      </c>
      <c r="F186" s="1">
        <v>24.49</v>
      </c>
      <c r="G186" s="1" t="s">
        <v>40</v>
      </c>
      <c r="H186" s="1" t="s">
        <v>96</v>
      </c>
      <c r="I186" s="1" t="s">
        <v>42</v>
      </c>
      <c r="J186" s="1" t="s">
        <v>65</v>
      </c>
      <c r="K186" s="1" t="s">
        <v>66</v>
      </c>
      <c r="L186" s="1" t="s">
        <v>520</v>
      </c>
      <c r="M186" s="1">
        <v>0.37</v>
      </c>
      <c r="N186" s="1" t="s">
        <v>34</v>
      </c>
      <c r="O186" s="1" t="s">
        <v>54</v>
      </c>
      <c r="P186" s="1" t="s">
        <v>55</v>
      </c>
      <c r="Q186" s="1" t="s">
        <v>519</v>
      </c>
      <c r="R186" s="1">
        <v>46404</v>
      </c>
      <c r="S186" s="2">
        <v>42019</v>
      </c>
      <c r="T186" s="2">
        <v>42020</v>
      </c>
      <c r="U186" s="1">
        <v>-3061.82</v>
      </c>
      <c r="V186" s="1">
        <v>1</v>
      </c>
      <c r="W186" s="1">
        <v>3672.89</v>
      </c>
      <c r="X186" s="1">
        <v>88600</v>
      </c>
      <c r="Y186" s="1">
        <f>DataSheet!$E186-DataSheet!$D186</f>
        <v>3499.9799999999996</v>
      </c>
      <c r="Z186" s="1" t="str" cm="1">
        <f t="array" ref="Z186">_xlfn.IFS(DataSheet!$O186="Central","Chris",DataSheet!$O186="East","Erin",DataSheet!$O186="South","Sam",DataSheet!$O186="West","William")</f>
        <v>Chris</v>
      </c>
    </row>
    <row r="187" spans="1:26" ht="15.75" customHeight="1" x14ac:dyDescent="0.25">
      <c r="A187" s="1">
        <v>1213</v>
      </c>
      <c r="B187" s="1" t="s">
        <v>521</v>
      </c>
      <c r="C187" s="1" t="s">
        <v>39</v>
      </c>
      <c r="D187" s="1">
        <v>0.03</v>
      </c>
      <c r="E187" s="1">
        <v>5.84</v>
      </c>
      <c r="F187" s="1">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2">
        <v>42019</v>
      </c>
      <c r="T187" s="2">
        <v>42021</v>
      </c>
      <c r="U187" s="1">
        <v>-0.01</v>
      </c>
      <c r="V187" s="1">
        <v>2</v>
      </c>
      <c r="W187" s="1">
        <v>11.74</v>
      </c>
      <c r="X187" s="1">
        <v>88600</v>
      </c>
      <c r="Y187" s="1">
        <f>DataSheet!$E187-DataSheet!$D187</f>
        <v>5.81</v>
      </c>
      <c r="Z187" s="1" t="str" cm="1">
        <f t="array" ref="Z187">_xlfn.IFS(DataSheet!$O187="Central","Chris",DataSheet!$O187="East","Erin",DataSheet!$O187="South","Sam",DataSheet!$O187="West","William")</f>
        <v>Chris</v>
      </c>
    </row>
    <row r="188" spans="1:26" ht="15.75" customHeight="1" x14ac:dyDescent="0.25">
      <c r="A188" s="1">
        <v>1632</v>
      </c>
      <c r="B188" s="1" t="s">
        <v>523</v>
      </c>
      <c r="C188" s="1" t="s">
        <v>39</v>
      </c>
      <c r="D188" s="1">
        <v>0.08</v>
      </c>
      <c r="E188" s="1">
        <v>8.09</v>
      </c>
      <c r="F188" s="1">
        <v>7.96</v>
      </c>
      <c r="G188" s="1" t="s">
        <v>89</v>
      </c>
      <c r="H188" s="1" t="s">
        <v>73</v>
      </c>
      <c r="I188" s="1" t="s">
        <v>30</v>
      </c>
      <c r="J188" s="1" t="s">
        <v>128</v>
      </c>
      <c r="K188" s="1" t="s">
        <v>75</v>
      </c>
      <c r="L188" s="1" t="s">
        <v>524</v>
      </c>
      <c r="M188" s="1">
        <v>0.49</v>
      </c>
      <c r="N188" s="1" t="s">
        <v>34</v>
      </c>
      <c r="O188" s="1" t="s">
        <v>35</v>
      </c>
      <c r="P188" s="1" t="s">
        <v>36</v>
      </c>
      <c r="Q188" s="1" t="s">
        <v>525</v>
      </c>
      <c r="R188" s="1">
        <v>39401</v>
      </c>
      <c r="S188" s="2">
        <v>42019</v>
      </c>
      <c r="T188" s="2">
        <v>42020</v>
      </c>
      <c r="U188" s="1">
        <v>15.984</v>
      </c>
      <c r="V188" s="1">
        <v>6</v>
      </c>
      <c r="W188" s="1">
        <v>48.25</v>
      </c>
      <c r="X188" s="1">
        <v>90530</v>
      </c>
      <c r="Y188" s="1">
        <f>DataSheet!$E188-DataSheet!$D188</f>
        <v>8.01</v>
      </c>
      <c r="Z188" s="1" t="str" cm="1">
        <f t="array" ref="Z188">_xlfn.IFS(DataSheet!$O188="Central","Chris",DataSheet!$O188="East","Erin",DataSheet!$O188="South","Sam",DataSheet!$O188="West","William")</f>
        <v>Sam</v>
      </c>
    </row>
    <row r="189" spans="1:26" ht="15.75" customHeight="1" x14ac:dyDescent="0.25">
      <c r="A189" s="1">
        <v>3035</v>
      </c>
      <c r="B189" s="1" t="s">
        <v>526</v>
      </c>
      <c r="C189" s="1" t="s">
        <v>49</v>
      </c>
      <c r="D189" s="1">
        <v>0.01</v>
      </c>
      <c r="E189" s="1">
        <v>4.9800000000000004</v>
      </c>
      <c r="F189" s="1">
        <v>4.75</v>
      </c>
      <c r="G189" s="1" t="s">
        <v>40</v>
      </c>
      <c r="H189" s="1" t="s">
        <v>73</v>
      </c>
      <c r="I189" s="1" t="s">
        <v>50</v>
      </c>
      <c r="J189" s="1" t="s">
        <v>90</v>
      </c>
      <c r="K189" s="1" t="s">
        <v>75</v>
      </c>
      <c r="L189" s="1" t="s">
        <v>527</v>
      </c>
      <c r="M189" s="1">
        <v>0.36</v>
      </c>
      <c r="N189" s="1" t="s">
        <v>34</v>
      </c>
      <c r="O189" s="1" t="s">
        <v>54</v>
      </c>
      <c r="P189" s="1" t="s">
        <v>105</v>
      </c>
      <c r="Q189" s="1" t="s">
        <v>528</v>
      </c>
      <c r="R189" s="1">
        <v>60148</v>
      </c>
      <c r="S189" s="2">
        <v>42019</v>
      </c>
      <c r="T189" s="2">
        <v>42024</v>
      </c>
      <c r="U189" s="1">
        <v>-75.900400000000005</v>
      </c>
      <c r="V189" s="1">
        <v>10</v>
      </c>
      <c r="W189" s="1">
        <v>52.93</v>
      </c>
      <c r="X189" s="1">
        <v>89128</v>
      </c>
      <c r="Y189" s="1">
        <f>DataSheet!$E189-DataSheet!$D189</f>
        <v>4.9700000000000006</v>
      </c>
      <c r="Z189" s="1" t="str" cm="1">
        <f t="array" ref="Z189">_xlfn.IFS(DataSheet!$O189="Central","Chris",DataSheet!$O189="East","Erin",DataSheet!$O189="South","Sam",DataSheet!$O189="West","William")</f>
        <v>Chris</v>
      </c>
    </row>
    <row r="190" spans="1:26" ht="15.75" customHeight="1" x14ac:dyDescent="0.25">
      <c r="A190" s="1">
        <v>3035</v>
      </c>
      <c r="B190" s="1" t="s">
        <v>526</v>
      </c>
      <c r="C190" s="1" t="s">
        <v>49</v>
      </c>
      <c r="D190" s="1">
        <v>0.04</v>
      </c>
      <c r="E190" s="1">
        <v>6.35</v>
      </c>
      <c r="F190" s="1">
        <v>1.02</v>
      </c>
      <c r="G190" s="1" t="s">
        <v>40</v>
      </c>
      <c r="H190" s="1" t="s">
        <v>73</v>
      </c>
      <c r="I190" s="1" t="s">
        <v>50</v>
      </c>
      <c r="J190" s="1" t="s">
        <v>90</v>
      </c>
      <c r="K190" s="1" t="s">
        <v>52</v>
      </c>
      <c r="L190" s="1" t="s">
        <v>529</v>
      </c>
      <c r="M190" s="1">
        <v>0.39</v>
      </c>
      <c r="N190" s="1" t="s">
        <v>34</v>
      </c>
      <c r="O190" s="1" t="s">
        <v>54</v>
      </c>
      <c r="P190" s="1" t="s">
        <v>105</v>
      </c>
      <c r="Q190" s="1" t="s">
        <v>528</v>
      </c>
      <c r="R190" s="1">
        <v>60148</v>
      </c>
      <c r="S190" s="2">
        <v>42019</v>
      </c>
      <c r="T190" s="2">
        <v>42024</v>
      </c>
      <c r="U190" s="1">
        <v>52.170900000000003</v>
      </c>
      <c r="V190" s="1">
        <v>12</v>
      </c>
      <c r="W190" s="1">
        <v>75.61</v>
      </c>
      <c r="X190" s="1">
        <v>89128</v>
      </c>
      <c r="Y190" s="1">
        <f>DataSheet!$E190-DataSheet!$D190</f>
        <v>6.31</v>
      </c>
      <c r="Z190" s="1" t="str" cm="1">
        <f t="array" ref="Z190">_xlfn.IFS(DataSheet!$O190="Central","Chris",DataSheet!$O190="East","Erin",DataSheet!$O190="South","Sam",DataSheet!$O190="West","William")</f>
        <v>Chris</v>
      </c>
    </row>
    <row r="191" spans="1:26" ht="15.75" customHeight="1" x14ac:dyDescent="0.25">
      <c r="A191" s="1">
        <v>145</v>
      </c>
      <c r="B191" s="1" t="s">
        <v>530</v>
      </c>
      <c r="C191" s="1" t="s">
        <v>118</v>
      </c>
      <c r="D191" s="1">
        <v>0.06</v>
      </c>
      <c r="E191" s="1">
        <v>7.04</v>
      </c>
      <c r="F191" s="1">
        <v>2.17</v>
      </c>
      <c r="G191" s="1" t="s">
        <v>40</v>
      </c>
      <c r="H191" s="1" t="s">
        <v>29</v>
      </c>
      <c r="I191" s="1" t="s">
        <v>50</v>
      </c>
      <c r="J191" s="1" t="s">
        <v>90</v>
      </c>
      <c r="K191" s="1" t="s">
        <v>52</v>
      </c>
      <c r="L191" s="1" t="s">
        <v>531</v>
      </c>
      <c r="M191" s="1">
        <v>0.38</v>
      </c>
      <c r="N191" s="1" t="s">
        <v>34</v>
      </c>
      <c r="O191" s="1" t="s">
        <v>113</v>
      </c>
      <c r="P191" s="1" t="s">
        <v>322</v>
      </c>
      <c r="Q191" s="1" t="s">
        <v>532</v>
      </c>
      <c r="R191" s="1">
        <v>15122</v>
      </c>
      <c r="S191" s="2">
        <v>42019</v>
      </c>
      <c r="T191" s="2">
        <v>42021</v>
      </c>
      <c r="U191" s="1">
        <v>2.4851999999999999</v>
      </c>
      <c r="V191" s="1">
        <v>2</v>
      </c>
      <c r="W191" s="1">
        <v>14.65</v>
      </c>
      <c r="X191" s="1">
        <v>91086</v>
      </c>
      <c r="Y191" s="1">
        <f>DataSheet!$E191-DataSheet!$D191</f>
        <v>6.98</v>
      </c>
      <c r="Z191" s="1" t="str" cm="1">
        <f t="array" ref="Z191">_xlfn.IFS(DataSheet!$O191="Central","Chris",DataSheet!$O191="East","Erin",DataSheet!$O191="South","Sam",DataSheet!$O191="West","William")</f>
        <v>Erin</v>
      </c>
    </row>
    <row r="192" spans="1:26" ht="15.75" customHeight="1" x14ac:dyDescent="0.25">
      <c r="A192" s="1">
        <v>1402</v>
      </c>
      <c r="B192" s="1" t="s">
        <v>533</v>
      </c>
      <c r="C192" s="1" t="s">
        <v>72</v>
      </c>
      <c r="D192" s="1">
        <v>0</v>
      </c>
      <c r="E192" s="1">
        <v>8.6</v>
      </c>
      <c r="F192" s="1">
        <v>6.19</v>
      </c>
      <c r="G192" s="1" t="s">
        <v>40</v>
      </c>
      <c r="H192" s="1" t="s">
        <v>96</v>
      </c>
      <c r="I192" s="1" t="s">
        <v>50</v>
      </c>
      <c r="J192" s="1" t="s">
        <v>74</v>
      </c>
      <c r="K192" s="1" t="s">
        <v>75</v>
      </c>
      <c r="L192" s="1" t="s">
        <v>534</v>
      </c>
      <c r="M192" s="1">
        <v>0.38</v>
      </c>
      <c r="N192" s="1" t="s">
        <v>34</v>
      </c>
      <c r="O192" s="1" t="s">
        <v>54</v>
      </c>
      <c r="P192" s="1" t="s">
        <v>105</v>
      </c>
      <c r="Q192" s="1" t="s">
        <v>535</v>
      </c>
      <c r="R192" s="1">
        <v>60653</v>
      </c>
      <c r="S192" s="2">
        <v>42019</v>
      </c>
      <c r="T192" s="2">
        <v>42019</v>
      </c>
      <c r="U192" s="1">
        <v>-42.8536</v>
      </c>
      <c r="V192" s="1">
        <v>48</v>
      </c>
      <c r="W192" s="1">
        <v>447.89</v>
      </c>
      <c r="X192" s="1">
        <v>37729</v>
      </c>
      <c r="Y192" s="1">
        <f>DataSheet!$E192-DataSheet!$D192</f>
        <v>8.6</v>
      </c>
      <c r="Z192" s="1" t="str" cm="1">
        <f t="array" ref="Z192">_xlfn.IFS(DataSheet!$O192="Central","Chris",DataSheet!$O192="East","Erin",DataSheet!$O192="South","Sam",DataSheet!$O192="West","William")</f>
        <v>Chris</v>
      </c>
    </row>
    <row r="193" spans="1:26" ht="15.75" customHeight="1" x14ac:dyDescent="0.25">
      <c r="A193" s="1">
        <v>1405</v>
      </c>
      <c r="B193" s="1" t="s">
        <v>536</v>
      </c>
      <c r="C193" s="1" t="s">
        <v>72</v>
      </c>
      <c r="D193" s="1">
        <v>0</v>
      </c>
      <c r="E193" s="1">
        <v>8.6</v>
      </c>
      <c r="F193" s="1">
        <v>6.19</v>
      </c>
      <c r="G193" s="1" t="s">
        <v>40</v>
      </c>
      <c r="H193" s="1" t="s">
        <v>96</v>
      </c>
      <c r="I193" s="1" t="s">
        <v>50</v>
      </c>
      <c r="J193" s="1" t="s">
        <v>74</v>
      </c>
      <c r="K193" s="1" t="s">
        <v>75</v>
      </c>
      <c r="L193" s="1" t="s">
        <v>534</v>
      </c>
      <c r="M193" s="1">
        <v>0.38</v>
      </c>
      <c r="N193" s="1" t="s">
        <v>34</v>
      </c>
      <c r="O193" s="1" t="s">
        <v>54</v>
      </c>
      <c r="P193" s="1" t="s">
        <v>291</v>
      </c>
      <c r="Q193" s="1" t="s">
        <v>537</v>
      </c>
      <c r="R193" s="1">
        <v>49017</v>
      </c>
      <c r="S193" s="2">
        <v>42019</v>
      </c>
      <c r="T193" s="2">
        <v>42019</v>
      </c>
      <c r="U193" s="1">
        <v>-33.211539999999999</v>
      </c>
      <c r="V193" s="1">
        <v>12</v>
      </c>
      <c r="W193" s="1">
        <v>111.97</v>
      </c>
      <c r="X193" s="1">
        <v>86144</v>
      </c>
      <c r="Y193" s="1">
        <f>DataSheet!$E193-DataSheet!$D193</f>
        <v>8.6</v>
      </c>
      <c r="Z193" s="1" t="str" cm="1">
        <f t="array" ref="Z193">_xlfn.IFS(DataSheet!$O193="Central","Chris",DataSheet!$O193="East","Erin",DataSheet!$O193="South","Sam",DataSheet!$O193="West","William")</f>
        <v>Chris</v>
      </c>
    </row>
    <row r="194" spans="1:26" ht="15.75" customHeight="1" x14ac:dyDescent="0.25">
      <c r="A194" s="1">
        <v>288</v>
      </c>
      <c r="B194" s="1" t="s">
        <v>538</v>
      </c>
      <c r="C194" s="1" t="s">
        <v>27</v>
      </c>
      <c r="D194" s="1">
        <v>0.09</v>
      </c>
      <c r="E194" s="1">
        <v>28.48</v>
      </c>
      <c r="F194" s="1">
        <v>1.99</v>
      </c>
      <c r="G194" s="1" t="s">
        <v>40</v>
      </c>
      <c r="H194" s="1" t="s">
        <v>29</v>
      </c>
      <c r="I194" s="1" t="s">
        <v>42</v>
      </c>
      <c r="J194" s="1" t="s">
        <v>43</v>
      </c>
      <c r="K194" s="1" t="s">
        <v>44</v>
      </c>
      <c r="L194" s="1" t="s">
        <v>214</v>
      </c>
      <c r="M194" s="1">
        <v>0.4</v>
      </c>
      <c r="N194" s="1" t="s">
        <v>34</v>
      </c>
      <c r="O194" s="1" t="s">
        <v>54</v>
      </c>
      <c r="P194" s="1" t="s">
        <v>539</v>
      </c>
      <c r="Q194" s="1" t="s">
        <v>540</v>
      </c>
      <c r="R194" s="1">
        <v>67212</v>
      </c>
      <c r="S194" s="2">
        <v>42020</v>
      </c>
      <c r="T194" s="2">
        <v>42023</v>
      </c>
      <c r="U194" s="1">
        <v>132.68700000000001</v>
      </c>
      <c r="V194" s="1">
        <v>7</v>
      </c>
      <c r="W194" s="1">
        <v>192.3</v>
      </c>
      <c r="X194" s="1">
        <v>89762</v>
      </c>
      <c r="Y194" s="1">
        <f>DataSheet!$E194-DataSheet!$D194</f>
        <v>28.39</v>
      </c>
      <c r="Z194" s="1" t="str" cm="1">
        <f t="array" ref="Z194">_xlfn.IFS(DataSheet!$O194="Central","Chris",DataSheet!$O194="East","Erin",DataSheet!$O194="South","Sam",DataSheet!$O194="West","William")</f>
        <v>Chris</v>
      </c>
    </row>
    <row r="195" spans="1:26" ht="15.75" customHeight="1" x14ac:dyDescent="0.25">
      <c r="A195" s="1">
        <v>288</v>
      </c>
      <c r="B195" s="1" t="s">
        <v>538</v>
      </c>
      <c r="C195" s="1" t="s">
        <v>27</v>
      </c>
      <c r="D195" s="1">
        <v>0.08</v>
      </c>
      <c r="E195" s="1">
        <v>65.989999999999995</v>
      </c>
      <c r="F195" s="1">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2">
        <v>42020</v>
      </c>
      <c r="T195" s="2">
        <v>42022</v>
      </c>
      <c r="U195" s="1">
        <v>496.89</v>
      </c>
      <c r="V195" s="1">
        <v>14</v>
      </c>
      <c r="W195" s="1">
        <v>748.1</v>
      </c>
      <c r="X195" s="1">
        <v>89762</v>
      </c>
      <c r="Y195" s="1">
        <f>DataSheet!$E195-DataSheet!$D195</f>
        <v>65.91</v>
      </c>
      <c r="Z195" s="1" t="str" cm="1">
        <f t="array" ref="Z195">_xlfn.IFS(DataSheet!$O195="Central","Chris",DataSheet!$O195="East","Erin",DataSheet!$O195="South","Sam",DataSheet!$O195="West","William")</f>
        <v>Chris</v>
      </c>
    </row>
    <row r="196" spans="1:26" ht="15.75" customHeight="1" x14ac:dyDescent="0.25">
      <c r="A196" s="1">
        <v>1603</v>
      </c>
      <c r="B196" s="1" t="s">
        <v>542</v>
      </c>
      <c r="C196" s="1" t="s">
        <v>27</v>
      </c>
      <c r="D196" s="1">
        <v>0.09</v>
      </c>
      <c r="E196" s="1">
        <v>2.1800000000000002</v>
      </c>
      <c r="F196" s="1">
        <v>0.78</v>
      </c>
      <c r="G196" s="1" t="s">
        <v>40</v>
      </c>
      <c r="H196" s="1" t="s">
        <v>29</v>
      </c>
      <c r="I196" s="1" t="s">
        <v>50</v>
      </c>
      <c r="J196" s="1" t="s">
        <v>178</v>
      </c>
      <c r="K196" s="1" t="s">
        <v>52</v>
      </c>
      <c r="L196" s="1" t="s">
        <v>543</v>
      </c>
      <c r="M196" s="1">
        <v>0.52</v>
      </c>
      <c r="N196" s="1" t="s">
        <v>34</v>
      </c>
      <c r="O196" s="1" t="s">
        <v>113</v>
      </c>
      <c r="P196" s="1" t="s">
        <v>114</v>
      </c>
      <c r="Q196" s="1" t="s">
        <v>544</v>
      </c>
      <c r="R196" s="1">
        <v>11598</v>
      </c>
      <c r="S196" s="2">
        <v>42020</v>
      </c>
      <c r="T196" s="2">
        <v>42022</v>
      </c>
      <c r="U196" s="1">
        <v>2.4548000000000001</v>
      </c>
      <c r="V196" s="1">
        <v>9</v>
      </c>
      <c r="W196" s="1">
        <v>19.12</v>
      </c>
      <c r="X196" s="1">
        <v>89679</v>
      </c>
      <c r="Y196" s="1">
        <f>DataSheet!$E196-DataSheet!$D196</f>
        <v>2.0900000000000003</v>
      </c>
      <c r="Z196" s="1" t="str" cm="1">
        <f t="array" ref="Z196">_xlfn.IFS(DataSheet!$O196="Central","Chris",DataSheet!$O196="East","Erin",DataSheet!$O196="South","Sam",DataSheet!$O196="West","William")</f>
        <v>Erin</v>
      </c>
    </row>
    <row r="197" spans="1:26" ht="15.75" customHeight="1" x14ac:dyDescent="0.25">
      <c r="A197" s="1">
        <v>1603</v>
      </c>
      <c r="B197" s="1" t="s">
        <v>542</v>
      </c>
      <c r="C197" s="1" t="s">
        <v>27</v>
      </c>
      <c r="D197" s="1">
        <v>0.05</v>
      </c>
      <c r="E197" s="1">
        <v>179.29</v>
      </c>
      <c r="F197" s="1">
        <v>29.21</v>
      </c>
      <c r="G197" s="1" t="s">
        <v>28</v>
      </c>
      <c r="H197" s="1" t="s">
        <v>29</v>
      </c>
      <c r="I197" s="1" t="s">
        <v>30</v>
      </c>
      <c r="J197" s="1" t="s">
        <v>31</v>
      </c>
      <c r="K197" s="1" t="s">
        <v>32</v>
      </c>
      <c r="L197" s="1" t="s">
        <v>545</v>
      </c>
      <c r="M197" s="1">
        <v>0.76</v>
      </c>
      <c r="N197" s="1" t="s">
        <v>34</v>
      </c>
      <c r="O197" s="1" t="s">
        <v>113</v>
      </c>
      <c r="P197" s="1" t="s">
        <v>114</v>
      </c>
      <c r="Q197" s="1" t="s">
        <v>544</v>
      </c>
      <c r="R197" s="1">
        <v>11598</v>
      </c>
      <c r="S197" s="2">
        <v>42020</v>
      </c>
      <c r="T197" s="2">
        <v>42022</v>
      </c>
      <c r="U197" s="1">
        <v>-537.27977731999999</v>
      </c>
      <c r="V197" s="1">
        <v>1</v>
      </c>
      <c r="W197" s="1">
        <v>186.64</v>
      </c>
      <c r="X197" s="1">
        <v>89679</v>
      </c>
      <c r="Y197" s="1">
        <f>DataSheet!$E197-DataSheet!$D197</f>
        <v>179.23999999999998</v>
      </c>
      <c r="Z197" s="1" t="str" cm="1">
        <f t="array" ref="Z197">_xlfn.IFS(DataSheet!$O197="Central","Chris",DataSheet!$O197="East","Erin",DataSheet!$O197="South","Sam",DataSheet!$O197="West","William")</f>
        <v>Erin</v>
      </c>
    </row>
    <row r="198" spans="1:26" ht="15.75" customHeight="1" x14ac:dyDescent="0.25">
      <c r="A198" s="1">
        <v>2924</v>
      </c>
      <c r="B198" s="1" t="s">
        <v>546</v>
      </c>
      <c r="C198" s="1" t="s">
        <v>27</v>
      </c>
      <c r="D198" s="1">
        <v>0.02</v>
      </c>
      <c r="E198" s="1">
        <v>110.98</v>
      </c>
      <c r="F198" s="1">
        <v>13.99</v>
      </c>
      <c r="G198" s="1" t="s">
        <v>40</v>
      </c>
      <c r="H198" s="1" t="s">
        <v>41</v>
      </c>
      <c r="I198" s="1" t="s">
        <v>30</v>
      </c>
      <c r="J198" s="1" t="s">
        <v>128</v>
      </c>
      <c r="K198" s="1" t="s">
        <v>146</v>
      </c>
      <c r="L198" s="1" t="s">
        <v>547</v>
      </c>
      <c r="M198" s="1">
        <v>0.69</v>
      </c>
      <c r="N198" s="1" t="s">
        <v>34</v>
      </c>
      <c r="O198" s="1" t="s">
        <v>113</v>
      </c>
      <c r="P198" s="1" t="s">
        <v>420</v>
      </c>
      <c r="Q198" s="1" t="s">
        <v>548</v>
      </c>
      <c r="R198" s="1">
        <v>20707</v>
      </c>
      <c r="S198" s="2">
        <v>42020</v>
      </c>
      <c r="T198" s="2">
        <v>42022</v>
      </c>
      <c r="U198" s="1">
        <v>-106.3424</v>
      </c>
      <c r="V198" s="1">
        <v>2</v>
      </c>
      <c r="W198" s="1">
        <v>226.53</v>
      </c>
      <c r="X198" s="1">
        <v>86591</v>
      </c>
      <c r="Y198" s="1">
        <f>DataSheet!$E198-DataSheet!$D198</f>
        <v>110.96000000000001</v>
      </c>
      <c r="Z198" s="1" t="str" cm="1">
        <f t="array" ref="Z198">_xlfn.IFS(DataSheet!$O198="Central","Chris",DataSheet!$O198="East","Erin",DataSheet!$O198="South","Sam",DataSheet!$O198="West","William")</f>
        <v>Erin</v>
      </c>
    </row>
    <row r="199" spans="1:26" ht="15.75" customHeight="1" x14ac:dyDescent="0.25">
      <c r="A199" s="1">
        <v>2924</v>
      </c>
      <c r="B199" s="1" t="s">
        <v>546</v>
      </c>
      <c r="C199" s="1" t="s">
        <v>27</v>
      </c>
      <c r="D199" s="1">
        <v>0.01</v>
      </c>
      <c r="E199" s="1">
        <v>8.01</v>
      </c>
      <c r="F199" s="1">
        <v>2.87</v>
      </c>
      <c r="G199" s="1" t="s">
        <v>40</v>
      </c>
      <c r="H199" s="1" t="s">
        <v>41</v>
      </c>
      <c r="I199" s="1" t="s">
        <v>50</v>
      </c>
      <c r="J199" s="1" t="s">
        <v>90</v>
      </c>
      <c r="K199" s="1" t="s">
        <v>52</v>
      </c>
      <c r="L199" s="1" t="s">
        <v>549</v>
      </c>
      <c r="M199" s="1">
        <v>0.4</v>
      </c>
      <c r="N199" s="1" t="s">
        <v>34</v>
      </c>
      <c r="O199" s="1" t="s">
        <v>113</v>
      </c>
      <c r="P199" s="1" t="s">
        <v>420</v>
      </c>
      <c r="Q199" s="1" t="s">
        <v>548</v>
      </c>
      <c r="R199" s="1">
        <v>20707</v>
      </c>
      <c r="S199" s="2">
        <v>42020</v>
      </c>
      <c r="T199" s="2">
        <v>42022</v>
      </c>
      <c r="U199" s="1">
        <v>44.976799999999997</v>
      </c>
      <c r="V199" s="1">
        <v>8</v>
      </c>
      <c r="W199" s="1">
        <v>68.650000000000006</v>
      </c>
      <c r="X199" s="1">
        <v>86591</v>
      </c>
      <c r="Y199" s="1">
        <f>DataSheet!$E199-DataSheet!$D199</f>
        <v>8</v>
      </c>
      <c r="Z199" s="1" t="str" cm="1">
        <f t="array" ref="Z199">_xlfn.IFS(DataSheet!$O199="Central","Chris",DataSheet!$O199="East","Erin",DataSheet!$O199="South","Sam",DataSheet!$O199="West","William")</f>
        <v>Erin</v>
      </c>
    </row>
    <row r="200" spans="1:26" ht="15.75" customHeight="1" x14ac:dyDescent="0.25">
      <c r="A200" s="1">
        <v>202</v>
      </c>
      <c r="B200" s="1" t="s">
        <v>550</v>
      </c>
      <c r="C200" s="1" t="s">
        <v>39</v>
      </c>
      <c r="D200" s="1">
        <v>0.03</v>
      </c>
      <c r="E200" s="1">
        <v>7.37</v>
      </c>
      <c r="F200" s="1">
        <v>5.53</v>
      </c>
      <c r="G200" s="1" t="s">
        <v>40</v>
      </c>
      <c r="H200" s="1" t="s">
        <v>96</v>
      </c>
      <c r="I200" s="1" t="s">
        <v>42</v>
      </c>
      <c r="J200" s="1" t="s">
        <v>43</v>
      </c>
      <c r="K200" s="1" t="s">
        <v>44</v>
      </c>
      <c r="L200" s="1" t="s">
        <v>551</v>
      </c>
      <c r="M200" s="1">
        <v>0.69</v>
      </c>
      <c r="N200" s="1" t="s">
        <v>34</v>
      </c>
      <c r="O200" s="1" t="s">
        <v>54</v>
      </c>
      <c r="P200" s="1" t="s">
        <v>209</v>
      </c>
      <c r="Q200" s="1" t="s">
        <v>552</v>
      </c>
      <c r="R200" s="1">
        <v>74006</v>
      </c>
      <c r="S200" s="2">
        <v>42020</v>
      </c>
      <c r="T200" s="2">
        <v>42022</v>
      </c>
      <c r="U200" s="1">
        <v>-133.69999999999999</v>
      </c>
      <c r="V200" s="1">
        <v>11</v>
      </c>
      <c r="W200" s="1">
        <v>85.79</v>
      </c>
      <c r="X200" s="1">
        <v>88972</v>
      </c>
      <c r="Y200" s="1">
        <f>DataSheet!$E200-DataSheet!$D200</f>
        <v>7.34</v>
      </c>
      <c r="Z200" s="1" t="str" cm="1">
        <f t="array" ref="Z200">_xlfn.IFS(DataSheet!$O200="Central","Chris",DataSheet!$O200="East","Erin",DataSheet!$O200="South","Sam",DataSheet!$O200="West","William")</f>
        <v>Chris</v>
      </c>
    </row>
    <row r="201" spans="1:26" ht="15.75" customHeight="1" x14ac:dyDescent="0.25">
      <c r="A201" s="1">
        <v>665</v>
      </c>
      <c r="B201" s="1" t="s">
        <v>553</v>
      </c>
      <c r="C201" s="1" t="s">
        <v>49</v>
      </c>
      <c r="D201" s="1">
        <v>0.04</v>
      </c>
      <c r="E201" s="1">
        <v>22.72</v>
      </c>
      <c r="F201" s="1">
        <v>8.99</v>
      </c>
      <c r="G201" s="1" t="s">
        <v>40</v>
      </c>
      <c r="H201" s="1" t="s">
        <v>96</v>
      </c>
      <c r="I201" s="1" t="s">
        <v>30</v>
      </c>
      <c r="J201" s="1" t="s">
        <v>128</v>
      </c>
      <c r="K201" s="1" t="s">
        <v>44</v>
      </c>
      <c r="L201" s="1" t="s">
        <v>330</v>
      </c>
      <c r="M201" s="1">
        <v>0.44</v>
      </c>
      <c r="N201" s="1" t="s">
        <v>34</v>
      </c>
      <c r="O201" s="1" t="s">
        <v>35</v>
      </c>
      <c r="P201" s="1" t="s">
        <v>402</v>
      </c>
      <c r="Q201" s="1" t="s">
        <v>554</v>
      </c>
      <c r="R201" s="1">
        <v>37130</v>
      </c>
      <c r="S201" s="2">
        <v>42020</v>
      </c>
      <c r="T201" s="2">
        <v>42024</v>
      </c>
      <c r="U201" s="1">
        <v>-678.49599999999998</v>
      </c>
      <c r="V201" s="1">
        <v>9</v>
      </c>
      <c r="W201" s="1">
        <v>202.41</v>
      </c>
      <c r="X201" s="1">
        <v>88677</v>
      </c>
      <c r="Y201" s="1">
        <f>DataSheet!$E201-DataSheet!$D201</f>
        <v>22.68</v>
      </c>
      <c r="Z201" s="1" t="str" cm="1">
        <f t="array" ref="Z201">_xlfn.IFS(DataSheet!$O201="Central","Chris",DataSheet!$O201="East","Erin",DataSheet!$O201="South","Sam",DataSheet!$O201="West","William")</f>
        <v>Sam</v>
      </c>
    </row>
    <row r="202" spans="1:26" ht="15.75" customHeight="1" x14ac:dyDescent="0.25">
      <c r="A202" s="1">
        <v>667</v>
      </c>
      <c r="B202" s="1" t="s">
        <v>555</v>
      </c>
      <c r="C202" s="1" t="s">
        <v>49</v>
      </c>
      <c r="D202" s="1">
        <v>0.04</v>
      </c>
      <c r="E202" s="1">
        <v>22.72</v>
      </c>
      <c r="F202" s="1">
        <v>8.99</v>
      </c>
      <c r="G202" s="1" t="s">
        <v>40</v>
      </c>
      <c r="H202" s="1" t="s">
        <v>96</v>
      </c>
      <c r="I202" s="1" t="s">
        <v>30</v>
      </c>
      <c r="J202" s="1" t="s">
        <v>128</v>
      </c>
      <c r="K202" s="1" t="s">
        <v>44</v>
      </c>
      <c r="L202" s="1" t="s">
        <v>330</v>
      </c>
      <c r="M202" s="1">
        <v>0.44</v>
      </c>
      <c r="N202" s="1" t="s">
        <v>34</v>
      </c>
      <c r="O202" s="1" t="s">
        <v>54</v>
      </c>
      <c r="P202" s="1" t="s">
        <v>189</v>
      </c>
      <c r="Q202" s="1" t="s">
        <v>556</v>
      </c>
      <c r="R202" s="1">
        <v>75203</v>
      </c>
      <c r="S202" s="2">
        <v>42020</v>
      </c>
      <c r="T202" s="2">
        <v>42024</v>
      </c>
      <c r="U202" s="1">
        <v>70.028000000000006</v>
      </c>
      <c r="V202" s="1">
        <v>37</v>
      </c>
      <c r="W202" s="1">
        <v>832.14</v>
      </c>
      <c r="X202" s="1">
        <v>22147</v>
      </c>
      <c r="Y202" s="1">
        <f>DataSheet!$E202-DataSheet!$D202</f>
        <v>22.68</v>
      </c>
      <c r="Z202" s="1" t="str" cm="1">
        <f t="array" ref="Z202">_xlfn.IFS(DataSheet!$O202="Central","Chris",DataSheet!$O202="East","Erin",DataSheet!$O202="South","Sam",DataSheet!$O202="West","William")</f>
        <v>Chris</v>
      </c>
    </row>
    <row r="203" spans="1:26" ht="15.75" customHeight="1" x14ac:dyDescent="0.25">
      <c r="A203" s="1">
        <v>3385</v>
      </c>
      <c r="B203" s="1" t="s">
        <v>557</v>
      </c>
      <c r="C203" s="1" t="s">
        <v>49</v>
      </c>
      <c r="D203" s="1">
        <v>0.04</v>
      </c>
      <c r="E203" s="1">
        <v>2.98</v>
      </c>
      <c r="F203" s="1">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2">
        <v>42020</v>
      </c>
      <c r="T203" s="2">
        <v>42020</v>
      </c>
      <c r="U203" s="1">
        <v>-22.01</v>
      </c>
      <c r="V203" s="1">
        <v>5</v>
      </c>
      <c r="W203" s="1">
        <v>15.7</v>
      </c>
      <c r="X203" s="1">
        <v>88745</v>
      </c>
      <c r="Y203" s="1">
        <f>DataSheet!$E203-DataSheet!$D203</f>
        <v>2.94</v>
      </c>
      <c r="Z203" s="1" t="str" cm="1">
        <f t="array" ref="Z203">_xlfn.IFS(DataSheet!$O203="Central","Chris",DataSheet!$O203="East","Erin",DataSheet!$O203="South","Sam",DataSheet!$O203="West","William")</f>
        <v>Erin</v>
      </c>
    </row>
    <row r="204" spans="1:26" ht="15.75" customHeight="1" x14ac:dyDescent="0.25">
      <c r="A204" s="1">
        <v>3385</v>
      </c>
      <c r="B204" s="1" t="s">
        <v>557</v>
      </c>
      <c r="C204" s="1" t="s">
        <v>49</v>
      </c>
      <c r="D204" s="1">
        <v>0.01</v>
      </c>
      <c r="E204" s="1">
        <v>125.99</v>
      </c>
      <c r="F204" s="1">
        <v>8.99</v>
      </c>
      <c r="G204" s="1" t="s">
        <v>40</v>
      </c>
      <c r="H204" s="1" t="s">
        <v>96</v>
      </c>
      <c r="I204" s="1" t="s">
        <v>42</v>
      </c>
      <c r="J204" s="1" t="s">
        <v>137</v>
      </c>
      <c r="K204" s="1" t="s">
        <v>75</v>
      </c>
      <c r="L204" s="1" t="s">
        <v>355</v>
      </c>
      <c r="M204" s="1">
        <v>0.59</v>
      </c>
      <c r="N204" s="1" t="s">
        <v>34</v>
      </c>
      <c r="O204" s="1" t="s">
        <v>113</v>
      </c>
      <c r="P204" s="1" t="s">
        <v>319</v>
      </c>
      <c r="Q204" s="1" t="s">
        <v>559</v>
      </c>
      <c r="R204" s="1">
        <v>44512</v>
      </c>
      <c r="S204" s="2">
        <v>42020</v>
      </c>
      <c r="T204" s="2">
        <v>42025</v>
      </c>
      <c r="U204" s="1">
        <v>426.46032000000002</v>
      </c>
      <c r="V204" s="1">
        <v>6</v>
      </c>
      <c r="W204" s="1">
        <v>680.65</v>
      </c>
      <c r="X204" s="1">
        <v>88745</v>
      </c>
      <c r="Y204" s="1">
        <f>DataSheet!$E204-DataSheet!$D204</f>
        <v>125.97999999999999</v>
      </c>
      <c r="Z204" s="1" t="str" cm="1">
        <f t="array" ref="Z204">_xlfn.IFS(DataSheet!$O204="Central","Chris",DataSheet!$O204="East","Erin",DataSheet!$O204="South","Sam",DataSheet!$O204="West","William")</f>
        <v>Erin</v>
      </c>
    </row>
    <row r="205" spans="1:26" ht="15.75" customHeight="1" x14ac:dyDescent="0.25">
      <c r="A205" s="1">
        <v>1697</v>
      </c>
      <c r="B205" s="1" t="s">
        <v>560</v>
      </c>
      <c r="C205" s="1" t="s">
        <v>118</v>
      </c>
      <c r="D205" s="1">
        <v>0</v>
      </c>
      <c r="E205" s="1">
        <v>13.43</v>
      </c>
      <c r="F205" s="1">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2">
        <v>42020</v>
      </c>
      <c r="T205" s="2">
        <v>42021</v>
      </c>
      <c r="U205" s="1">
        <v>-253.77799999999999</v>
      </c>
      <c r="V205" s="1">
        <v>9</v>
      </c>
      <c r="W205" s="1">
        <v>129.54</v>
      </c>
      <c r="X205" s="1">
        <v>86338</v>
      </c>
      <c r="Y205" s="1">
        <f>DataSheet!$E205-DataSheet!$D205</f>
        <v>13.43</v>
      </c>
      <c r="Z205" s="1" t="str" cm="1">
        <f t="array" ref="Z205">_xlfn.IFS(DataSheet!$O205="Central","Chris",DataSheet!$O205="East","Erin",DataSheet!$O205="South","Sam",DataSheet!$O205="West","William")</f>
        <v>Sam</v>
      </c>
    </row>
    <row r="206" spans="1:26" ht="15.75" customHeight="1" x14ac:dyDescent="0.25">
      <c r="A206" s="1">
        <v>3133</v>
      </c>
      <c r="B206" s="1" t="s">
        <v>563</v>
      </c>
      <c r="C206" s="1" t="s">
        <v>118</v>
      </c>
      <c r="D206" s="1">
        <v>0.1</v>
      </c>
      <c r="E206" s="1">
        <v>5.81</v>
      </c>
      <c r="F206" s="1">
        <v>8.49</v>
      </c>
      <c r="G206" s="1" t="s">
        <v>40</v>
      </c>
      <c r="H206" s="1" t="s">
        <v>96</v>
      </c>
      <c r="I206" s="1" t="s">
        <v>50</v>
      </c>
      <c r="J206" s="1" t="s">
        <v>74</v>
      </c>
      <c r="K206" s="1" t="s">
        <v>75</v>
      </c>
      <c r="L206" s="1" t="s">
        <v>332</v>
      </c>
      <c r="M206" s="1">
        <v>0.39</v>
      </c>
      <c r="N206" s="1" t="s">
        <v>34</v>
      </c>
      <c r="O206" s="1" t="s">
        <v>54</v>
      </c>
      <c r="P206" s="1" t="s">
        <v>105</v>
      </c>
      <c r="Q206" s="1" t="s">
        <v>564</v>
      </c>
      <c r="R206" s="1">
        <v>60540</v>
      </c>
      <c r="S206" s="2">
        <v>42020</v>
      </c>
      <c r="T206" s="2">
        <v>42021</v>
      </c>
      <c r="U206" s="1">
        <v>-350.43950000000001</v>
      </c>
      <c r="V206" s="1">
        <v>12</v>
      </c>
      <c r="W206" s="1">
        <v>64.959999999999994</v>
      </c>
      <c r="X206" s="1">
        <v>86789</v>
      </c>
      <c r="Y206" s="1">
        <f>DataSheet!$E206-DataSheet!$D206</f>
        <v>5.71</v>
      </c>
      <c r="Z206" s="1" t="str" cm="1">
        <f t="array" ref="Z206">_xlfn.IFS(DataSheet!$O206="Central","Chris",DataSheet!$O206="East","Erin",DataSheet!$O206="South","Sam",DataSheet!$O206="West","William")</f>
        <v>Chris</v>
      </c>
    </row>
    <row r="207" spans="1:26" ht="15.75" customHeight="1" x14ac:dyDescent="0.25">
      <c r="A207" s="1">
        <v>3133</v>
      </c>
      <c r="B207" s="1" t="s">
        <v>563</v>
      </c>
      <c r="C207" s="1" t="s">
        <v>118</v>
      </c>
      <c r="D207" s="1">
        <v>0.03</v>
      </c>
      <c r="E207" s="1">
        <v>1.81</v>
      </c>
      <c r="F207" s="1">
        <v>0.75</v>
      </c>
      <c r="G207" s="1" t="s">
        <v>40</v>
      </c>
      <c r="H207" s="1" t="s">
        <v>96</v>
      </c>
      <c r="I207" s="1" t="s">
        <v>50</v>
      </c>
      <c r="J207" s="1" t="s">
        <v>178</v>
      </c>
      <c r="K207" s="1" t="s">
        <v>52</v>
      </c>
      <c r="L207" s="1" t="s">
        <v>565</v>
      </c>
      <c r="M207" s="1">
        <v>0.52</v>
      </c>
      <c r="N207" s="1" t="s">
        <v>34</v>
      </c>
      <c r="O207" s="1" t="s">
        <v>54</v>
      </c>
      <c r="P207" s="1" t="s">
        <v>105</v>
      </c>
      <c r="Q207" s="1" t="s">
        <v>564</v>
      </c>
      <c r="R207" s="1">
        <v>60540</v>
      </c>
      <c r="S207" s="2">
        <v>42020</v>
      </c>
      <c r="T207" s="2">
        <v>42021</v>
      </c>
      <c r="U207" s="1">
        <v>4.2027999999999999</v>
      </c>
      <c r="V207" s="1">
        <v>10</v>
      </c>
      <c r="W207" s="1">
        <v>19.14</v>
      </c>
      <c r="X207" s="1">
        <v>86789</v>
      </c>
      <c r="Y207" s="1">
        <f>DataSheet!$E207-DataSheet!$D207</f>
        <v>1.78</v>
      </c>
      <c r="Z207" s="1" t="str" cm="1">
        <f t="array" ref="Z207">_xlfn.IFS(DataSheet!$O207="Central","Chris",DataSheet!$O207="East","Erin",DataSheet!$O207="South","Sam",DataSheet!$O207="West","William")</f>
        <v>Chris</v>
      </c>
    </row>
    <row r="208" spans="1:26" ht="15.75" customHeight="1" x14ac:dyDescent="0.25">
      <c r="A208" s="1">
        <v>3036</v>
      </c>
      <c r="B208" s="1" t="s">
        <v>566</v>
      </c>
      <c r="C208" s="1" t="s">
        <v>72</v>
      </c>
      <c r="D208" s="1">
        <v>0.02</v>
      </c>
      <c r="E208" s="1">
        <v>12.99</v>
      </c>
      <c r="F208" s="1">
        <v>14.37</v>
      </c>
      <c r="G208" s="1" t="s">
        <v>40</v>
      </c>
      <c r="H208" s="1" t="s">
        <v>73</v>
      </c>
      <c r="I208" s="1" t="s">
        <v>30</v>
      </c>
      <c r="J208" s="1" t="s">
        <v>128</v>
      </c>
      <c r="K208" s="1" t="s">
        <v>66</v>
      </c>
      <c r="L208" s="1" t="s">
        <v>408</v>
      </c>
      <c r="M208" s="1">
        <v>0.73</v>
      </c>
      <c r="N208" s="1" t="s">
        <v>34</v>
      </c>
      <c r="O208" s="1" t="s">
        <v>54</v>
      </c>
      <c r="P208" s="1" t="s">
        <v>567</v>
      </c>
      <c r="Q208" s="1" t="s">
        <v>568</v>
      </c>
      <c r="R208" s="1">
        <v>58554</v>
      </c>
      <c r="S208" s="2">
        <v>42020</v>
      </c>
      <c r="T208" s="2">
        <v>42022</v>
      </c>
      <c r="U208" s="1">
        <v>-159.86000000000001</v>
      </c>
      <c r="V208" s="1">
        <v>5</v>
      </c>
      <c r="W208" s="1">
        <v>67.64</v>
      </c>
      <c r="X208" s="1">
        <v>89129</v>
      </c>
      <c r="Y208" s="1">
        <f>DataSheet!$E208-DataSheet!$D208</f>
        <v>12.97</v>
      </c>
      <c r="Z208" s="1" t="str" cm="1">
        <f t="array" ref="Z208">_xlfn.IFS(DataSheet!$O208="Central","Chris",DataSheet!$O208="East","Erin",DataSheet!$O208="South","Sam",DataSheet!$O208="West","William")</f>
        <v>Chris</v>
      </c>
    </row>
    <row r="209" spans="1:26" ht="15.75" customHeight="1" x14ac:dyDescent="0.25">
      <c r="A209" s="1">
        <v>3036</v>
      </c>
      <c r="B209" s="1" t="s">
        <v>566</v>
      </c>
      <c r="C209" s="1" t="s">
        <v>72</v>
      </c>
      <c r="D209" s="1">
        <v>0.05</v>
      </c>
      <c r="E209" s="1">
        <v>35.44</v>
      </c>
      <c r="F209" s="1">
        <v>7.5</v>
      </c>
      <c r="G209" s="1" t="s">
        <v>40</v>
      </c>
      <c r="H209" s="1" t="s">
        <v>73</v>
      </c>
      <c r="I209" s="1" t="s">
        <v>50</v>
      </c>
      <c r="J209" s="1" t="s">
        <v>90</v>
      </c>
      <c r="K209" s="1" t="s">
        <v>75</v>
      </c>
      <c r="L209" s="1" t="s">
        <v>569</v>
      </c>
      <c r="M209" s="1">
        <v>0.38</v>
      </c>
      <c r="N209" s="1" t="s">
        <v>34</v>
      </c>
      <c r="O209" s="1" t="s">
        <v>54</v>
      </c>
      <c r="P209" s="1" t="s">
        <v>567</v>
      </c>
      <c r="Q209" s="1" t="s">
        <v>568</v>
      </c>
      <c r="R209" s="1">
        <v>58554</v>
      </c>
      <c r="S209" s="2">
        <v>42020</v>
      </c>
      <c r="T209" s="2">
        <v>42022</v>
      </c>
      <c r="U209" s="1">
        <v>165.88980000000001</v>
      </c>
      <c r="V209" s="1">
        <v>7</v>
      </c>
      <c r="W209" s="1">
        <v>240.42</v>
      </c>
      <c r="X209" s="1">
        <v>89129</v>
      </c>
      <c r="Y209" s="1">
        <f>DataSheet!$E209-DataSheet!$D209</f>
        <v>35.39</v>
      </c>
      <c r="Z209" s="1" t="str" cm="1">
        <f t="array" ref="Z209">_xlfn.IFS(DataSheet!$O209="Central","Chris",DataSheet!$O209="East","Erin",DataSheet!$O209="South","Sam",DataSheet!$O209="West","William")</f>
        <v>Chris</v>
      </c>
    </row>
    <row r="210" spans="1:26" ht="15.75" customHeight="1" x14ac:dyDescent="0.25">
      <c r="A210" s="1">
        <v>3036</v>
      </c>
      <c r="B210" s="1" t="s">
        <v>566</v>
      </c>
      <c r="C210" s="1" t="s">
        <v>72</v>
      </c>
      <c r="D210" s="1">
        <v>0.02</v>
      </c>
      <c r="E210" s="1">
        <v>12.98</v>
      </c>
      <c r="F210" s="1">
        <v>3.14</v>
      </c>
      <c r="G210" s="1" t="s">
        <v>40</v>
      </c>
      <c r="H210" s="1" t="s">
        <v>73</v>
      </c>
      <c r="I210" s="1" t="s">
        <v>50</v>
      </c>
      <c r="J210" s="1" t="s">
        <v>570</v>
      </c>
      <c r="K210" s="1" t="s">
        <v>44</v>
      </c>
      <c r="L210" s="1" t="s">
        <v>571</v>
      </c>
      <c r="M210" s="1">
        <v>0.6</v>
      </c>
      <c r="N210" s="1" t="s">
        <v>34</v>
      </c>
      <c r="O210" s="1" t="s">
        <v>54</v>
      </c>
      <c r="P210" s="1" t="s">
        <v>567</v>
      </c>
      <c r="Q210" s="1" t="s">
        <v>568</v>
      </c>
      <c r="R210" s="1">
        <v>58554</v>
      </c>
      <c r="S210" s="2">
        <v>42020</v>
      </c>
      <c r="T210" s="2">
        <v>42023</v>
      </c>
      <c r="U210" s="1">
        <v>75.010000000000005</v>
      </c>
      <c r="V210" s="1">
        <v>14</v>
      </c>
      <c r="W210" s="1">
        <v>184.4</v>
      </c>
      <c r="X210" s="1">
        <v>89129</v>
      </c>
      <c r="Y210" s="1">
        <f>DataSheet!$E210-DataSheet!$D210</f>
        <v>12.96</v>
      </c>
      <c r="Z210" s="1" t="str" cm="1">
        <f t="array" ref="Z210">_xlfn.IFS(DataSheet!$O210="Central","Chris",DataSheet!$O210="East","Erin",DataSheet!$O210="South","Sam",DataSheet!$O210="West","William")</f>
        <v>Chris</v>
      </c>
    </row>
    <row r="211" spans="1:26" ht="15.75" customHeight="1" x14ac:dyDescent="0.25">
      <c r="A211" s="1">
        <v>592</v>
      </c>
      <c r="B211" s="1" t="s">
        <v>572</v>
      </c>
      <c r="C211" s="1" t="s">
        <v>27</v>
      </c>
      <c r="D211" s="1">
        <v>0.08</v>
      </c>
      <c r="E211" s="1">
        <v>30.53</v>
      </c>
      <c r="F211" s="1">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2">
        <v>42021</v>
      </c>
      <c r="T211" s="2">
        <v>42021</v>
      </c>
      <c r="U211" s="1">
        <v>-239.8656</v>
      </c>
      <c r="V211" s="1">
        <v>10</v>
      </c>
      <c r="W211" s="1">
        <v>285.87</v>
      </c>
      <c r="X211" s="1">
        <v>86307</v>
      </c>
      <c r="Y211" s="1">
        <f>DataSheet!$E211-DataSheet!$D211</f>
        <v>30.450000000000003</v>
      </c>
      <c r="Z211" s="1" t="str" cm="1">
        <f t="array" ref="Z211">_xlfn.IFS(DataSheet!$O211="Central","Chris",DataSheet!$O211="East","Erin",DataSheet!$O211="South","Sam",DataSheet!$O211="West","William")</f>
        <v>Chris</v>
      </c>
    </row>
    <row r="212" spans="1:26" ht="15.75" customHeight="1" x14ac:dyDescent="0.25">
      <c r="A212" s="1">
        <v>593</v>
      </c>
      <c r="B212" s="1" t="s">
        <v>575</v>
      </c>
      <c r="C212" s="1" t="s">
        <v>27</v>
      </c>
      <c r="D212" s="1">
        <v>0.01</v>
      </c>
      <c r="E212" s="1">
        <v>1.68</v>
      </c>
      <c r="F212" s="1">
        <v>1.57</v>
      </c>
      <c r="G212" s="1" t="s">
        <v>40</v>
      </c>
      <c r="H212" s="1" t="s">
        <v>29</v>
      </c>
      <c r="I212" s="1" t="s">
        <v>50</v>
      </c>
      <c r="J212" s="1" t="s">
        <v>51</v>
      </c>
      <c r="K212" s="1" t="s">
        <v>52</v>
      </c>
      <c r="L212" s="1" t="s">
        <v>576</v>
      </c>
      <c r="M212" s="1">
        <v>0.59</v>
      </c>
      <c r="N212" s="1" t="s">
        <v>34</v>
      </c>
      <c r="O212" s="1" t="s">
        <v>54</v>
      </c>
      <c r="P212" s="1" t="s">
        <v>105</v>
      </c>
      <c r="Q212" s="1" t="s">
        <v>577</v>
      </c>
      <c r="R212" s="1">
        <v>60517</v>
      </c>
      <c r="S212" s="2">
        <v>42021</v>
      </c>
      <c r="T212" s="2">
        <v>42023</v>
      </c>
      <c r="U212" s="1">
        <v>-53.444000000000003</v>
      </c>
      <c r="V212" s="1">
        <v>12</v>
      </c>
      <c r="W212" s="1">
        <v>20.37</v>
      </c>
      <c r="X212" s="1">
        <v>86307</v>
      </c>
      <c r="Y212" s="1">
        <f>DataSheet!$E212-DataSheet!$D212</f>
        <v>1.67</v>
      </c>
      <c r="Z212" s="1" t="str" cm="1">
        <f t="array" ref="Z212">_xlfn.IFS(DataSheet!$O212="Central","Chris",DataSheet!$O212="East","Erin",DataSheet!$O212="South","Sam",DataSheet!$O212="West","William")</f>
        <v>Chris</v>
      </c>
    </row>
    <row r="213" spans="1:26" ht="15.75" customHeight="1" x14ac:dyDescent="0.25">
      <c r="A213" s="1">
        <v>1531</v>
      </c>
      <c r="B213" s="1" t="s">
        <v>578</v>
      </c>
      <c r="C213" s="1" t="s">
        <v>27</v>
      </c>
      <c r="D213" s="1">
        <v>7.0000000000000007E-2</v>
      </c>
      <c r="E213" s="1">
        <v>4.91</v>
      </c>
      <c r="F213" s="1">
        <v>0.5</v>
      </c>
      <c r="G213" s="1" t="s">
        <v>40</v>
      </c>
      <c r="H213" s="1" t="s">
        <v>41</v>
      </c>
      <c r="I213" s="1" t="s">
        <v>50</v>
      </c>
      <c r="J213" s="1" t="s">
        <v>154</v>
      </c>
      <c r="K213" s="1" t="s">
        <v>75</v>
      </c>
      <c r="L213" s="1" t="s">
        <v>579</v>
      </c>
      <c r="M213" s="1">
        <v>0.36</v>
      </c>
      <c r="N213" s="1" t="s">
        <v>34</v>
      </c>
      <c r="O213" s="1" t="s">
        <v>35</v>
      </c>
      <c r="P213" s="1" t="s">
        <v>125</v>
      </c>
      <c r="Q213" s="1" t="s">
        <v>580</v>
      </c>
      <c r="R213" s="1">
        <v>32137</v>
      </c>
      <c r="S213" s="2">
        <v>42021</v>
      </c>
      <c r="T213" s="2">
        <v>42022</v>
      </c>
      <c r="U213" s="1">
        <v>-157.696</v>
      </c>
      <c r="V213" s="1">
        <v>6</v>
      </c>
      <c r="W213" s="1">
        <v>28.22</v>
      </c>
      <c r="X213" s="1">
        <v>88852</v>
      </c>
      <c r="Y213" s="1">
        <f>DataSheet!$E213-DataSheet!$D213</f>
        <v>4.84</v>
      </c>
      <c r="Z213" s="1" t="str" cm="1">
        <f t="array" ref="Z213">_xlfn.IFS(DataSheet!$O213="Central","Chris",DataSheet!$O213="East","Erin",DataSheet!$O213="South","Sam",DataSheet!$O213="West","William")</f>
        <v>Sam</v>
      </c>
    </row>
    <row r="214" spans="1:26" ht="15.75" customHeight="1" x14ac:dyDescent="0.25">
      <c r="A214" s="1">
        <v>210</v>
      </c>
      <c r="B214" s="1" t="s">
        <v>581</v>
      </c>
      <c r="C214" s="1" t="s">
        <v>49</v>
      </c>
      <c r="D214" s="1">
        <v>0.05</v>
      </c>
      <c r="E214" s="1">
        <v>1.86</v>
      </c>
      <c r="F214" s="1">
        <v>2.58</v>
      </c>
      <c r="G214" s="1" t="s">
        <v>40</v>
      </c>
      <c r="H214" s="1" t="s">
        <v>73</v>
      </c>
      <c r="I214" s="1" t="s">
        <v>50</v>
      </c>
      <c r="J214" s="1" t="s">
        <v>178</v>
      </c>
      <c r="K214" s="1" t="s">
        <v>52</v>
      </c>
      <c r="L214" s="1" t="s">
        <v>582</v>
      </c>
      <c r="M214" s="1">
        <v>0.82</v>
      </c>
      <c r="N214" s="1" t="s">
        <v>34</v>
      </c>
      <c r="O214" s="1" t="s">
        <v>113</v>
      </c>
      <c r="P214" s="1" t="s">
        <v>114</v>
      </c>
      <c r="Q214" s="1" t="s">
        <v>583</v>
      </c>
      <c r="R214" s="1">
        <v>12180</v>
      </c>
      <c r="S214" s="2">
        <v>42021</v>
      </c>
      <c r="T214" s="2">
        <v>42025</v>
      </c>
      <c r="U214" s="1">
        <v>-66.62</v>
      </c>
      <c r="V214" s="1">
        <v>9</v>
      </c>
      <c r="W214" s="1">
        <v>17.61</v>
      </c>
      <c r="X214" s="1">
        <v>85965</v>
      </c>
      <c r="Y214" s="1">
        <f>DataSheet!$E214-DataSheet!$D214</f>
        <v>1.81</v>
      </c>
      <c r="Z214" s="1" t="str" cm="1">
        <f t="array" ref="Z214">_xlfn.IFS(DataSheet!$O214="Central","Chris",DataSheet!$O214="East","Erin",DataSheet!$O214="South","Sam",DataSheet!$O214="West","William")</f>
        <v>Erin</v>
      </c>
    </row>
    <row r="215" spans="1:26" ht="15.75" customHeight="1" x14ac:dyDescent="0.25">
      <c r="A215" s="1">
        <v>366</v>
      </c>
      <c r="B215" s="1" t="s">
        <v>584</v>
      </c>
      <c r="C215" s="1" t="s">
        <v>118</v>
      </c>
      <c r="D215" s="1">
        <v>0.05</v>
      </c>
      <c r="E215" s="1">
        <v>328.14</v>
      </c>
      <c r="F215" s="1">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2">
        <v>42021</v>
      </c>
      <c r="T215" s="2">
        <v>42023</v>
      </c>
      <c r="U215" s="1">
        <v>411.5172</v>
      </c>
      <c r="V215" s="1">
        <v>6</v>
      </c>
      <c r="W215" s="1">
        <v>1967.98</v>
      </c>
      <c r="X215" s="1">
        <v>87347</v>
      </c>
      <c r="Y215" s="1">
        <f>DataSheet!$E215-DataSheet!$D215</f>
        <v>328.09</v>
      </c>
      <c r="Z215" s="1" t="str" cm="1">
        <f t="array" ref="Z215">_xlfn.IFS(DataSheet!$O215="Central","Chris",DataSheet!$O215="East","Erin",DataSheet!$O215="South","Sam",DataSheet!$O215="West","William")</f>
        <v>Erin</v>
      </c>
    </row>
    <row r="216" spans="1:26" ht="15.75" customHeight="1" x14ac:dyDescent="0.25">
      <c r="A216" s="1">
        <v>744</v>
      </c>
      <c r="B216" s="1" t="s">
        <v>588</v>
      </c>
      <c r="C216" s="1" t="s">
        <v>118</v>
      </c>
      <c r="D216" s="1">
        <v>0.03</v>
      </c>
      <c r="E216" s="1">
        <v>119.99</v>
      </c>
      <c r="F216" s="1">
        <v>56.14</v>
      </c>
      <c r="G216" s="1" t="s">
        <v>28</v>
      </c>
      <c r="H216" s="1" t="s">
        <v>41</v>
      </c>
      <c r="I216" s="1" t="s">
        <v>42</v>
      </c>
      <c r="J216" s="1" t="s">
        <v>58</v>
      </c>
      <c r="K216" s="1" t="s">
        <v>32</v>
      </c>
      <c r="L216" s="1" t="s">
        <v>589</v>
      </c>
      <c r="M216" s="1">
        <v>0.39</v>
      </c>
      <c r="N216" s="1" t="s">
        <v>34</v>
      </c>
      <c r="O216" s="1" t="s">
        <v>61</v>
      </c>
      <c r="P216" s="1" t="s">
        <v>590</v>
      </c>
      <c r="Q216" s="1" t="s">
        <v>591</v>
      </c>
      <c r="R216" s="1">
        <v>85737</v>
      </c>
      <c r="S216" s="2">
        <v>42021</v>
      </c>
      <c r="T216" s="2">
        <v>42023</v>
      </c>
      <c r="U216" s="1">
        <v>1400.1</v>
      </c>
      <c r="V216" s="1">
        <v>13</v>
      </c>
      <c r="W216" s="1">
        <v>1545.58</v>
      </c>
      <c r="X216" s="1">
        <v>87726</v>
      </c>
      <c r="Y216" s="1">
        <f>DataSheet!$E216-DataSheet!$D216</f>
        <v>119.96</v>
      </c>
      <c r="Z216" s="1" t="str" cm="1">
        <f t="array" ref="Z216">_xlfn.IFS(DataSheet!$O216="Central","Chris",DataSheet!$O216="East","Erin",DataSheet!$O216="South","Sam",DataSheet!$O216="West","William")</f>
        <v>William</v>
      </c>
    </row>
    <row r="217" spans="1:26" ht="15.75" customHeight="1" x14ac:dyDescent="0.25">
      <c r="A217" s="1">
        <v>745</v>
      </c>
      <c r="B217" s="1" t="s">
        <v>592</v>
      </c>
      <c r="C217" s="1" t="s">
        <v>118</v>
      </c>
      <c r="D217" s="1">
        <v>0.05</v>
      </c>
      <c r="E217" s="1">
        <v>115.79</v>
      </c>
      <c r="F217" s="1">
        <v>1.99</v>
      </c>
      <c r="G217" s="1" t="s">
        <v>40</v>
      </c>
      <c r="H217" s="1" t="s">
        <v>41</v>
      </c>
      <c r="I217" s="1" t="s">
        <v>42</v>
      </c>
      <c r="J217" s="1" t="s">
        <v>43</v>
      </c>
      <c r="K217" s="1" t="s">
        <v>44</v>
      </c>
      <c r="L217" s="1" t="s">
        <v>593</v>
      </c>
      <c r="M217" s="1">
        <v>0.49</v>
      </c>
      <c r="N217" s="1" t="s">
        <v>34</v>
      </c>
      <c r="O217" s="1" t="s">
        <v>61</v>
      </c>
      <c r="P217" s="1" t="s">
        <v>590</v>
      </c>
      <c r="Q217" s="1" t="s">
        <v>594</v>
      </c>
      <c r="R217" s="1">
        <v>85345</v>
      </c>
      <c r="S217" s="2">
        <v>42021</v>
      </c>
      <c r="T217" s="2">
        <v>42023</v>
      </c>
      <c r="U217" s="1">
        <v>67.599999999999994</v>
      </c>
      <c r="V217" s="1">
        <v>3</v>
      </c>
      <c r="W217" s="1">
        <v>353.1</v>
      </c>
      <c r="X217" s="1">
        <v>87726</v>
      </c>
      <c r="Y217" s="1">
        <f>DataSheet!$E217-DataSheet!$D217</f>
        <v>115.74000000000001</v>
      </c>
      <c r="Z217" s="1" t="str" cm="1">
        <f t="array" ref="Z217">_xlfn.IFS(DataSheet!$O217="Central","Chris",DataSheet!$O217="East","Erin",DataSheet!$O217="South","Sam",DataSheet!$O217="West","William")</f>
        <v>William</v>
      </c>
    </row>
    <row r="218" spans="1:26" ht="15.75" customHeight="1" x14ac:dyDescent="0.25">
      <c r="A218" s="1">
        <v>1702</v>
      </c>
      <c r="B218" s="1" t="s">
        <v>595</v>
      </c>
      <c r="C218" s="1" t="s">
        <v>118</v>
      </c>
      <c r="D218" s="1">
        <v>0.05</v>
      </c>
      <c r="E218" s="1">
        <v>14.81</v>
      </c>
      <c r="F218" s="1">
        <v>13.32</v>
      </c>
      <c r="G218" s="1" t="s">
        <v>40</v>
      </c>
      <c r="H218" s="1" t="s">
        <v>73</v>
      </c>
      <c r="I218" s="1" t="s">
        <v>50</v>
      </c>
      <c r="J218" s="1" t="s">
        <v>97</v>
      </c>
      <c r="K218" s="1" t="s">
        <v>75</v>
      </c>
      <c r="L218" s="1" t="s">
        <v>596</v>
      </c>
      <c r="M218" s="1">
        <v>0.43</v>
      </c>
      <c r="N218" s="1" t="s">
        <v>34</v>
      </c>
      <c r="O218" s="1" t="s">
        <v>35</v>
      </c>
      <c r="P218" s="1" t="s">
        <v>36</v>
      </c>
      <c r="Q218" s="1" t="s">
        <v>597</v>
      </c>
      <c r="R218" s="1">
        <v>39301</v>
      </c>
      <c r="S218" s="2">
        <v>42021</v>
      </c>
      <c r="T218" s="2">
        <v>42024</v>
      </c>
      <c r="U218" s="1">
        <v>-220.05199999999999</v>
      </c>
      <c r="V218" s="1">
        <v>3</v>
      </c>
      <c r="W218" s="1">
        <v>45.28</v>
      </c>
      <c r="X218" s="1">
        <v>90473</v>
      </c>
      <c r="Y218" s="1">
        <f>DataSheet!$E218-DataSheet!$D218</f>
        <v>14.76</v>
      </c>
      <c r="Z218" s="1" t="str" cm="1">
        <f t="array" ref="Z218">_xlfn.IFS(DataSheet!$O218="Central","Chris",DataSheet!$O218="East","Erin",DataSheet!$O218="South","Sam",DataSheet!$O218="West","William")</f>
        <v>Sam</v>
      </c>
    </row>
    <row r="219" spans="1:26" ht="15.75" customHeight="1" x14ac:dyDescent="0.25">
      <c r="A219" s="1">
        <v>1702</v>
      </c>
      <c r="B219" s="1" t="s">
        <v>595</v>
      </c>
      <c r="C219" s="1" t="s">
        <v>118</v>
      </c>
      <c r="D219" s="1">
        <v>0.05</v>
      </c>
      <c r="E219" s="1">
        <v>4.2</v>
      </c>
      <c r="F219" s="1">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2">
        <v>42021</v>
      </c>
      <c r="T219" s="2">
        <v>42023</v>
      </c>
      <c r="U219" s="1">
        <v>20.393370000000001</v>
      </c>
      <c r="V219" s="1">
        <v>3</v>
      </c>
      <c r="W219" s="1">
        <v>13.57</v>
      </c>
      <c r="X219" s="1">
        <v>90473</v>
      </c>
      <c r="Y219" s="1">
        <f>DataSheet!$E219-DataSheet!$D219</f>
        <v>4.1500000000000004</v>
      </c>
      <c r="Z219" s="1" t="str" cm="1">
        <f t="array" ref="Z219">_xlfn.IFS(DataSheet!$O219="Central","Chris",DataSheet!$O219="East","Erin",DataSheet!$O219="South","Sam",DataSheet!$O219="West","William")</f>
        <v>Sam</v>
      </c>
    </row>
    <row r="220" spans="1:26" ht="15.75" customHeight="1" x14ac:dyDescent="0.25">
      <c r="A220" s="1">
        <v>1708</v>
      </c>
      <c r="B220" s="1" t="s">
        <v>599</v>
      </c>
      <c r="C220" s="1" t="s">
        <v>118</v>
      </c>
      <c r="D220" s="1">
        <v>0.05</v>
      </c>
      <c r="E220" s="1">
        <v>5.68</v>
      </c>
      <c r="F220" s="1">
        <v>1.39</v>
      </c>
      <c r="G220" s="1" t="s">
        <v>40</v>
      </c>
      <c r="H220" s="1" t="s">
        <v>29</v>
      </c>
      <c r="I220" s="1" t="s">
        <v>50</v>
      </c>
      <c r="J220" s="1" t="s">
        <v>347</v>
      </c>
      <c r="K220" s="1" t="s">
        <v>75</v>
      </c>
      <c r="L220" s="1" t="s">
        <v>600</v>
      </c>
      <c r="M220" s="1">
        <v>0.38</v>
      </c>
      <c r="N220" s="1" t="s">
        <v>34</v>
      </c>
      <c r="O220" s="1" t="s">
        <v>113</v>
      </c>
      <c r="P220" s="1" t="s">
        <v>319</v>
      </c>
      <c r="Q220" s="1" t="s">
        <v>601</v>
      </c>
      <c r="R220" s="1">
        <v>44118</v>
      </c>
      <c r="S220" s="2">
        <v>42021</v>
      </c>
      <c r="T220" s="2">
        <v>42022</v>
      </c>
      <c r="U220" s="1">
        <v>38.281199999999998</v>
      </c>
      <c r="V220" s="1">
        <v>10</v>
      </c>
      <c r="W220" s="1">
        <v>55.48</v>
      </c>
      <c r="X220" s="1">
        <v>88781</v>
      </c>
      <c r="Y220" s="1">
        <f>DataSheet!$E220-DataSheet!$D220</f>
        <v>5.63</v>
      </c>
      <c r="Z220" s="1" t="str" cm="1">
        <f t="array" ref="Z220">_xlfn.IFS(DataSheet!$O220="Central","Chris",DataSheet!$O220="East","Erin",DataSheet!$O220="South","Sam",DataSheet!$O220="West","William")</f>
        <v>Erin</v>
      </c>
    </row>
    <row r="221" spans="1:26" ht="15.75" customHeight="1" x14ac:dyDescent="0.25">
      <c r="A221" s="1">
        <v>1719</v>
      </c>
      <c r="B221" s="1" t="s">
        <v>602</v>
      </c>
      <c r="C221" s="1" t="s">
        <v>118</v>
      </c>
      <c r="D221" s="1">
        <v>0.06</v>
      </c>
      <c r="E221" s="1">
        <v>16.48</v>
      </c>
      <c r="F221" s="1">
        <v>1.99</v>
      </c>
      <c r="G221" s="1" t="s">
        <v>40</v>
      </c>
      <c r="H221" s="1" t="s">
        <v>96</v>
      </c>
      <c r="I221" s="1" t="s">
        <v>42</v>
      </c>
      <c r="J221" s="1" t="s">
        <v>43</v>
      </c>
      <c r="K221" s="1" t="s">
        <v>44</v>
      </c>
      <c r="L221" s="1" t="s">
        <v>603</v>
      </c>
      <c r="M221" s="1">
        <v>0.42</v>
      </c>
      <c r="N221" s="1" t="s">
        <v>34</v>
      </c>
      <c r="O221" s="1" t="s">
        <v>35</v>
      </c>
      <c r="P221" s="1" t="s">
        <v>166</v>
      </c>
      <c r="Q221" s="1" t="s">
        <v>604</v>
      </c>
      <c r="R221" s="1">
        <v>35473</v>
      </c>
      <c r="S221" s="2">
        <v>42021</v>
      </c>
      <c r="T221" s="2">
        <v>42023</v>
      </c>
      <c r="U221" s="1">
        <v>-144.59200000000001</v>
      </c>
      <c r="V221" s="1">
        <v>8</v>
      </c>
      <c r="W221" s="1">
        <v>128.13</v>
      </c>
      <c r="X221" s="1">
        <v>90786</v>
      </c>
      <c r="Y221" s="1">
        <f>DataSheet!$E221-DataSheet!$D221</f>
        <v>16.420000000000002</v>
      </c>
      <c r="Z221" s="1" t="str" cm="1">
        <f t="array" ref="Z221">_xlfn.IFS(DataSheet!$O221="Central","Chris",DataSheet!$O221="East","Erin",DataSheet!$O221="South","Sam",DataSheet!$O221="West","William")</f>
        <v>Sam</v>
      </c>
    </row>
    <row r="222" spans="1:26" ht="15.75" customHeight="1" x14ac:dyDescent="0.25">
      <c r="A222" s="1">
        <v>1873</v>
      </c>
      <c r="B222" s="1" t="s">
        <v>605</v>
      </c>
      <c r="C222" s="1" t="s">
        <v>118</v>
      </c>
      <c r="D222" s="1">
        <v>0.03</v>
      </c>
      <c r="E222" s="1">
        <v>90.48</v>
      </c>
      <c r="F222" s="1">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2">
        <v>42021</v>
      </c>
      <c r="T222" s="2">
        <v>42023</v>
      </c>
      <c r="U222" s="1">
        <v>15.353999999999999</v>
      </c>
      <c r="V222" s="1">
        <v>1</v>
      </c>
      <c r="W222" s="1">
        <v>99.69</v>
      </c>
      <c r="X222" s="1">
        <v>90099</v>
      </c>
      <c r="Y222" s="1">
        <f>DataSheet!$E222-DataSheet!$D222</f>
        <v>90.45</v>
      </c>
      <c r="Z222" s="1" t="str" cm="1">
        <f t="array" ref="Z222">_xlfn.IFS(DataSheet!$O222="Central","Chris",DataSheet!$O222="East","Erin",DataSheet!$O222="South","Sam",DataSheet!$O222="West","William")</f>
        <v>Sam</v>
      </c>
    </row>
    <row r="223" spans="1:26" ht="15.75" customHeight="1" x14ac:dyDescent="0.25">
      <c r="A223" s="1">
        <v>1873</v>
      </c>
      <c r="B223" s="1" t="s">
        <v>605</v>
      </c>
      <c r="C223" s="1" t="s">
        <v>118</v>
      </c>
      <c r="D223" s="1">
        <v>0.06</v>
      </c>
      <c r="E223" s="1">
        <v>22.84</v>
      </c>
      <c r="F223" s="1">
        <v>8.18</v>
      </c>
      <c r="G223" s="1" t="s">
        <v>40</v>
      </c>
      <c r="H223" s="1" t="s">
        <v>96</v>
      </c>
      <c r="I223" s="1" t="s">
        <v>50</v>
      </c>
      <c r="J223" s="1" t="s">
        <v>90</v>
      </c>
      <c r="K223" s="1" t="s">
        <v>75</v>
      </c>
      <c r="L223" s="1" t="s">
        <v>607</v>
      </c>
      <c r="M223" s="1">
        <v>0.39</v>
      </c>
      <c r="N223" s="1" t="s">
        <v>34</v>
      </c>
      <c r="O223" s="1" t="s">
        <v>35</v>
      </c>
      <c r="P223" s="1" t="s">
        <v>125</v>
      </c>
      <c r="Q223" s="1" t="s">
        <v>606</v>
      </c>
      <c r="R223" s="1">
        <v>33403</v>
      </c>
      <c r="S223" s="2">
        <v>42021</v>
      </c>
      <c r="T223" s="2">
        <v>42021</v>
      </c>
      <c r="U223" s="1">
        <v>-357.92399999999998</v>
      </c>
      <c r="V223" s="1">
        <v>7</v>
      </c>
      <c r="W223" s="1">
        <v>152.49</v>
      </c>
      <c r="X223" s="1">
        <v>90099</v>
      </c>
      <c r="Y223" s="1">
        <f>DataSheet!$E223-DataSheet!$D223</f>
        <v>22.78</v>
      </c>
      <c r="Z223" s="1" t="str" cm="1">
        <f t="array" ref="Z223">_xlfn.IFS(DataSheet!$O223="Central","Chris",DataSheet!$O223="East","Erin",DataSheet!$O223="South","Sam",DataSheet!$O223="West","William")</f>
        <v>Sam</v>
      </c>
    </row>
    <row r="224" spans="1:26" ht="15.75" customHeight="1" x14ac:dyDescent="0.25">
      <c r="A224" s="1">
        <v>2579</v>
      </c>
      <c r="B224" s="1" t="s">
        <v>164</v>
      </c>
      <c r="C224" s="1" t="s">
        <v>118</v>
      </c>
      <c r="D224" s="1">
        <v>7.0000000000000007E-2</v>
      </c>
      <c r="E224" s="1">
        <v>1.76</v>
      </c>
      <c r="F224" s="1">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2">
        <v>42021</v>
      </c>
      <c r="T224" s="2">
        <v>42021</v>
      </c>
      <c r="U224" s="1">
        <v>0.58799999999999997</v>
      </c>
      <c r="V224" s="1">
        <v>15</v>
      </c>
      <c r="W224" s="1">
        <v>26.01</v>
      </c>
      <c r="X224" s="1">
        <v>88297</v>
      </c>
      <c r="Y224" s="1">
        <f>DataSheet!$E224-DataSheet!$D224</f>
        <v>1.69</v>
      </c>
      <c r="Z224" s="1" t="str" cm="1">
        <f t="array" ref="Z224">_xlfn.IFS(DataSheet!$O224="Central","Chris",DataSheet!$O224="East","Erin",DataSheet!$O224="South","Sam",DataSheet!$O224="West","William")</f>
        <v>Sam</v>
      </c>
    </row>
    <row r="225" spans="1:26" ht="15.75" customHeight="1" x14ac:dyDescent="0.25">
      <c r="A225" s="1">
        <v>2618</v>
      </c>
      <c r="B225" s="1" t="s">
        <v>609</v>
      </c>
      <c r="C225" s="1" t="s">
        <v>118</v>
      </c>
      <c r="D225" s="1">
        <v>0.1</v>
      </c>
      <c r="E225" s="1">
        <v>7.64</v>
      </c>
      <c r="F225" s="1">
        <v>1.39</v>
      </c>
      <c r="G225" s="1" t="s">
        <v>40</v>
      </c>
      <c r="H225" s="1" t="s">
        <v>96</v>
      </c>
      <c r="I225" s="1" t="s">
        <v>50</v>
      </c>
      <c r="J225" s="1" t="s">
        <v>347</v>
      </c>
      <c r="K225" s="1" t="s">
        <v>75</v>
      </c>
      <c r="L225" s="1" t="s">
        <v>610</v>
      </c>
      <c r="M225" s="1">
        <v>0.36</v>
      </c>
      <c r="N225" s="1" t="s">
        <v>34</v>
      </c>
      <c r="O225" s="1" t="s">
        <v>113</v>
      </c>
      <c r="P225" s="1" t="s">
        <v>114</v>
      </c>
      <c r="Q225" s="1" t="s">
        <v>115</v>
      </c>
      <c r="R225" s="1">
        <v>10004</v>
      </c>
      <c r="S225" s="2">
        <v>42021</v>
      </c>
      <c r="T225" s="2">
        <v>42023</v>
      </c>
      <c r="U225" s="1">
        <v>16.12</v>
      </c>
      <c r="V225" s="1">
        <v>18</v>
      </c>
      <c r="W225" s="1">
        <v>130.11000000000001</v>
      </c>
      <c r="X225" s="1">
        <v>46884</v>
      </c>
      <c r="Y225" s="1">
        <f>DataSheet!$E225-DataSheet!$D225</f>
        <v>7.54</v>
      </c>
      <c r="Z225" s="1" t="str" cm="1">
        <f t="array" ref="Z225">_xlfn.IFS(DataSheet!$O225="Central","Chris",DataSheet!$O225="East","Erin",DataSheet!$O225="South","Sam",DataSheet!$O225="West","William")</f>
        <v>Erin</v>
      </c>
    </row>
    <row r="226" spans="1:26" ht="15.75" customHeight="1" x14ac:dyDescent="0.25">
      <c r="A226" s="1">
        <v>2618</v>
      </c>
      <c r="B226" s="1" t="s">
        <v>609</v>
      </c>
      <c r="C226" s="1" t="s">
        <v>118</v>
      </c>
      <c r="D226" s="1">
        <v>0</v>
      </c>
      <c r="E226" s="1">
        <v>125.99</v>
      </c>
      <c r="F226" s="1">
        <v>2.5</v>
      </c>
      <c r="G226" s="1" t="s">
        <v>40</v>
      </c>
      <c r="H226" s="1" t="s">
        <v>96</v>
      </c>
      <c r="I226" s="1" t="s">
        <v>42</v>
      </c>
      <c r="J226" s="1" t="s">
        <v>137</v>
      </c>
      <c r="K226" s="1" t="s">
        <v>75</v>
      </c>
      <c r="L226" s="1" t="s">
        <v>611</v>
      </c>
      <c r="M226" s="1">
        <v>0.59</v>
      </c>
      <c r="N226" s="1" t="s">
        <v>34</v>
      </c>
      <c r="O226" s="1" t="s">
        <v>113</v>
      </c>
      <c r="P226" s="1" t="s">
        <v>114</v>
      </c>
      <c r="Q226" s="1" t="s">
        <v>115</v>
      </c>
      <c r="R226" s="1">
        <v>10004</v>
      </c>
      <c r="S226" s="2">
        <v>42021</v>
      </c>
      <c r="T226" s="2">
        <v>42023</v>
      </c>
      <c r="U226" s="1">
        <v>-815.9008</v>
      </c>
      <c r="V226" s="1">
        <v>3</v>
      </c>
      <c r="W226" s="1">
        <v>337.34</v>
      </c>
      <c r="X226" s="1">
        <v>46884</v>
      </c>
      <c r="Y226" s="1">
        <f>DataSheet!$E226-DataSheet!$D226</f>
        <v>125.99</v>
      </c>
      <c r="Z226" s="1" t="str" cm="1">
        <f t="array" ref="Z226">_xlfn.IFS(DataSheet!$O226="Central","Chris",DataSheet!$O226="East","Erin",DataSheet!$O226="South","Sam",DataSheet!$O226="West","William")</f>
        <v>Erin</v>
      </c>
    </row>
    <row r="227" spans="1:26" ht="15.75" customHeight="1" x14ac:dyDescent="0.25">
      <c r="A227" s="1">
        <v>2618</v>
      </c>
      <c r="B227" s="1" t="s">
        <v>609</v>
      </c>
      <c r="C227" s="1" t="s">
        <v>118</v>
      </c>
      <c r="D227" s="1">
        <v>0.1</v>
      </c>
      <c r="E227" s="1">
        <v>11.55</v>
      </c>
      <c r="F227" s="1">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2">
        <v>42021</v>
      </c>
      <c r="T227" s="2">
        <v>42022</v>
      </c>
      <c r="U227" s="1">
        <v>15.808</v>
      </c>
      <c r="V227" s="1">
        <v>25</v>
      </c>
      <c r="W227" s="1">
        <v>280.43</v>
      </c>
      <c r="X227" s="1">
        <v>46884</v>
      </c>
      <c r="Y227" s="1">
        <f>DataSheet!$E227-DataSheet!$D227</f>
        <v>11.450000000000001</v>
      </c>
      <c r="Z227" s="1" t="str" cm="1">
        <f t="array" ref="Z227">_xlfn.IFS(DataSheet!$O227="Central","Chris",DataSheet!$O227="East","Erin",DataSheet!$O227="South","Sam",DataSheet!$O227="West","William")</f>
        <v>Erin</v>
      </c>
    </row>
    <row r="228" spans="1:26" ht="15.75" customHeight="1" x14ac:dyDescent="0.25">
      <c r="A228" s="1">
        <v>2628</v>
      </c>
      <c r="B228" s="1" t="s">
        <v>612</v>
      </c>
      <c r="C228" s="1" t="s">
        <v>118</v>
      </c>
      <c r="D228" s="1">
        <v>0.02</v>
      </c>
      <c r="E228" s="1">
        <v>30.53</v>
      </c>
      <c r="F228" s="1">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2">
        <v>42021</v>
      </c>
      <c r="T228" s="2">
        <v>42023</v>
      </c>
      <c r="U228" s="1">
        <v>-54.63</v>
      </c>
      <c r="V228" s="1">
        <v>14</v>
      </c>
      <c r="W228" s="1">
        <v>448.47</v>
      </c>
      <c r="X228" s="1">
        <v>85916</v>
      </c>
      <c r="Y228" s="1">
        <f>DataSheet!$E228-DataSheet!$D228</f>
        <v>30.51</v>
      </c>
      <c r="Z228" s="1" t="str" cm="1">
        <f t="array" ref="Z228">_xlfn.IFS(DataSheet!$O228="Central","Chris",DataSheet!$O228="East","Erin",DataSheet!$O228="South","Sam",DataSheet!$O228="West","William")</f>
        <v>Chris</v>
      </c>
    </row>
    <row r="229" spans="1:26" ht="15.75" customHeight="1" x14ac:dyDescent="0.25">
      <c r="A229" s="1">
        <v>526</v>
      </c>
      <c r="B229" s="1" t="s">
        <v>614</v>
      </c>
      <c r="C229" s="1" t="s">
        <v>72</v>
      </c>
      <c r="D229" s="1">
        <v>0</v>
      </c>
      <c r="E229" s="1">
        <v>1.88</v>
      </c>
      <c r="F229" s="1">
        <v>1.49</v>
      </c>
      <c r="G229" s="1" t="s">
        <v>40</v>
      </c>
      <c r="H229" s="1" t="s">
        <v>73</v>
      </c>
      <c r="I229" s="1" t="s">
        <v>50</v>
      </c>
      <c r="J229" s="1" t="s">
        <v>74</v>
      </c>
      <c r="K229" s="1" t="s">
        <v>75</v>
      </c>
      <c r="L229" s="1" t="s">
        <v>615</v>
      </c>
      <c r="M229" s="1">
        <v>0.37</v>
      </c>
      <c r="N229" s="1" t="s">
        <v>34</v>
      </c>
      <c r="O229" s="1" t="s">
        <v>61</v>
      </c>
      <c r="P229" s="1" t="s">
        <v>590</v>
      </c>
      <c r="Q229" s="1" t="s">
        <v>616</v>
      </c>
      <c r="R229" s="1">
        <v>85204</v>
      </c>
      <c r="S229" s="2">
        <v>42021</v>
      </c>
      <c r="T229" s="2">
        <v>42022</v>
      </c>
      <c r="U229" s="1">
        <v>-15.5595</v>
      </c>
      <c r="V229" s="1">
        <v>13</v>
      </c>
      <c r="W229" s="1">
        <v>25.39</v>
      </c>
      <c r="X229" s="1">
        <v>90027</v>
      </c>
      <c r="Y229" s="1">
        <f>DataSheet!$E229-DataSheet!$D229</f>
        <v>1.88</v>
      </c>
      <c r="Z229" s="1" t="str" cm="1">
        <f t="array" ref="Z229">_xlfn.IFS(DataSheet!$O229="Central","Chris",DataSheet!$O229="East","Erin",DataSheet!$O229="South","Sam",DataSheet!$O229="West","William")</f>
        <v>William</v>
      </c>
    </row>
    <row r="230" spans="1:26" ht="15.75" customHeight="1" x14ac:dyDescent="0.25">
      <c r="A230" s="1">
        <v>526</v>
      </c>
      <c r="B230" s="1" t="s">
        <v>614</v>
      </c>
      <c r="C230" s="1" t="s">
        <v>72</v>
      </c>
      <c r="D230" s="1">
        <v>0.06</v>
      </c>
      <c r="E230" s="1">
        <v>5.78</v>
      </c>
      <c r="F230" s="1">
        <v>5.67</v>
      </c>
      <c r="G230" s="1" t="s">
        <v>40</v>
      </c>
      <c r="H230" s="1" t="s">
        <v>73</v>
      </c>
      <c r="I230" s="1" t="s">
        <v>50</v>
      </c>
      <c r="J230" s="1" t="s">
        <v>90</v>
      </c>
      <c r="K230" s="1" t="s">
        <v>75</v>
      </c>
      <c r="L230" s="1" t="s">
        <v>617</v>
      </c>
      <c r="M230" s="1">
        <v>0.36</v>
      </c>
      <c r="N230" s="1" t="s">
        <v>34</v>
      </c>
      <c r="O230" s="1" t="s">
        <v>61</v>
      </c>
      <c r="P230" s="1" t="s">
        <v>590</v>
      </c>
      <c r="Q230" s="1" t="s">
        <v>616</v>
      </c>
      <c r="R230" s="1">
        <v>85204</v>
      </c>
      <c r="S230" s="2">
        <v>42021</v>
      </c>
      <c r="T230" s="2">
        <v>42022</v>
      </c>
      <c r="U230" s="1">
        <v>-108.19</v>
      </c>
      <c r="V230" s="1">
        <v>15</v>
      </c>
      <c r="W230" s="1">
        <v>87.27</v>
      </c>
      <c r="X230" s="1">
        <v>90027</v>
      </c>
      <c r="Y230" s="1">
        <f>DataSheet!$E230-DataSheet!$D230</f>
        <v>5.7200000000000006</v>
      </c>
      <c r="Z230" s="1" t="str" cm="1">
        <f t="array" ref="Z230">_xlfn.IFS(DataSheet!$O230="Central","Chris",DataSheet!$O230="East","Erin",DataSheet!$O230="South","Sam",DataSheet!$O230="West","William")</f>
        <v>William</v>
      </c>
    </row>
    <row r="231" spans="1:26" ht="15.75" customHeight="1" x14ac:dyDescent="0.25">
      <c r="A231" s="1">
        <v>2059</v>
      </c>
      <c r="B231" s="1" t="s">
        <v>618</v>
      </c>
      <c r="C231" s="1" t="s">
        <v>72</v>
      </c>
      <c r="D231" s="1">
        <v>0.09</v>
      </c>
      <c r="E231" s="1">
        <v>28.48</v>
      </c>
      <c r="F231" s="1">
        <v>1.99</v>
      </c>
      <c r="G231" s="1" t="s">
        <v>40</v>
      </c>
      <c r="H231" s="1" t="s">
        <v>96</v>
      </c>
      <c r="I231" s="1" t="s">
        <v>42</v>
      </c>
      <c r="J231" s="1" t="s">
        <v>43</v>
      </c>
      <c r="K231" s="1" t="s">
        <v>44</v>
      </c>
      <c r="L231" s="1" t="s">
        <v>214</v>
      </c>
      <c r="M231" s="1">
        <v>0.4</v>
      </c>
      <c r="N231" s="1" t="s">
        <v>34</v>
      </c>
      <c r="O231" s="1" t="s">
        <v>35</v>
      </c>
      <c r="P231" s="1" t="s">
        <v>99</v>
      </c>
      <c r="Q231" s="1" t="s">
        <v>619</v>
      </c>
      <c r="R231" s="1">
        <v>27260</v>
      </c>
      <c r="S231" s="2">
        <v>42021</v>
      </c>
      <c r="T231" s="2">
        <v>42022</v>
      </c>
      <c r="U231" s="1">
        <v>-1250.7460000000001</v>
      </c>
      <c r="V231" s="1">
        <v>13</v>
      </c>
      <c r="W231" s="1">
        <v>336.92</v>
      </c>
      <c r="X231" s="1">
        <v>88039</v>
      </c>
      <c r="Y231" s="1">
        <f>DataSheet!$E231-DataSheet!$D231</f>
        <v>28.39</v>
      </c>
      <c r="Z231" s="1" t="str" cm="1">
        <f t="array" ref="Z231">_xlfn.IFS(DataSheet!$O231="Central","Chris",DataSheet!$O231="East","Erin",DataSheet!$O231="South","Sam",DataSheet!$O231="West","William")</f>
        <v>Sam</v>
      </c>
    </row>
    <row r="232" spans="1:26" ht="15.75" customHeight="1" x14ac:dyDescent="0.25">
      <c r="A232" s="1">
        <v>2725</v>
      </c>
      <c r="B232" s="1" t="s">
        <v>620</v>
      </c>
      <c r="C232" s="1" t="s">
        <v>72</v>
      </c>
      <c r="D232" s="1">
        <v>0.05</v>
      </c>
      <c r="E232" s="1">
        <v>28.15</v>
      </c>
      <c r="F232" s="1">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2">
        <v>42021</v>
      </c>
      <c r="T232" s="2">
        <v>42022</v>
      </c>
      <c r="U232" s="1">
        <v>-66.248000000000005</v>
      </c>
      <c r="V232" s="1">
        <v>10</v>
      </c>
      <c r="W232" s="1">
        <v>282.38</v>
      </c>
      <c r="X232" s="1">
        <v>88958</v>
      </c>
      <c r="Y232" s="1">
        <f>DataSheet!$E232-DataSheet!$D232</f>
        <v>28.099999999999998</v>
      </c>
      <c r="Z232" s="1" t="str" cm="1">
        <f t="array" ref="Z232">_xlfn.IFS(DataSheet!$O232="Central","Chris",DataSheet!$O232="East","Erin",DataSheet!$O232="South","Sam",DataSheet!$O232="West","William")</f>
        <v>Sam</v>
      </c>
    </row>
    <row r="233" spans="1:26" ht="15.75" customHeight="1" x14ac:dyDescent="0.25">
      <c r="A233" s="1">
        <v>2443</v>
      </c>
      <c r="B233" s="1" t="s">
        <v>623</v>
      </c>
      <c r="C233" s="1" t="s">
        <v>39</v>
      </c>
      <c r="D233" s="1">
        <v>0.05</v>
      </c>
      <c r="E233" s="1">
        <v>58.1</v>
      </c>
      <c r="F233" s="1">
        <v>1.49</v>
      </c>
      <c r="G233" s="1" t="s">
        <v>40</v>
      </c>
      <c r="H233" s="1" t="s">
        <v>96</v>
      </c>
      <c r="I233" s="1" t="s">
        <v>50</v>
      </c>
      <c r="J233" s="1" t="s">
        <v>74</v>
      </c>
      <c r="K233" s="1" t="s">
        <v>75</v>
      </c>
      <c r="L233" s="1" t="s">
        <v>624</v>
      </c>
      <c r="M233" s="1">
        <v>0.38</v>
      </c>
      <c r="N233" s="1" t="s">
        <v>34</v>
      </c>
      <c r="O233" s="1" t="s">
        <v>35</v>
      </c>
      <c r="P233" s="1" t="s">
        <v>125</v>
      </c>
      <c r="Q233" s="1" t="s">
        <v>130</v>
      </c>
      <c r="R233" s="1">
        <v>33142</v>
      </c>
      <c r="S233" s="2">
        <v>42022</v>
      </c>
      <c r="T233" s="2">
        <v>42022</v>
      </c>
      <c r="U233" s="1">
        <v>1633.9860000000001</v>
      </c>
      <c r="V233" s="1">
        <v>13</v>
      </c>
      <c r="W233" s="1">
        <v>739.06</v>
      </c>
      <c r="X233" s="1">
        <v>89299</v>
      </c>
      <c r="Y233" s="1">
        <f>DataSheet!$E233-DataSheet!$D233</f>
        <v>58.050000000000004</v>
      </c>
      <c r="Z233" s="1" t="str" cm="1">
        <f t="array" ref="Z233">_xlfn.IFS(DataSheet!$O233="Central","Chris",DataSheet!$O233="East","Erin",DataSheet!$O233="South","Sam",DataSheet!$O233="West","William")</f>
        <v>Sam</v>
      </c>
    </row>
    <row r="234" spans="1:26" ht="15.75" customHeight="1" x14ac:dyDescent="0.25">
      <c r="A234" s="1">
        <v>1971</v>
      </c>
      <c r="B234" s="1" t="s">
        <v>625</v>
      </c>
      <c r="C234" s="1" t="s">
        <v>118</v>
      </c>
      <c r="D234" s="1">
        <v>0.02</v>
      </c>
      <c r="E234" s="1">
        <v>11.58</v>
      </c>
      <c r="F234" s="1">
        <v>5.72</v>
      </c>
      <c r="G234" s="1" t="s">
        <v>40</v>
      </c>
      <c r="H234" s="1" t="s">
        <v>96</v>
      </c>
      <c r="I234" s="1" t="s">
        <v>50</v>
      </c>
      <c r="J234" s="1" t="s">
        <v>347</v>
      </c>
      <c r="K234" s="1" t="s">
        <v>75</v>
      </c>
      <c r="L234" s="1" t="s">
        <v>626</v>
      </c>
      <c r="M234" s="1">
        <v>0.35</v>
      </c>
      <c r="N234" s="1" t="s">
        <v>34</v>
      </c>
      <c r="O234" s="1" t="s">
        <v>35</v>
      </c>
      <c r="P234" s="1" t="s">
        <v>36</v>
      </c>
      <c r="Q234" s="1" t="s">
        <v>627</v>
      </c>
      <c r="R234" s="1">
        <v>38801</v>
      </c>
      <c r="S234" s="2">
        <v>42022</v>
      </c>
      <c r="T234" s="2">
        <v>42023</v>
      </c>
      <c r="U234" s="1">
        <v>-259.75599999999997</v>
      </c>
      <c r="V234" s="1">
        <v>3</v>
      </c>
      <c r="W234" s="1">
        <v>35.479999999999997</v>
      </c>
      <c r="X234" s="1">
        <v>91550</v>
      </c>
      <c r="Y234" s="1">
        <f>DataSheet!$E234-DataSheet!$D234</f>
        <v>11.56</v>
      </c>
      <c r="Z234" s="1" t="str" cm="1">
        <f t="array" ref="Z234">_xlfn.IFS(DataSheet!$O234="Central","Chris",DataSheet!$O234="East","Erin",DataSheet!$O234="South","Sam",DataSheet!$O234="West","William")</f>
        <v>Sam</v>
      </c>
    </row>
    <row r="235" spans="1:26" ht="15.75" customHeight="1" x14ac:dyDescent="0.25">
      <c r="A235" s="1">
        <v>1972</v>
      </c>
      <c r="B235" s="1" t="s">
        <v>628</v>
      </c>
      <c r="C235" s="1" t="s">
        <v>118</v>
      </c>
      <c r="D235" s="1">
        <v>0.05</v>
      </c>
      <c r="E235" s="1">
        <v>350.99</v>
      </c>
      <c r="F235" s="1">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2">
        <v>42022</v>
      </c>
      <c r="T235" s="2">
        <v>42024</v>
      </c>
      <c r="U235" s="1">
        <v>1469.7275999999999</v>
      </c>
      <c r="V235" s="1">
        <v>6</v>
      </c>
      <c r="W235" s="1">
        <v>2130.04</v>
      </c>
      <c r="X235" s="1">
        <v>91550</v>
      </c>
      <c r="Y235" s="1">
        <f>DataSheet!$E235-DataSheet!$D235</f>
        <v>350.94</v>
      </c>
      <c r="Z235" s="1" t="str" cm="1">
        <f t="array" ref="Z235">_xlfn.IFS(DataSheet!$O235="Central","Chris",DataSheet!$O235="East","Erin",DataSheet!$O235="South","Sam",DataSheet!$O235="West","William")</f>
        <v>Erin</v>
      </c>
    </row>
    <row r="236" spans="1:26" ht="15.75" customHeight="1" x14ac:dyDescent="0.25">
      <c r="A236" s="1">
        <v>1972</v>
      </c>
      <c r="B236" s="1" t="s">
        <v>628</v>
      </c>
      <c r="C236" s="1" t="s">
        <v>118</v>
      </c>
      <c r="D236" s="1">
        <v>0.04</v>
      </c>
      <c r="E236" s="1">
        <v>15.99</v>
      </c>
      <c r="F236" s="1">
        <v>9.4</v>
      </c>
      <c r="G236" s="1" t="s">
        <v>89</v>
      </c>
      <c r="H236" s="1" t="s">
        <v>96</v>
      </c>
      <c r="I236" s="1" t="s">
        <v>42</v>
      </c>
      <c r="J236" s="1" t="s">
        <v>58</v>
      </c>
      <c r="K236" s="1" t="s">
        <v>75</v>
      </c>
      <c r="L236" s="1" t="s">
        <v>630</v>
      </c>
      <c r="M236" s="1">
        <v>0.49</v>
      </c>
      <c r="N236" s="1" t="s">
        <v>34</v>
      </c>
      <c r="O236" s="1" t="s">
        <v>113</v>
      </c>
      <c r="P236" s="1" t="s">
        <v>322</v>
      </c>
      <c r="Q236" s="1" t="s">
        <v>629</v>
      </c>
      <c r="R236" s="1">
        <v>19090</v>
      </c>
      <c r="S236" s="2">
        <v>42022</v>
      </c>
      <c r="T236" s="2">
        <v>42024</v>
      </c>
      <c r="U236" s="1">
        <v>-83.553060000000002</v>
      </c>
      <c r="V236" s="1">
        <v>5</v>
      </c>
      <c r="W236" s="1">
        <v>82.8</v>
      </c>
      <c r="X236" s="1">
        <v>91550</v>
      </c>
      <c r="Y236" s="1">
        <f>DataSheet!$E236-DataSheet!$D236</f>
        <v>15.950000000000001</v>
      </c>
      <c r="Z236" s="1" t="str" cm="1">
        <f t="array" ref="Z236">_xlfn.IFS(DataSheet!$O236="Central","Chris",DataSheet!$O236="East","Erin",DataSheet!$O236="South","Sam",DataSheet!$O236="West","William")</f>
        <v>Erin</v>
      </c>
    </row>
    <row r="237" spans="1:26" ht="15.75" customHeight="1" x14ac:dyDescent="0.25">
      <c r="A237" s="1">
        <v>657</v>
      </c>
      <c r="B237" s="1" t="s">
        <v>631</v>
      </c>
      <c r="C237" s="1" t="s">
        <v>27</v>
      </c>
      <c r="D237" s="1">
        <v>0.1</v>
      </c>
      <c r="E237" s="1">
        <v>18.97</v>
      </c>
      <c r="F237" s="1">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2">
        <v>42023</v>
      </c>
      <c r="T237" s="2">
        <v>42025</v>
      </c>
      <c r="U237" s="1">
        <v>-24.204799999999999</v>
      </c>
      <c r="V237" s="1">
        <v>1</v>
      </c>
      <c r="W237" s="1">
        <v>19.73</v>
      </c>
      <c r="X237" s="1">
        <v>91212</v>
      </c>
      <c r="Y237" s="1">
        <f>DataSheet!$E237-DataSheet!$D237</f>
        <v>18.869999999999997</v>
      </c>
      <c r="Z237" s="1" t="str" cm="1">
        <f t="array" ref="Z237">_xlfn.IFS(DataSheet!$O237="Central","Chris",DataSheet!$O237="East","Erin",DataSheet!$O237="South","Sam",DataSheet!$O237="West","William")</f>
        <v>Erin</v>
      </c>
    </row>
    <row r="238" spans="1:26" ht="15.75" customHeight="1" x14ac:dyDescent="0.25">
      <c r="A238" s="1">
        <v>659</v>
      </c>
      <c r="B238" s="1" t="s">
        <v>634</v>
      </c>
      <c r="C238" s="1" t="s">
        <v>27</v>
      </c>
      <c r="D238" s="1">
        <v>0</v>
      </c>
      <c r="E238" s="1">
        <v>119.99</v>
      </c>
      <c r="F238" s="1">
        <v>56.14</v>
      </c>
      <c r="G238" s="1" t="s">
        <v>28</v>
      </c>
      <c r="H238" s="1" t="s">
        <v>41</v>
      </c>
      <c r="I238" s="1" t="s">
        <v>42</v>
      </c>
      <c r="J238" s="1" t="s">
        <v>58</v>
      </c>
      <c r="K238" s="1" t="s">
        <v>32</v>
      </c>
      <c r="L238" s="1" t="s">
        <v>589</v>
      </c>
      <c r="M238" s="1">
        <v>0.39</v>
      </c>
      <c r="N238" s="1" t="s">
        <v>34</v>
      </c>
      <c r="O238" s="1" t="s">
        <v>113</v>
      </c>
      <c r="P238" s="1" t="s">
        <v>635</v>
      </c>
      <c r="Q238" s="1" t="s">
        <v>636</v>
      </c>
      <c r="R238" s="1">
        <v>5403</v>
      </c>
      <c r="S238" s="2">
        <v>42023</v>
      </c>
      <c r="T238" s="2">
        <v>42024</v>
      </c>
      <c r="U238" s="1">
        <v>-126.05777999999999</v>
      </c>
      <c r="V238" s="1">
        <v>5</v>
      </c>
      <c r="W238" s="1">
        <v>615.54</v>
      </c>
      <c r="X238" s="1">
        <v>91212</v>
      </c>
      <c r="Y238" s="1">
        <f>DataSheet!$E238-DataSheet!$D238</f>
        <v>119.99</v>
      </c>
      <c r="Z238" s="1" t="str" cm="1">
        <f t="array" ref="Z238">_xlfn.IFS(DataSheet!$O238="Central","Chris",DataSheet!$O238="East","Erin",DataSheet!$O238="South","Sam",DataSheet!$O238="West","William")</f>
        <v>Erin</v>
      </c>
    </row>
    <row r="239" spans="1:26" ht="15.75" customHeight="1" x14ac:dyDescent="0.25">
      <c r="A239" s="1">
        <v>3095</v>
      </c>
      <c r="B239" s="1" t="s">
        <v>637</v>
      </c>
      <c r="C239" s="1" t="s">
        <v>27</v>
      </c>
      <c r="D239" s="1">
        <v>0.09</v>
      </c>
      <c r="E239" s="1">
        <v>207.48</v>
      </c>
      <c r="F239" s="1">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2">
        <v>42023</v>
      </c>
      <c r="T239" s="2">
        <v>42025</v>
      </c>
      <c r="U239" s="1">
        <v>683.9556</v>
      </c>
      <c r="V239" s="1">
        <v>5</v>
      </c>
      <c r="W239" s="1">
        <v>991.24</v>
      </c>
      <c r="X239" s="1">
        <v>86220</v>
      </c>
      <c r="Y239" s="1">
        <f>DataSheet!$E239-DataSheet!$D239</f>
        <v>207.39</v>
      </c>
      <c r="Z239" s="1" t="str" cm="1">
        <f t="array" ref="Z239">_xlfn.IFS(DataSheet!$O239="Central","Chris",DataSheet!$O239="East","Erin",DataSheet!$O239="South","Sam",DataSheet!$O239="West","William")</f>
        <v>Erin</v>
      </c>
    </row>
    <row r="240" spans="1:26" ht="15.75" customHeight="1" x14ac:dyDescent="0.25">
      <c r="A240" s="1">
        <v>259</v>
      </c>
      <c r="B240" s="1" t="s">
        <v>640</v>
      </c>
      <c r="C240" s="1" t="s">
        <v>49</v>
      </c>
      <c r="D240" s="1">
        <v>0.09</v>
      </c>
      <c r="E240" s="1">
        <v>2.88</v>
      </c>
      <c r="F240" s="1">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2">
        <v>42023</v>
      </c>
      <c r="T240" s="2">
        <v>42023</v>
      </c>
      <c r="U240" s="1">
        <v>5.7531999999999996</v>
      </c>
      <c r="V240" s="1">
        <v>10</v>
      </c>
      <c r="W240" s="1">
        <v>26.38</v>
      </c>
      <c r="X240" s="1">
        <v>85857</v>
      </c>
      <c r="Y240" s="1">
        <f>DataSheet!$E240-DataSheet!$D240</f>
        <v>2.79</v>
      </c>
      <c r="Z240" s="1" t="str" cm="1">
        <f t="array" ref="Z240">_xlfn.IFS(DataSheet!$O240="Central","Chris",DataSheet!$O240="East","Erin",DataSheet!$O240="South","Sam",DataSheet!$O240="West","William")</f>
        <v>William</v>
      </c>
    </row>
    <row r="241" spans="1:26" ht="15.75" customHeight="1" x14ac:dyDescent="0.25">
      <c r="A241" s="1">
        <v>3155</v>
      </c>
      <c r="B241" s="1" t="s">
        <v>644</v>
      </c>
      <c r="C241" s="1" t="s">
        <v>27</v>
      </c>
      <c r="D241" s="1">
        <v>0.02</v>
      </c>
      <c r="E241" s="1">
        <v>60.22</v>
      </c>
      <c r="F241" s="1">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2">
        <v>42024</v>
      </c>
      <c r="T241" s="2">
        <v>42025</v>
      </c>
      <c r="U241" s="1">
        <v>-193.91399999999999</v>
      </c>
      <c r="V241" s="1">
        <v>9</v>
      </c>
      <c r="W241" s="1">
        <v>541.76</v>
      </c>
      <c r="X241" s="1">
        <v>86898</v>
      </c>
      <c r="Y241" s="1">
        <f>DataSheet!$E241-DataSheet!$D241</f>
        <v>60.199999999999996</v>
      </c>
      <c r="Z241" s="1" t="str" cm="1">
        <f t="array" ref="Z241">_xlfn.IFS(DataSheet!$O241="Central","Chris",DataSheet!$O241="East","Erin",DataSheet!$O241="South","Sam",DataSheet!$O241="West","William")</f>
        <v>Sam</v>
      </c>
    </row>
    <row r="242" spans="1:26" ht="15.75" customHeight="1" x14ac:dyDescent="0.25">
      <c r="A242" s="1">
        <v>32</v>
      </c>
      <c r="B242" s="1" t="s">
        <v>646</v>
      </c>
      <c r="C242" s="1" t="s">
        <v>118</v>
      </c>
      <c r="D242" s="1">
        <v>0.09</v>
      </c>
      <c r="E242" s="1">
        <v>125.99</v>
      </c>
      <c r="F242" s="1">
        <v>7.69</v>
      </c>
      <c r="G242" s="1" t="s">
        <v>89</v>
      </c>
      <c r="H242" s="1" t="s">
        <v>96</v>
      </c>
      <c r="I242" s="1" t="s">
        <v>42</v>
      </c>
      <c r="J242" s="1" t="s">
        <v>137</v>
      </c>
      <c r="K242" s="1" t="s">
        <v>75</v>
      </c>
      <c r="L242" s="1" t="s">
        <v>647</v>
      </c>
      <c r="M242" s="1">
        <v>0.59</v>
      </c>
      <c r="N242" s="1" t="s">
        <v>34</v>
      </c>
      <c r="O242" s="1" t="s">
        <v>61</v>
      </c>
      <c r="P242" s="1" t="s">
        <v>141</v>
      </c>
      <c r="Q242" s="1" t="s">
        <v>648</v>
      </c>
      <c r="R242" s="1">
        <v>97526</v>
      </c>
      <c r="S242" s="2">
        <v>42024</v>
      </c>
      <c r="T242" s="2">
        <v>42026</v>
      </c>
      <c r="U242" s="1">
        <v>209.99700000000001</v>
      </c>
      <c r="V242" s="1">
        <v>8</v>
      </c>
      <c r="W242" s="1">
        <v>783.55</v>
      </c>
      <c r="X242" s="1">
        <v>89202</v>
      </c>
      <c r="Y242" s="1">
        <f>DataSheet!$E242-DataSheet!$D242</f>
        <v>125.89999999999999</v>
      </c>
      <c r="Z242" s="1" t="str" cm="1">
        <f t="array" ref="Z242">_xlfn.IFS(DataSheet!$O242="Central","Chris",DataSheet!$O242="East","Erin",DataSheet!$O242="South","Sam",DataSheet!$O242="West","William")</f>
        <v>William</v>
      </c>
    </row>
    <row r="243" spans="1:26" ht="15.75" customHeight="1" x14ac:dyDescent="0.25">
      <c r="A243" s="1">
        <v>493</v>
      </c>
      <c r="B243" s="1" t="s">
        <v>649</v>
      </c>
      <c r="C243" s="1" t="s">
        <v>72</v>
      </c>
      <c r="D243" s="1">
        <v>0.02</v>
      </c>
      <c r="E243" s="1">
        <v>6.48</v>
      </c>
      <c r="F243" s="1">
        <v>6.6</v>
      </c>
      <c r="G243" s="1" t="s">
        <v>40</v>
      </c>
      <c r="H243" s="1" t="s">
        <v>41</v>
      </c>
      <c r="I243" s="1" t="s">
        <v>50</v>
      </c>
      <c r="J243" s="1" t="s">
        <v>90</v>
      </c>
      <c r="K243" s="1" t="s">
        <v>75</v>
      </c>
      <c r="L243" s="1" t="s">
        <v>650</v>
      </c>
      <c r="M243" s="1">
        <v>0.37</v>
      </c>
      <c r="N243" s="1" t="s">
        <v>34</v>
      </c>
      <c r="O243" s="1" t="s">
        <v>61</v>
      </c>
      <c r="P243" s="1" t="s">
        <v>68</v>
      </c>
      <c r="Q243" s="1" t="s">
        <v>651</v>
      </c>
      <c r="R243" s="1">
        <v>98158</v>
      </c>
      <c r="S243" s="2">
        <v>42024</v>
      </c>
      <c r="T243" s="2">
        <v>42026</v>
      </c>
      <c r="U243" s="1">
        <v>-92.05</v>
      </c>
      <c r="V243" s="1">
        <v>10</v>
      </c>
      <c r="W243" s="1">
        <v>66.709999999999994</v>
      </c>
      <c r="X243" s="1">
        <v>88906</v>
      </c>
      <c r="Y243" s="1">
        <f>DataSheet!$E243-DataSheet!$D243</f>
        <v>6.4600000000000009</v>
      </c>
      <c r="Z243" s="1" t="str" cm="1">
        <f t="array" ref="Z243">_xlfn.IFS(DataSheet!$O243="Central","Chris",DataSheet!$O243="East","Erin",DataSheet!$O243="South","Sam",DataSheet!$O243="West","William")</f>
        <v>William</v>
      </c>
    </row>
    <row r="244" spans="1:26" ht="15.75" customHeight="1" x14ac:dyDescent="0.25">
      <c r="A244" s="1">
        <v>493</v>
      </c>
      <c r="B244" s="1" t="s">
        <v>649</v>
      </c>
      <c r="C244" s="1" t="s">
        <v>72</v>
      </c>
      <c r="D244" s="1">
        <v>0.04</v>
      </c>
      <c r="E244" s="1">
        <v>17.149999999999999</v>
      </c>
      <c r="F244" s="1">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2">
        <v>42024</v>
      </c>
      <c r="T244" s="2">
        <v>42025</v>
      </c>
      <c r="U244" s="1">
        <v>6.11</v>
      </c>
      <c r="V244" s="1">
        <v>5</v>
      </c>
      <c r="W244" s="1">
        <v>87.16</v>
      </c>
      <c r="X244" s="1">
        <v>88906</v>
      </c>
      <c r="Y244" s="1">
        <f>DataSheet!$E244-DataSheet!$D244</f>
        <v>17.11</v>
      </c>
      <c r="Z244" s="1" t="str" cm="1">
        <f t="array" ref="Z244">_xlfn.IFS(DataSheet!$O244="Central","Chris",DataSheet!$O244="East","Erin",DataSheet!$O244="South","Sam",DataSheet!$O244="West","William")</f>
        <v>William</v>
      </c>
    </row>
    <row r="245" spans="1:26" ht="15.75" customHeight="1" x14ac:dyDescent="0.25">
      <c r="A245" s="1">
        <v>524</v>
      </c>
      <c r="B245" s="1" t="s">
        <v>653</v>
      </c>
      <c r="C245" s="1" t="s">
        <v>72</v>
      </c>
      <c r="D245" s="1">
        <v>0.03</v>
      </c>
      <c r="E245" s="1">
        <v>1270.99</v>
      </c>
      <c r="F245" s="1">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2">
        <v>42024</v>
      </c>
      <c r="T245" s="2">
        <v>42026</v>
      </c>
      <c r="U245" s="1">
        <v>363.55200000000002</v>
      </c>
      <c r="V245" s="1">
        <v>2</v>
      </c>
      <c r="W245" s="1">
        <v>2589.0100000000002</v>
      </c>
      <c r="X245" s="1">
        <v>91127</v>
      </c>
      <c r="Y245" s="1">
        <f>DataSheet!$E245-DataSheet!$D245</f>
        <v>1270.96</v>
      </c>
      <c r="Z245" s="1" t="str" cm="1">
        <f t="array" ref="Z245">_xlfn.IFS(DataSheet!$O245="Central","Chris",DataSheet!$O245="East","Erin",DataSheet!$O245="South","Sam",DataSheet!$O245="West","William")</f>
        <v>Sam</v>
      </c>
    </row>
    <row r="246" spans="1:26" ht="15.75" customHeight="1" x14ac:dyDescent="0.25">
      <c r="A246" s="1">
        <v>524</v>
      </c>
      <c r="B246" s="1" t="s">
        <v>653</v>
      </c>
      <c r="C246" s="1" t="s">
        <v>72</v>
      </c>
      <c r="D246" s="1">
        <v>7.0000000000000007E-2</v>
      </c>
      <c r="E246" s="1">
        <v>2036.48</v>
      </c>
      <c r="F246" s="1">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2">
        <v>42024</v>
      </c>
      <c r="T246" s="2">
        <v>42026</v>
      </c>
      <c r="U246" s="1">
        <v>-11.536</v>
      </c>
      <c r="V246" s="1">
        <v>1</v>
      </c>
      <c r="W246" s="1">
        <v>1893.93</v>
      </c>
      <c r="X246" s="1">
        <v>91127</v>
      </c>
      <c r="Y246" s="1">
        <f>DataSheet!$E246-DataSheet!$D246</f>
        <v>2036.41</v>
      </c>
      <c r="Z246" s="1" t="str" cm="1">
        <f t="array" ref="Z246">_xlfn.IFS(DataSheet!$O246="Central","Chris",DataSheet!$O246="East","Erin",DataSheet!$O246="South","Sam",DataSheet!$O246="West","William")</f>
        <v>Sam</v>
      </c>
    </row>
    <row r="247" spans="1:26" ht="15.75" customHeight="1" x14ac:dyDescent="0.25">
      <c r="A247" s="1">
        <v>549</v>
      </c>
      <c r="B247" s="1" t="s">
        <v>656</v>
      </c>
      <c r="C247" s="1" t="s">
        <v>72</v>
      </c>
      <c r="D247" s="1">
        <v>0.02</v>
      </c>
      <c r="E247" s="1">
        <v>7.1</v>
      </c>
      <c r="F247" s="1">
        <v>6.05</v>
      </c>
      <c r="G247" s="1" t="s">
        <v>40</v>
      </c>
      <c r="H247" s="1" t="s">
        <v>96</v>
      </c>
      <c r="I247" s="1" t="s">
        <v>50</v>
      </c>
      <c r="J247" s="1" t="s">
        <v>74</v>
      </c>
      <c r="K247" s="1" t="s">
        <v>75</v>
      </c>
      <c r="L247" s="1" t="s">
        <v>253</v>
      </c>
      <c r="M247" s="1">
        <v>0.39</v>
      </c>
      <c r="N247" s="1" t="s">
        <v>34</v>
      </c>
      <c r="O247" s="1" t="s">
        <v>61</v>
      </c>
      <c r="P247" s="1" t="s">
        <v>642</v>
      </c>
      <c r="Q247" s="1" t="s">
        <v>197</v>
      </c>
      <c r="R247" s="1">
        <v>88201</v>
      </c>
      <c r="S247" s="2">
        <v>42024</v>
      </c>
      <c r="T247" s="2">
        <v>42024</v>
      </c>
      <c r="U247" s="1">
        <v>-66.378</v>
      </c>
      <c r="V247" s="1">
        <v>9</v>
      </c>
      <c r="W247" s="1">
        <v>66.319999999999993</v>
      </c>
      <c r="X247" s="1">
        <v>90908</v>
      </c>
      <c r="Y247" s="1">
        <f>DataSheet!$E247-DataSheet!$D247</f>
        <v>7.08</v>
      </c>
      <c r="Z247" s="1" t="str" cm="1">
        <f t="array" ref="Z247">_xlfn.IFS(DataSheet!$O247="Central","Chris",DataSheet!$O247="East","Erin",DataSheet!$O247="South","Sam",DataSheet!$O247="West","William")</f>
        <v>William</v>
      </c>
    </row>
    <row r="248" spans="1:26" ht="15.75" customHeight="1" x14ac:dyDescent="0.25">
      <c r="A248" s="1">
        <v>2464</v>
      </c>
      <c r="B248" s="1" t="s">
        <v>657</v>
      </c>
      <c r="C248" s="1" t="s">
        <v>72</v>
      </c>
      <c r="D248" s="1">
        <v>0.05</v>
      </c>
      <c r="E248" s="1">
        <v>6.28</v>
      </c>
      <c r="F248" s="1">
        <v>5.36</v>
      </c>
      <c r="G248" s="1" t="s">
        <v>40</v>
      </c>
      <c r="H248" s="1" t="s">
        <v>41</v>
      </c>
      <c r="I248" s="1" t="s">
        <v>50</v>
      </c>
      <c r="J248" s="1" t="s">
        <v>74</v>
      </c>
      <c r="K248" s="1" t="s">
        <v>75</v>
      </c>
      <c r="L248" s="1" t="s">
        <v>658</v>
      </c>
      <c r="M248" s="1">
        <v>0.4</v>
      </c>
      <c r="N248" s="1" t="s">
        <v>34</v>
      </c>
      <c r="O248" s="1" t="s">
        <v>35</v>
      </c>
      <c r="P248" s="1" t="s">
        <v>170</v>
      </c>
      <c r="Q248" s="1" t="s">
        <v>659</v>
      </c>
      <c r="R248" s="1">
        <v>71111</v>
      </c>
      <c r="S248" s="2">
        <v>42024</v>
      </c>
      <c r="T248" s="2">
        <v>42027</v>
      </c>
      <c r="U248" s="1">
        <v>1.278</v>
      </c>
      <c r="V248" s="1">
        <v>6</v>
      </c>
      <c r="W248" s="1">
        <v>38.04</v>
      </c>
      <c r="X248" s="1">
        <v>88714</v>
      </c>
      <c r="Y248" s="1">
        <f>DataSheet!$E248-DataSheet!$D248</f>
        <v>6.23</v>
      </c>
      <c r="Z248" s="1" t="str" cm="1">
        <f t="array" ref="Z248">_xlfn.IFS(DataSheet!$O248="Central","Chris",DataSheet!$O248="East","Erin",DataSheet!$O248="South","Sam",DataSheet!$O248="West","William")</f>
        <v>Sam</v>
      </c>
    </row>
    <row r="249" spans="1:26" ht="15.75" customHeight="1" x14ac:dyDescent="0.25">
      <c r="A249" s="1">
        <v>2464</v>
      </c>
      <c r="B249" s="1" t="s">
        <v>657</v>
      </c>
      <c r="C249" s="1" t="s">
        <v>72</v>
      </c>
      <c r="D249" s="1">
        <v>0.04</v>
      </c>
      <c r="E249" s="1">
        <v>3.08</v>
      </c>
      <c r="F249" s="1">
        <v>0.99</v>
      </c>
      <c r="G249" s="1" t="s">
        <v>40</v>
      </c>
      <c r="H249" s="1" t="s">
        <v>41</v>
      </c>
      <c r="I249" s="1" t="s">
        <v>50</v>
      </c>
      <c r="J249" s="1" t="s">
        <v>154</v>
      </c>
      <c r="K249" s="1" t="s">
        <v>75</v>
      </c>
      <c r="L249" s="1" t="s">
        <v>660</v>
      </c>
      <c r="M249" s="1">
        <v>0.37</v>
      </c>
      <c r="N249" s="1" t="s">
        <v>34</v>
      </c>
      <c r="O249" s="1" t="s">
        <v>35</v>
      </c>
      <c r="P249" s="1" t="s">
        <v>170</v>
      </c>
      <c r="Q249" s="1" t="s">
        <v>659</v>
      </c>
      <c r="R249" s="1">
        <v>71111</v>
      </c>
      <c r="S249" s="2">
        <v>42024</v>
      </c>
      <c r="T249" s="2">
        <v>42025</v>
      </c>
      <c r="U249" s="1">
        <v>424.29</v>
      </c>
      <c r="V249" s="1">
        <v>14</v>
      </c>
      <c r="W249" s="1">
        <v>42.53</v>
      </c>
      <c r="X249" s="1">
        <v>88714</v>
      </c>
      <c r="Y249" s="1">
        <f>DataSheet!$E249-DataSheet!$D249</f>
        <v>3.04</v>
      </c>
      <c r="Z249" s="1" t="str" cm="1">
        <f t="array" ref="Z249">_xlfn.IFS(DataSheet!$O249="Central","Chris",DataSheet!$O249="East","Erin",DataSheet!$O249="South","Sam",DataSheet!$O249="West","William")</f>
        <v>Sam</v>
      </c>
    </row>
    <row r="250" spans="1:26" ht="15.75" customHeight="1" x14ac:dyDescent="0.25">
      <c r="A250" s="1">
        <v>1473</v>
      </c>
      <c r="B250" s="1" t="s">
        <v>661</v>
      </c>
      <c r="C250" s="1" t="s">
        <v>27</v>
      </c>
      <c r="D250" s="1">
        <v>0.04</v>
      </c>
      <c r="E250" s="1">
        <v>9.7799999999999994</v>
      </c>
      <c r="F250" s="1">
        <v>1.99</v>
      </c>
      <c r="G250" s="1" t="s">
        <v>89</v>
      </c>
      <c r="H250" s="1" t="s">
        <v>73</v>
      </c>
      <c r="I250" s="1" t="s">
        <v>42</v>
      </c>
      <c r="J250" s="1" t="s">
        <v>43</v>
      </c>
      <c r="K250" s="1" t="s">
        <v>44</v>
      </c>
      <c r="L250" s="1" t="s">
        <v>662</v>
      </c>
      <c r="M250" s="1">
        <v>0.43</v>
      </c>
      <c r="N250" s="1" t="s">
        <v>34</v>
      </c>
      <c r="O250" s="1" t="s">
        <v>113</v>
      </c>
      <c r="P250" s="1" t="s">
        <v>319</v>
      </c>
      <c r="Q250" s="1" t="s">
        <v>663</v>
      </c>
      <c r="R250" s="1">
        <v>44691</v>
      </c>
      <c r="S250" s="2">
        <v>42025</v>
      </c>
      <c r="T250" s="2">
        <v>42026</v>
      </c>
      <c r="U250" s="1">
        <v>61.292700000000004</v>
      </c>
      <c r="V250" s="1">
        <v>9</v>
      </c>
      <c r="W250" s="1">
        <v>88.83</v>
      </c>
      <c r="X250" s="1">
        <v>87076</v>
      </c>
      <c r="Y250" s="1">
        <f>DataSheet!$E250-DataSheet!$D250</f>
        <v>9.74</v>
      </c>
      <c r="Z250" s="1" t="str" cm="1">
        <f t="array" ref="Z250">_xlfn.IFS(DataSheet!$O250="Central","Chris",DataSheet!$O250="East","Erin",DataSheet!$O250="South","Sam",DataSheet!$O250="West","William")</f>
        <v>Erin</v>
      </c>
    </row>
    <row r="251" spans="1:26" ht="15.75" customHeight="1" x14ac:dyDescent="0.25">
      <c r="A251" s="1">
        <v>1788</v>
      </c>
      <c r="B251" s="1" t="s">
        <v>664</v>
      </c>
      <c r="C251" s="1" t="s">
        <v>27</v>
      </c>
      <c r="D251" s="1">
        <v>0.04</v>
      </c>
      <c r="E251" s="1">
        <v>205.99</v>
      </c>
      <c r="F251" s="1">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2">
        <v>42025</v>
      </c>
      <c r="T251" s="2">
        <v>42026</v>
      </c>
      <c r="U251" s="1">
        <v>960.98400000000004</v>
      </c>
      <c r="V251" s="1">
        <v>6</v>
      </c>
      <c r="W251" s="1">
        <v>1008.53</v>
      </c>
      <c r="X251" s="1">
        <v>88256</v>
      </c>
      <c r="Y251" s="1">
        <f>DataSheet!$E251-DataSheet!$D251</f>
        <v>205.95000000000002</v>
      </c>
      <c r="Z251" s="1" t="str" cm="1">
        <f t="array" ref="Z251">_xlfn.IFS(DataSheet!$O251="Central","Chris",DataSheet!$O251="East","Erin",DataSheet!$O251="South","Sam",DataSheet!$O251="West","William")</f>
        <v>Sam</v>
      </c>
    </row>
    <row r="252" spans="1:26" ht="15.75" customHeight="1" x14ac:dyDescent="0.25">
      <c r="A252" s="1">
        <v>263</v>
      </c>
      <c r="B252" s="1" t="s">
        <v>667</v>
      </c>
      <c r="C252" s="1" t="s">
        <v>39</v>
      </c>
      <c r="D252" s="1">
        <v>0.05</v>
      </c>
      <c r="E252" s="1">
        <v>31.76</v>
      </c>
      <c r="F252" s="1">
        <v>45.51</v>
      </c>
      <c r="G252" s="1" t="s">
        <v>28</v>
      </c>
      <c r="H252" s="1" t="s">
        <v>29</v>
      </c>
      <c r="I252" s="1" t="s">
        <v>30</v>
      </c>
      <c r="J252" s="1" t="s">
        <v>31</v>
      </c>
      <c r="K252" s="1" t="s">
        <v>32</v>
      </c>
      <c r="L252" s="1" t="s">
        <v>668</v>
      </c>
      <c r="M252" s="1">
        <v>0.65</v>
      </c>
      <c r="N252" s="1" t="s">
        <v>34</v>
      </c>
      <c r="O252" s="1" t="s">
        <v>113</v>
      </c>
      <c r="P252" s="1" t="s">
        <v>319</v>
      </c>
      <c r="Q252" s="1" t="s">
        <v>669</v>
      </c>
      <c r="R252" s="1">
        <v>44106</v>
      </c>
      <c r="S252" s="2">
        <v>42025</v>
      </c>
      <c r="T252" s="2">
        <v>42027</v>
      </c>
      <c r="U252" s="1">
        <v>-2177.9860960000001</v>
      </c>
      <c r="V252" s="1">
        <v>9</v>
      </c>
      <c r="W252" s="1">
        <v>304.33999999999997</v>
      </c>
      <c r="X252" s="1">
        <v>86297</v>
      </c>
      <c r="Y252" s="1">
        <f>DataSheet!$E252-DataSheet!$D252</f>
        <v>31.71</v>
      </c>
      <c r="Z252" s="1" t="str" cm="1">
        <f t="array" ref="Z252">_xlfn.IFS(DataSheet!$O252="Central","Chris",DataSheet!$O252="East","Erin",DataSheet!$O252="South","Sam",DataSheet!$O252="West","William")</f>
        <v>Erin</v>
      </c>
    </row>
    <row r="253" spans="1:26" ht="15.75" customHeight="1" x14ac:dyDescent="0.25">
      <c r="A253" s="1">
        <v>2423</v>
      </c>
      <c r="B253" s="1" t="s">
        <v>670</v>
      </c>
      <c r="C253" s="1" t="s">
        <v>49</v>
      </c>
      <c r="D253" s="1">
        <v>0.04</v>
      </c>
      <c r="E253" s="1">
        <v>100.98</v>
      </c>
      <c r="F253" s="1">
        <v>7.18</v>
      </c>
      <c r="G253" s="1" t="s">
        <v>40</v>
      </c>
      <c r="H253" s="1" t="s">
        <v>73</v>
      </c>
      <c r="I253" s="1" t="s">
        <v>42</v>
      </c>
      <c r="J253" s="1" t="s">
        <v>43</v>
      </c>
      <c r="K253" s="1" t="s">
        <v>75</v>
      </c>
      <c r="L253" s="1" t="s">
        <v>671</v>
      </c>
      <c r="M253" s="1">
        <v>0.4</v>
      </c>
      <c r="N253" s="1" t="s">
        <v>34</v>
      </c>
      <c r="O253" s="1" t="s">
        <v>54</v>
      </c>
      <c r="P253" s="1" t="s">
        <v>189</v>
      </c>
      <c r="Q253" s="1" t="s">
        <v>672</v>
      </c>
      <c r="R253" s="1">
        <v>76053</v>
      </c>
      <c r="S253" s="2">
        <v>42025</v>
      </c>
      <c r="T253" s="2">
        <v>42030</v>
      </c>
      <c r="U253" s="1">
        <v>269.94</v>
      </c>
      <c r="V253" s="1">
        <v>4</v>
      </c>
      <c r="W253" s="1">
        <v>414.91</v>
      </c>
      <c r="X253" s="1">
        <v>89054</v>
      </c>
      <c r="Y253" s="1">
        <f>DataSheet!$E253-DataSheet!$D253</f>
        <v>100.94</v>
      </c>
      <c r="Z253" s="1" t="str" cm="1">
        <f t="array" ref="Z253">_xlfn.IFS(DataSheet!$O253="Central","Chris",DataSheet!$O253="East","Erin",DataSheet!$O253="South","Sam",DataSheet!$O253="West","William")</f>
        <v>Chris</v>
      </c>
    </row>
    <row r="254" spans="1:26" ht="15.75" customHeight="1" x14ac:dyDescent="0.25">
      <c r="A254" s="1">
        <v>2882</v>
      </c>
      <c r="B254" s="1" t="s">
        <v>673</v>
      </c>
      <c r="C254" s="1" t="s">
        <v>49</v>
      </c>
      <c r="D254" s="1">
        <v>0.02</v>
      </c>
      <c r="E254" s="1">
        <v>43.98</v>
      </c>
      <c r="F254" s="1">
        <v>1.99</v>
      </c>
      <c r="G254" s="1" t="s">
        <v>40</v>
      </c>
      <c r="H254" s="1" t="s">
        <v>41</v>
      </c>
      <c r="I254" s="1" t="s">
        <v>42</v>
      </c>
      <c r="J254" s="1" t="s">
        <v>43</v>
      </c>
      <c r="K254" s="1" t="s">
        <v>44</v>
      </c>
      <c r="L254" s="1" t="s">
        <v>674</v>
      </c>
      <c r="M254" s="1">
        <v>0.44</v>
      </c>
      <c r="N254" s="1" t="s">
        <v>34</v>
      </c>
      <c r="O254" s="1" t="s">
        <v>35</v>
      </c>
      <c r="P254" s="1" t="s">
        <v>99</v>
      </c>
      <c r="Q254" s="1" t="s">
        <v>675</v>
      </c>
      <c r="R254" s="1">
        <v>28206</v>
      </c>
      <c r="S254" s="2">
        <v>42025</v>
      </c>
      <c r="T254" s="2">
        <v>42029</v>
      </c>
      <c r="U254" s="1">
        <v>333.76049999999998</v>
      </c>
      <c r="V254" s="1">
        <v>40</v>
      </c>
      <c r="W254" s="1">
        <v>1724.01</v>
      </c>
      <c r="X254" s="1">
        <v>50917</v>
      </c>
      <c r="Y254" s="1">
        <f>DataSheet!$E254-DataSheet!$D254</f>
        <v>43.959999999999994</v>
      </c>
      <c r="Z254" s="1" t="str" cm="1">
        <f t="array" ref="Z254">_xlfn.IFS(DataSheet!$O254="Central","Chris",DataSheet!$O254="East","Erin",DataSheet!$O254="South","Sam",DataSheet!$O254="West","William")</f>
        <v>Sam</v>
      </c>
    </row>
    <row r="255" spans="1:26" ht="15.75" customHeight="1" x14ac:dyDescent="0.25">
      <c r="A255" s="1">
        <v>1402</v>
      </c>
      <c r="B255" s="1" t="s">
        <v>533</v>
      </c>
      <c r="C255" s="1" t="s">
        <v>118</v>
      </c>
      <c r="D255" s="1">
        <v>0.04</v>
      </c>
      <c r="E255" s="1">
        <v>30.73</v>
      </c>
      <c r="F255" s="1">
        <v>4</v>
      </c>
      <c r="G255" s="1" t="s">
        <v>40</v>
      </c>
      <c r="H255" s="1" t="s">
        <v>73</v>
      </c>
      <c r="I255" s="1" t="s">
        <v>42</v>
      </c>
      <c r="J255" s="1" t="s">
        <v>43</v>
      </c>
      <c r="K255" s="1" t="s">
        <v>75</v>
      </c>
      <c r="L255" s="1" t="s">
        <v>676</v>
      </c>
      <c r="M255" s="1">
        <v>0.75</v>
      </c>
      <c r="N255" s="1" t="s">
        <v>34</v>
      </c>
      <c r="O255" s="1" t="s">
        <v>54</v>
      </c>
      <c r="P255" s="1" t="s">
        <v>105</v>
      </c>
      <c r="Q255" s="1" t="s">
        <v>535</v>
      </c>
      <c r="R255" s="1">
        <v>60653</v>
      </c>
      <c r="S255" s="2">
        <v>42025</v>
      </c>
      <c r="T255" s="2">
        <v>42026</v>
      </c>
      <c r="U255" s="1">
        <v>-20.79</v>
      </c>
      <c r="V255" s="1">
        <v>48</v>
      </c>
      <c r="W255" s="1">
        <v>1420.84</v>
      </c>
      <c r="X255" s="1">
        <v>43079</v>
      </c>
      <c r="Y255" s="1">
        <f>DataSheet!$E255-DataSheet!$D255</f>
        <v>30.69</v>
      </c>
      <c r="Z255" s="1" t="str" cm="1">
        <f t="array" ref="Z255">_xlfn.IFS(DataSheet!$O255="Central","Chris",DataSheet!$O255="East","Erin",DataSheet!$O255="South","Sam",DataSheet!$O255="West","William")</f>
        <v>Chris</v>
      </c>
    </row>
    <row r="256" spans="1:26" ht="15.75" customHeight="1" x14ac:dyDescent="0.25">
      <c r="A256" s="1">
        <v>1405</v>
      </c>
      <c r="B256" s="1" t="s">
        <v>536</v>
      </c>
      <c r="C256" s="1" t="s">
        <v>118</v>
      </c>
      <c r="D256" s="1">
        <v>0.04</v>
      </c>
      <c r="E256" s="1">
        <v>30.73</v>
      </c>
      <c r="F256" s="1">
        <v>4</v>
      </c>
      <c r="G256" s="1" t="s">
        <v>40</v>
      </c>
      <c r="H256" s="1" t="s">
        <v>73</v>
      </c>
      <c r="I256" s="1" t="s">
        <v>42</v>
      </c>
      <c r="J256" s="1" t="s">
        <v>43</v>
      </c>
      <c r="K256" s="1" t="s">
        <v>75</v>
      </c>
      <c r="L256" s="1" t="s">
        <v>676</v>
      </c>
      <c r="M256" s="1">
        <v>0.75</v>
      </c>
      <c r="N256" s="1" t="s">
        <v>34</v>
      </c>
      <c r="O256" s="1" t="s">
        <v>54</v>
      </c>
      <c r="P256" s="1" t="s">
        <v>291</v>
      </c>
      <c r="Q256" s="1" t="s">
        <v>537</v>
      </c>
      <c r="R256" s="1">
        <v>49017</v>
      </c>
      <c r="S256" s="2">
        <v>42025</v>
      </c>
      <c r="T256" s="2">
        <v>42026</v>
      </c>
      <c r="U256" s="1">
        <v>-20.79</v>
      </c>
      <c r="V256" s="1">
        <v>12</v>
      </c>
      <c r="W256" s="1">
        <v>355.21</v>
      </c>
      <c r="X256" s="1">
        <v>86145</v>
      </c>
      <c r="Y256" s="1">
        <f>DataSheet!$E256-DataSheet!$D256</f>
        <v>30.69</v>
      </c>
      <c r="Z256" s="1" t="str" cm="1">
        <f t="array" ref="Z256">_xlfn.IFS(DataSheet!$O256="Central","Chris",DataSheet!$O256="East","Erin",DataSheet!$O256="South","Sam",DataSheet!$O256="West","William")</f>
        <v>Chris</v>
      </c>
    </row>
    <row r="257" spans="1:26" ht="15.75" customHeight="1" x14ac:dyDescent="0.25">
      <c r="A257" s="1">
        <v>2796</v>
      </c>
      <c r="B257" s="1" t="s">
        <v>677</v>
      </c>
      <c r="C257" s="1" t="s">
        <v>118</v>
      </c>
      <c r="D257" s="1">
        <v>0.02</v>
      </c>
      <c r="E257" s="1">
        <v>30.44</v>
      </c>
      <c r="F257" s="1">
        <v>1.49</v>
      </c>
      <c r="G257" s="1" t="s">
        <v>40</v>
      </c>
      <c r="H257" s="1" t="s">
        <v>96</v>
      </c>
      <c r="I257" s="1" t="s">
        <v>50</v>
      </c>
      <c r="J257" s="1" t="s">
        <v>74</v>
      </c>
      <c r="K257" s="1" t="s">
        <v>75</v>
      </c>
      <c r="L257" s="1" t="s">
        <v>678</v>
      </c>
      <c r="M257" s="1">
        <v>0.37</v>
      </c>
      <c r="N257" s="1" t="s">
        <v>34</v>
      </c>
      <c r="O257" s="1" t="s">
        <v>54</v>
      </c>
      <c r="P257" s="1" t="s">
        <v>215</v>
      </c>
      <c r="Q257" s="1" t="s">
        <v>679</v>
      </c>
      <c r="R257" s="1">
        <v>51106</v>
      </c>
      <c r="S257" s="2">
        <v>42025</v>
      </c>
      <c r="T257" s="2">
        <v>42027</v>
      </c>
      <c r="U257" s="1">
        <v>266.76089999999999</v>
      </c>
      <c r="V257" s="1">
        <v>12</v>
      </c>
      <c r="W257" s="1">
        <v>386.61</v>
      </c>
      <c r="X257" s="1">
        <v>87553</v>
      </c>
      <c r="Y257" s="1">
        <f>DataSheet!$E257-DataSheet!$D257</f>
        <v>30.42</v>
      </c>
      <c r="Z257" s="1" t="str" cm="1">
        <f t="array" ref="Z257">_xlfn.IFS(DataSheet!$O257="Central","Chris",DataSheet!$O257="East","Erin",DataSheet!$O257="South","Sam",DataSheet!$O257="West","William")</f>
        <v>Chris</v>
      </c>
    </row>
    <row r="258" spans="1:26" ht="15.75" customHeight="1" x14ac:dyDescent="0.25">
      <c r="A258" s="1">
        <v>2797</v>
      </c>
      <c r="B258" s="1" t="s">
        <v>392</v>
      </c>
      <c r="C258" s="1" t="s">
        <v>118</v>
      </c>
      <c r="D258" s="1">
        <v>0.02</v>
      </c>
      <c r="E258" s="1">
        <v>4.91</v>
      </c>
      <c r="F258" s="1">
        <v>0.5</v>
      </c>
      <c r="G258" s="1" t="s">
        <v>40</v>
      </c>
      <c r="H258" s="1" t="s">
        <v>96</v>
      </c>
      <c r="I258" s="1" t="s">
        <v>50</v>
      </c>
      <c r="J258" s="1" t="s">
        <v>154</v>
      </c>
      <c r="K258" s="1" t="s">
        <v>75</v>
      </c>
      <c r="L258" s="1" t="s">
        <v>579</v>
      </c>
      <c r="M258" s="1">
        <v>0.36</v>
      </c>
      <c r="N258" s="1" t="s">
        <v>34</v>
      </c>
      <c r="O258" s="1" t="s">
        <v>113</v>
      </c>
      <c r="P258" s="1" t="s">
        <v>322</v>
      </c>
      <c r="Q258" s="1" t="s">
        <v>394</v>
      </c>
      <c r="R258" s="1">
        <v>15122</v>
      </c>
      <c r="S258" s="2">
        <v>42025</v>
      </c>
      <c r="T258" s="2">
        <v>42026</v>
      </c>
      <c r="U258" s="1">
        <v>29.883900000000001</v>
      </c>
      <c r="V258" s="1">
        <v>9</v>
      </c>
      <c r="W258" s="1">
        <v>43.31</v>
      </c>
      <c r="X258" s="1">
        <v>87553</v>
      </c>
      <c r="Y258" s="1">
        <f>DataSheet!$E258-DataSheet!$D258</f>
        <v>4.8900000000000006</v>
      </c>
      <c r="Z258" s="1" t="str" cm="1">
        <f t="array" ref="Z258">_xlfn.IFS(DataSheet!$O258="Central","Chris",DataSheet!$O258="East","Erin",DataSheet!$O258="South","Sam",DataSheet!$O258="West","William")</f>
        <v>Erin</v>
      </c>
    </row>
    <row r="259" spans="1:26" ht="15.75" customHeight="1" x14ac:dyDescent="0.25">
      <c r="A259" s="1">
        <v>2855</v>
      </c>
      <c r="B259" s="1" t="s">
        <v>680</v>
      </c>
      <c r="C259" s="1" t="s">
        <v>118</v>
      </c>
      <c r="D259" s="1">
        <v>0.08</v>
      </c>
      <c r="E259" s="1">
        <v>7.84</v>
      </c>
      <c r="F259" s="1">
        <v>4.71</v>
      </c>
      <c r="G259" s="1" t="s">
        <v>40</v>
      </c>
      <c r="H259" s="1" t="s">
        <v>96</v>
      </c>
      <c r="I259" s="1" t="s">
        <v>50</v>
      </c>
      <c r="J259" s="1" t="s">
        <v>74</v>
      </c>
      <c r="K259" s="1" t="s">
        <v>75</v>
      </c>
      <c r="L259" s="1" t="s">
        <v>681</v>
      </c>
      <c r="M259" s="1">
        <v>0.35</v>
      </c>
      <c r="N259" s="1" t="s">
        <v>34</v>
      </c>
      <c r="O259" s="1" t="s">
        <v>61</v>
      </c>
      <c r="P259" s="1" t="s">
        <v>68</v>
      </c>
      <c r="Q259" s="1" t="s">
        <v>682</v>
      </c>
      <c r="R259" s="1">
        <v>98198</v>
      </c>
      <c r="S259" s="2">
        <v>42025</v>
      </c>
      <c r="T259" s="2">
        <v>42026</v>
      </c>
      <c r="U259" s="1">
        <v>-12.87678</v>
      </c>
      <c r="V259" s="1">
        <v>10</v>
      </c>
      <c r="W259" s="1">
        <v>76.16</v>
      </c>
      <c r="X259" s="1">
        <v>87316</v>
      </c>
      <c r="Y259" s="1">
        <f>DataSheet!$E259-DataSheet!$D259</f>
        <v>7.76</v>
      </c>
      <c r="Z259" s="1" t="str" cm="1">
        <f t="array" ref="Z259">_xlfn.IFS(DataSheet!$O259="Central","Chris",DataSheet!$O259="East","Erin",DataSheet!$O259="South","Sam",DataSheet!$O259="West","William")</f>
        <v>William</v>
      </c>
    </row>
    <row r="260" spans="1:26" ht="15.75" customHeight="1" x14ac:dyDescent="0.25">
      <c r="A260" s="1">
        <v>2855</v>
      </c>
      <c r="B260" s="1" t="s">
        <v>680</v>
      </c>
      <c r="C260" s="1" t="s">
        <v>118</v>
      </c>
      <c r="D260" s="1">
        <v>0.03</v>
      </c>
      <c r="E260" s="1">
        <v>105.34</v>
      </c>
      <c r="F260" s="1">
        <v>24.49</v>
      </c>
      <c r="G260" s="1" t="s">
        <v>40</v>
      </c>
      <c r="H260" s="1" t="s">
        <v>96</v>
      </c>
      <c r="I260" s="1" t="s">
        <v>30</v>
      </c>
      <c r="J260" s="1" t="s">
        <v>128</v>
      </c>
      <c r="K260" s="1" t="s">
        <v>66</v>
      </c>
      <c r="L260" s="1" t="s">
        <v>683</v>
      </c>
      <c r="M260" s="1">
        <v>0.61</v>
      </c>
      <c r="N260" s="1" t="s">
        <v>34</v>
      </c>
      <c r="O260" s="1" t="s">
        <v>61</v>
      </c>
      <c r="P260" s="1" t="s">
        <v>68</v>
      </c>
      <c r="Q260" s="1" t="s">
        <v>682</v>
      </c>
      <c r="R260" s="1">
        <v>98198</v>
      </c>
      <c r="S260" s="2">
        <v>42025</v>
      </c>
      <c r="T260" s="2">
        <v>42026</v>
      </c>
      <c r="U260" s="1">
        <v>618.13080000000002</v>
      </c>
      <c r="V260" s="1">
        <v>10</v>
      </c>
      <c r="W260" s="1">
        <v>1038.1400000000001</v>
      </c>
      <c r="X260" s="1">
        <v>87316</v>
      </c>
      <c r="Y260" s="1">
        <f>DataSheet!$E260-DataSheet!$D260</f>
        <v>105.31</v>
      </c>
      <c r="Z260" s="1" t="str" cm="1">
        <f t="array" ref="Z260">_xlfn.IFS(DataSheet!$O260="Central","Chris",DataSheet!$O260="East","Erin",DataSheet!$O260="South","Sam",DataSheet!$O260="West","William")</f>
        <v>William</v>
      </c>
    </row>
    <row r="261" spans="1:26" ht="15.75" customHeight="1" x14ac:dyDescent="0.25">
      <c r="A261" s="1">
        <v>584</v>
      </c>
      <c r="B261" s="1" t="s">
        <v>684</v>
      </c>
      <c r="C261" s="1" t="s">
        <v>72</v>
      </c>
      <c r="D261" s="1">
        <v>0.04</v>
      </c>
      <c r="E261" s="1">
        <v>15.51</v>
      </c>
      <c r="F261" s="1">
        <v>17.78</v>
      </c>
      <c r="G261" s="1" t="s">
        <v>40</v>
      </c>
      <c r="H261" s="1" t="s">
        <v>96</v>
      </c>
      <c r="I261" s="1" t="s">
        <v>50</v>
      </c>
      <c r="J261" s="1" t="s">
        <v>80</v>
      </c>
      <c r="K261" s="1" t="s">
        <v>75</v>
      </c>
      <c r="L261" s="1" t="s">
        <v>260</v>
      </c>
      <c r="M261" s="1">
        <v>0.59</v>
      </c>
      <c r="N261" s="1" t="s">
        <v>34</v>
      </c>
      <c r="O261" s="1" t="s">
        <v>113</v>
      </c>
      <c r="P261" s="1" t="s">
        <v>405</v>
      </c>
      <c r="Q261" s="1" t="s">
        <v>685</v>
      </c>
      <c r="R261" s="1">
        <v>1801</v>
      </c>
      <c r="S261" s="2">
        <v>42025</v>
      </c>
      <c r="T261" s="2">
        <v>42027</v>
      </c>
      <c r="U261" s="1">
        <v>-266.22000000000003</v>
      </c>
      <c r="V261" s="1">
        <v>7</v>
      </c>
      <c r="W261" s="1">
        <v>116.93</v>
      </c>
      <c r="X261" s="1">
        <v>88646</v>
      </c>
      <c r="Y261" s="1">
        <f>DataSheet!$E261-DataSheet!$D261</f>
        <v>15.47</v>
      </c>
      <c r="Z261" s="1" t="str" cm="1">
        <f t="array" ref="Z261">_xlfn.IFS(DataSheet!$O261="Central","Chris",DataSheet!$O261="East","Erin",DataSheet!$O261="South","Sam",DataSheet!$O261="West","William")</f>
        <v>Erin</v>
      </c>
    </row>
    <row r="262" spans="1:26" ht="15.75" customHeight="1" x14ac:dyDescent="0.25">
      <c r="A262" s="1">
        <v>1709</v>
      </c>
      <c r="B262" s="1" t="s">
        <v>686</v>
      </c>
      <c r="C262" s="1" t="s">
        <v>72</v>
      </c>
      <c r="D262" s="1">
        <v>0.01</v>
      </c>
      <c r="E262" s="1">
        <v>14.28</v>
      </c>
      <c r="F262" s="1">
        <v>2.99</v>
      </c>
      <c r="G262" s="1" t="s">
        <v>40</v>
      </c>
      <c r="H262" s="1" t="s">
        <v>41</v>
      </c>
      <c r="I262" s="1" t="s">
        <v>50</v>
      </c>
      <c r="J262" s="1" t="s">
        <v>74</v>
      </c>
      <c r="K262" s="1" t="s">
        <v>75</v>
      </c>
      <c r="L262" s="1" t="s">
        <v>687</v>
      </c>
      <c r="M262" s="1">
        <v>0.39</v>
      </c>
      <c r="N262" s="1" t="s">
        <v>34</v>
      </c>
      <c r="O262" s="1" t="s">
        <v>113</v>
      </c>
      <c r="P262" s="1" t="s">
        <v>322</v>
      </c>
      <c r="Q262" s="1" t="s">
        <v>688</v>
      </c>
      <c r="R262" s="1">
        <v>19464</v>
      </c>
      <c r="S262" s="2">
        <v>42025</v>
      </c>
      <c r="T262" s="2">
        <v>42026</v>
      </c>
      <c r="U262" s="1">
        <v>21.003499999999999</v>
      </c>
      <c r="V262" s="1">
        <v>2</v>
      </c>
      <c r="W262" s="1">
        <v>30.44</v>
      </c>
      <c r="X262" s="1">
        <v>88782</v>
      </c>
      <c r="Y262" s="1">
        <f>DataSheet!$E262-DataSheet!$D262</f>
        <v>14.27</v>
      </c>
      <c r="Z262" s="1" t="str" cm="1">
        <f t="array" ref="Z262">_xlfn.IFS(DataSheet!$O262="Central","Chris",DataSheet!$O262="East","Erin",DataSheet!$O262="South","Sam",DataSheet!$O262="West","William")</f>
        <v>Erin</v>
      </c>
    </row>
    <row r="263" spans="1:26" ht="15.75" customHeight="1" x14ac:dyDescent="0.25">
      <c r="A263" s="1">
        <v>1727</v>
      </c>
      <c r="B263" s="1" t="s">
        <v>689</v>
      </c>
      <c r="C263" s="1" t="s">
        <v>72</v>
      </c>
      <c r="D263" s="1">
        <v>0.1</v>
      </c>
      <c r="E263" s="1">
        <v>14.98</v>
      </c>
      <c r="F263" s="1">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2">
        <v>42025</v>
      </c>
      <c r="T263" s="2">
        <v>42027</v>
      </c>
      <c r="U263" s="1">
        <v>-76.900000000000006</v>
      </c>
      <c r="V263" s="1">
        <v>8</v>
      </c>
      <c r="W263" s="1">
        <v>114.81</v>
      </c>
      <c r="X263" s="1">
        <v>87194</v>
      </c>
      <c r="Y263" s="1">
        <f>DataSheet!$E263-DataSheet!$D263</f>
        <v>14.88</v>
      </c>
      <c r="Z263" s="1" t="str" cm="1">
        <f t="array" ref="Z263">_xlfn.IFS(DataSheet!$O263="Central","Chris",DataSheet!$O263="East","Erin",DataSheet!$O263="South","Sam",DataSheet!$O263="West","William")</f>
        <v>Erin</v>
      </c>
    </row>
    <row r="264" spans="1:26" ht="15.75" customHeight="1" x14ac:dyDescent="0.25">
      <c r="A264" s="1">
        <v>1928</v>
      </c>
      <c r="B264" s="1" t="s">
        <v>692</v>
      </c>
      <c r="C264" s="1" t="s">
        <v>72</v>
      </c>
      <c r="D264" s="1">
        <v>0.1</v>
      </c>
      <c r="E264" s="1">
        <v>1889.99</v>
      </c>
      <c r="F264" s="1">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2">
        <v>42025</v>
      </c>
      <c r="T264" s="2">
        <v>42025</v>
      </c>
      <c r="U264" s="1">
        <v>-42.545999999999999</v>
      </c>
      <c r="V264" s="1">
        <v>1</v>
      </c>
      <c r="W264" s="1">
        <v>1786.04</v>
      </c>
      <c r="X264" s="1">
        <v>88580</v>
      </c>
      <c r="Y264" s="1">
        <f>DataSheet!$E264-DataSheet!$D264</f>
        <v>1889.89</v>
      </c>
      <c r="Z264" s="1" t="str" cm="1">
        <f t="array" ref="Z264">_xlfn.IFS(DataSheet!$O264="Central","Chris",DataSheet!$O264="East","Erin",DataSheet!$O264="South","Sam",DataSheet!$O264="West","William")</f>
        <v>Sam</v>
      </c>
    </row>
    <row r="265" spans="1:26" ht="15.75" customHeight="1" x14ac:dyDescent="0.25">
      <c r="A265" s="1">
        <v>1989</v>
      </c>
      <c r="B265" s="1" t="s">
        <v>695</v>
      </c>
      <c r="C265" s="1" t="s">
        <v>72</v>
      </c>
      <c r="D265" s="1">
        <v>0.04</v>
      </c>
      <c r="E265" s="1">
        <v>355.98</v>
      </c>
      <c r="F265" s="1">
        <v>58.92</v>
      </c>
      <c r="G265" s="1" t="s">
        <v>28</v>
      </c>
      <c r="H265" s="1" t="s">
        <v>73</v>
      </c>
      <c r="I265" s="1" t="s">
        <v>30</v>
      </c>
      <c r="J265" s="1" t="s">
        <v>111</v>
      </c>
      <c r="K265" s="1" t="s">
        <v>59</v>
      </c>
      <c r="L265" s="1" t="s">
        <v>696</v>
      </c>
      <c r="M265" s="1">
        <v>0.64</v>
      </c>
      <c r="N265" s="1" t="s">
        <v>34</v>
      </c>
      <c r="O265" s="1" t="s">
        <v>61</v>
      </c>
      <c r="P265" s="1" t="s">
        <v>148</v>
      </c>
      <c r="Q265" s="1" t="s">
        <v>697</v>
      </c>
      <c r="R265" s="1">
        <v>84117</v>
      </c>
      <c r="S265" s="2">
        <v>42025</v>
      </c>
      <c r="T265" s="2">
        <v>42026</v>
      </c>
      <c r="U265" s="1">
        <v>882.93</v>
      </c>
      <c r="V265" s="1">
        <v>8</v>
      </c>
      <c r="W265" s="1">
        <v>2748.21</v>
      </c>
      <c r="X265" s="1">
        <v>90000</v>
      </c>
      <c r="Y265" s="1">
        <f>DataSheet!$E265-DataSheet!$D265</f>
        <v>355.94</v>
      </c>
      <c r="Z265" s="1" t="str" cm="1">
        <f t="array" ref="Z265">_xlfn.IFS(DataSheet!$O265="Central","Chris",DataSheet!$O265="East","Erin",DataSheet!$O265="South","Sam",DataSheet!$O265="West","William")</f>
        <v>William</v>
      </c>
    </row>
    <row r="266" spans="1:26" ht="15.75" customHeight="1" x14ac:dyDescent="0.25">
      <c r="A266" s="1">
        <v>1989</v>
      </c>
      <c r="B266" s="1" t="s">
        <v>695</v>
      </c>
      <c r="C266" s="1" t="s">
        <v>72</v>
      </c>
      <c r="D266" s="1">
        <v>0.09</v>
      </c>
      <c r="E266" s="1">
        <v>19.98</v>
      </c>
      <c r="F266" s="1">
        <v>8.68</v>
      </c>
      <c r="G266" s="1" t="s">
        <v>40</v>
      </c>
      <c r="H266" s="1" t="s">
        <v>73</v>
      </c>
      <c r="I266" s="1" t="s">
        <v>50</v>
      </c>
      <c r="J266" s="1" t="s">
        <v>90</v>
      </c>
      <c r="K266" s="1" t="s">
        <v>75</v>
      </c>
      <c r="L266" s="1" t="s">
        <v>698</v>
      </c>
      <c r="M266" s="1">
        <v>0.37</v>
      </c>
      <c r="N266" s="1" t="s">
        <v>34</v>
      </c>
      <c r="O266" s="1" t="s">
        <v>61</v>
      </c>
      <c r="P266" s="1" t="s">
        <v>148</v>
      </c>
      <c r="Q266" s="1" t="s">
        <v>697</v>
      </c>
      <c r="R266" s="1">
        <v>84117</v>
      </c>
      <c r="S266" s="2">
        <v>42025</v>
      </c>
      <c r="T266" s="2">
        <v>42026</v>
      </c>
      <c r="U266" s="1">
        <v>6.6803999999999997</v>
      </c>
      <c r="V266" s="1">
        <v>5</v>
      </c>
      <c r="W266" s="1">
        <v>93.19</v>
      </c>
      <c r="X266" s="1">
        <v>90000</v>
      </c>
      <c r="Y266" s="1">
        <f>DataSheet!$E266-DataSheet!$D266</f>
        <v>19.89</v>
      </c>
      <c r="Z266" s="1" t="str" cm="1">
        <f t="array" ref="Z266">_xlfn.IFS(DataSheet!$O266="Central","Chris",DataSheet!$O266="East","Erin",DataSheet!$O266="South","Sam",DataSheet!$O266="West","William")</f>
        <v>William</v>
      </c>
    </row>
    <row r="267" spans="1:26" ht="15.75" customHeight="1" x14ac:dyDescent="0.25">
      <c r="A267" s="1">
        <v>3229</v>
      </c>
      <c r="B267" s="1" t="s">
        <v>699</v>
      </c>
      <c r="C267" s="1" t="s">
        <v>72</v>
      </c>
      <c r="D267" s="1">
        <v>0.01</v>
      </c>
      <c r="E267" s="1">
        <v>24.95</v>
      </c>
      <c r="F267" s="1">
        <v>2.99</v>
      </c>
      <c r="G267" s="1" t="s">
        <v>40</v>
      </c>
      <c r="H267" s="1" t="s">
        <v>29</v>
      </c>
      <c r="I267" s="1" t="s">
        <v>50</v>
      </c>
      <c r="J267" s="1" t="s">
        <v>74</v>
      </c>
      <c r="K267" s="1" t="s">
        <v>75</v>
      </c>
      <c r="L267" s="1" t="s">
        <v>700</v>
      </c>
      <c r="M267" s="1">
        <v>0.39</v>
      </c>
      <c r="N267" s="1" t="s">
        <v>34</v>
      </c>
      <c r="O267" s="1" t="s">
        <v>54</v>
      </c>
      <c r="P267" s="1" t="s">
        <v>359</v>
      </c>
      <c r="Q267" s="1" t="s">
        <v>701</v>
      </c>
      <c r="R267" s="1">
        <v>54880</v>
      </c>
      <c r="S267" s="2">
        <v>42025</v>
      </c>
      <c r="T267" s="2">
        <v>42026</v>
      </c>
      <c r="U267" s="1">
        <v>261.38580000000002</v>
      </c>
      <c r="V267" s="1">
        <v>15</v>
      </c>
      <c r="W267" s="1">
        <v>378.82</v>
      </c>
      <c r="X267" s="1">
        <v>87435</v>
      </c>
      <c r="Y267" s="1">
        <f>DataSheet!$E267-DataSheet!$D267</f>
        <v>24.939999999999998</v>
      </c>
      <c r="Z267" s="1" t="str" cm="1">
        <f t="array" ref="Z267">_xlfn.IFS(DataSheet!$O267="Central","Chris",DataSheet!$O267="East","Erin",DataSheet!$O267="South","Sam",DataSheet!$O267="West","William")</f>
        <v>Chris</v>
      </c>
    </row>
    <row r="268" spans="1:26" ht="15.75" customHeight="1" x14ac:dyDescent="0.25">
      <c r="A268" s="1">
        <v>3230</v>
      </c>
      <c r="B268" s="1" t="s">
        <v>702</v>
      </c>
      <c r="C268" s="1" t="s">
        <v>72</v>
      </c>
      <c r="D268" s="1">
        <v>0</v>
      </c>
      <c r="E268" s="1">
        <v>15.98</v>
      </c>
      <c r="F268" s="1">
        <v>8.99</v>
      </c>
      <c r="G268" s="1" t="s">
        <v>40</v>
      </c>
      <c r="H268" s="1" t="s">
        <v>29</v>
      </c>
      <c r="I268" s="1" t="s">
        <v>42</v>
      </c>
      <c r="J268" s="1" t="s">
        <v>43</v>
      </c>
      <c r="K268" s="1" t="s">
        <v>44</v>
      </c>
      <c r="L268" s="1" t="s">
        <v>703</v>
      </c>
      <c r="M268" s="1">
        <v>0.64</v>
      </c>
      <c r="N268" s="1" t="s">
        <v>34</v>
      </c>
      <c r="O268" s="1" t="s">
        <v>54</v>
      </c>
      <c r="P268" s="1" t="s">
        <v>359</v>
      </c>
      <c r="Q268" s="1" t="s">
        <v>704</v>
      </c>
      <c r="R268" s="1">
        <v>53186</v>
      </c>
      <c r="S268" s="2">
        <v>42025</v>
      </c>
      <c r="T268" s="2">
        <v>42027</v>
      </c>
      <c r="U268" s="1">
        <v>-135.46</v>
      </c>
      <c r="V268" s="1">
        <v>9</v>
      </c>
      <c r="W268" s="1">
        <v>152.18</v>
      </c>
      <c r="X268" s="1">
        <v>87435</v>
      </c>
      <c r="Y268" s="1">
        <f>DataSheet!$E268-DataSheet!$D268</f>
        <v>15.98</v>
      </c>
      <c r="Z268" s="1" t="str" cm="1">
        <f t="array" ref="Z268">_xlfn.IFS(DataSheet!$O268="Central","Chris",DataSheet!$O268="East","Erin",DataSheet!$O268="South","Sam",DataSheet!$O268="West","William")</f>
        <v>Chris</v>
      </c>
    </row>
    <row r="269" spans="1:26" ht="15.75" customHeight="1" x14ac:dyDescent="0.25">
      <c r="A269" s="1">
        <v>151</v>
      </c>
      <c r="B269" s="1" t="s">
        <v>705</v>
      </c>
      <c r="C269" s="1" t="s">
        <v>27</v>
      </c>
      <c r="D269" s="1">
        <v>0.09</v>
      </c>
      <c r="E269" s="1">
        <v>32.979999999999997</v>
      </c>
      <c r="F269" s="1">
        <v>5.5</v>
      </c>
      <c r="G269" s="1" t="s">
        <v>40</v>
      </c>
      <c r="H269" s="1" t="s">
        <v>73</v>
      </c>
      <c r="I269" s="1" t="s">
        <v>42</v>
      </c>
      <c r="J269" s="1" t="s">
        <v>43</v>
      </c>
      <c r="K269" s="1" t="s">
        <v>75</v>
      </c>
      <c r="L269" s="1" t="s">
        <v>706</v>
      </c>
      <c r="M269" s="1">
        <v>0.75</v>
      </c>
      <c r="N269" s="1" t="s">
        <v>34</v>
      </c>
      <c r="O269" s="1" t="s">
        <v>35</v>
      </c>
      <c r="P269" s="1" t="s">
        <v>402</v>
      </c>
      <c r="Q269" s="1" t="s">
        <v>707</v>
      </c>
      <c r="R269" s="1">
        <v>37664</v>
      </c>
      <c r="S269" s="2">
        <v>42026</v>
      </c>
      <c r="T269" s="2">
        <v>42027</v>
      </c>
      <c r="U269" s="1">
        <v>-20.257999999999999</v>
      </c>
      <c r="V269" s="1">
        <v>2</v>
      </c>
      <c r="W269" s="1">
        <v>62.46</v>
      </c>
      <c r="X269" s="1">
        <v>89521</v>
      </c>
      <c r="Y269" s="1">
        <f>DataSheet!$E269-DataSheet!$D269</f>
        <v>32.889999999999993</v>
      </c>
      <c r="Z269" s="1" t="str" cm="1">
        <f t="array" ref="Z269">_xlfn.IFS(DataSheet!$O269="Central","Chris",DataSheet!$O269="East","Erin",DataSheet!$O269="South","Sam",DataSheet!$O269="West","William")</f>
        <v>Sam</v>
      </c>
    </row>
    <row r="270" spans="1:26" ht="15.75" customHeight="1" x14ac:dyDescent="0.25">
      <c r="A270" s="1">
        <v>1438</v>
      </c>
      <c r="B270" s="1" t="s">
        <v>708</v>
      </c>
      <c r="C270" s="1" t="s">
        <v>27</v>
      </c>
      <c r="D270" s="1">
        <v>0.01</v>
      </c>
      <c r="E270" s="1">
        <v>80.98</v>
      </c>
      <c r="F270" s="1">
        <v>35</v>
      </c>
      <c r="G270" s="1" t="s">
        <v>40</v>
      </c>
      <c r="H270" s="1" t="s">
        <v>96</v>
      </c>
      <c r="I270" s="1" t="s">
        <v>50</v>
      </c>
      <c r="J270" s="1" t="s">
        <v>80</v>
      </c>
      <c r="K270" s="1" t="s">
        <v>66</v>
      </c>
      <c r="L270" s="1" t="s">
        <v>709</v>
      </c>
      <c r="M270" s="1">
        <v>0.83</v>
      </c>
      <c r="N270" s="1" t="s">
        <v>34</v>
      </c>
      <c r="O270" s="1" t="s">
        <v>113</v>
      </c>
      <c r="P270" s="1" t="s">
        <v>319</v>
      </c>
      <c r="Q270" s="1" t="s">
        <v>710</v>
      </c>
      <c r="R270" s="1">
        <v>44035</v>
      </c>
      <c r="S270" s="2">
        <v>42026</v>
      </c>
      <c r="T270" s="2">
        <v>42028</v>
      </c>
      <c r="U270" s="1">
        <v>-409.37360000000001</v>
      </c>
      <c r="V270" s="1">
        <v>3</v>
      </c>
      <c r="W270" s="1">
        <v>267.83</v>
      </c>
      <c r="X270" s="1">
        <v>90120</v>
      </c>
      <c r="Y270" s="1">
        <f>DataSheet!$E270-DataSheet!$D270</f>
        <v>80.97</v>
      </c>
      <c r="Z270" s="1" t="str" cm="1">
        <f t="array" ref="Z270">_xlfn.IFS(DataSheet!$O270="Central","Chris",DataSheet!$O270="East","Erin",DataSheet!$O270="South","Sam",DataSheet!$O270="West","William")</f>
        <v>Erin</v>
      </c>
    </row>
    <row r="271" spans="1:26" ht="15.75" customHeight="1" x14ac:dyDescent="0.25">
      <c r="A271" s="1">
        <v>1959</v>
      </c>
      <c r="B271" s="1" t="s">
        <v>711</v>
      </c>
      <c r="C271" s="1" t="s">
        <v>27</v>
      </c>
      <c r="D271" s="1">
        <v>0</v>
      </c>
      <c r="E271" s="1">
        <v>20.28</v>
      </c>
      <c r="F271" s="1">
        <v>14.39</v>
      </c>
      <c r="G271" s="1" t="s">
        <v>40</v>
      </c>
      <c r="H271" s="1" t="s">
        <v>96</v>
      </c>
      <c r="I271" s="1" t="s">
        <v>30</v>
      </c>
      <c r="J271" s="1" t="s">
        <v>128</v>
      </c>
      <c r="K271" s="1" t="s">
        <v>75</v>
      </c>
      <c r="L271" s="1" t="s">
        <v>712</v>
      </c>
      <c r="M271" s="1">
        <v>0.47</v>
      </c>
      <c r="N271" s="1" t="s">
        <v>34</v>
      </c>
      <c r="O271" s="1" t="s">
        <v>35</v>
      </c>
      <c r="P271" s="1" t="s">
        <v>125</v>
      </c>
      <c r="Q271" s="1" t="s">
        <v>130</v>
      </c>
      <c r="R271" s="1">
        <v>33916</v>
      </c>
      <c r="S271" s="2">
        <v>42026</v>
      </c>
      <c r="T271" s="2">
        <v>42026</v>
      </c>
      <c r="U271" s="1">
        <v>-66.247299999999996</v>
      </c>
      <c r="V271" s="1">
        <v>9</v>
      </c>
      <c r="W271" s="1">
        <v>206.04</v>
      </c>
      <c r="X271" s="1">
        <v>28225</v>
      </c>
      <c r="Y271" s="1">
        <f>DataSheet!$E271-DataSheet!$D271</f>
        <v>20.28</v>
      </c>
      <c r="Z271" s="1" t="str" cm="1">
        <f t="array" ref="Z271">_xlfn.IFS(DataSheet!$O271="Central","Chris",DataSheet!$O271="East","Erin",DataSheet!$O271="South","Sam",DataSheet!$O271="West","William")</f>
        <v>Sam</v>
      </c>
    </row>
    <row r="272" spans="1:26" ht="15.75" customHeight="1" x14ac:dyDescent="0.25">
      <c r="A272" s="1">
        <v>1764</v>
      </c>
      <c r="B272" s="1" t="s">
        <v>713</v>
      </c>
      <c r="C272" s="1" t="s">
        <v>39</v>
      </c>
      <c r="D272" s="1">
        <v>0</v>
      </c>
      <c r="E272" s="1">
        <v>115.99</v>
      </c>
      <c r="F272" s="1">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2">
        <v>42026</v>
      </c>
      <c r="T272" s="2">
        <v>42026</v>
      </c>
      <c r="U272" s="1">
        <v>-16.771999999999998</v>
      </c>
      <c r="V272" s="1">
        <v>11</v>
      </c>
      <c r="W272" s="1">
        <v>1160.42</v>
      </c>
      <c r="X272" s="1">
        <v>89775</v>
      </c>
      <c r="Y272" s="1">
        <f>DataSheet!$E272-DataSheet!$D272</f>
        <v>115.99</v>
      </c>
      <c r="Z272" s="1" t="str" cm="1">
        <f t="array" ref="Z272">_xlfn.IFS(DataSheet!$O272="Central","Chris",DataSheet!$O272="East","Erin",DataSheet!$O272="South","Sam",DataSheet!$O272="West","William")</f>
        <v>Sam</v>
      </c>
    </row>
    <row r="273" spans="1:26" ht="15.75" customHeight="1" x14ac:dyDescent="0.25">
      <c r="A273" s="1">
        <v>2456</v>
      </c>
      <c r="B273" s="1" t="s">
        <v>716</v>
      </c>
      <c r="C273" s="1" t="s">
        <v>39</v>
      </c>
      <c r="D273" s="1">
        <v>7.0000000000000007E-2</v>
      </c>
      <c r="E273" s="1">
        <v>179.99</v>
      </c>
      <c r="F273" s="1">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2">
        <v>42026</v>
      </c>
      <c r="T273" s="2">
        <v>42027</v>
      </c>
      <c r="U273" s="1">
        <v>733.28219999999999</v>
      </c>
      <c r="V273" s="1">
        <v>7</v>
      </c>
      <c r="W273" s="1">
        <v>1188.6300000000001</v>
      </c>
      <c r="X273" s="1">
        <v>89218</v>
      </c>
      <c r="Y273" s="1">
        <f>DataSheet!$E273-DataSheet!$D273</f>
        <v>179.92000000000002</v>
      </c>
      <c r="Z273" s="1" t="str" cm="1">
        <f t="array" ref="Z273">_xlfn.IFS(DataSheet!$O273="Central","Chris",DataSheet!$O273="East","Erin",DataSheet!$O273="South","Sam",DataSheet!$O273="West","William")</f>
        <v>Sam</v>
      </c>
    </row>
    <row r="274" spans="1:26" ht="15.75" customHeight="1" x14ac:dyDescent="0.25">
      <c r="A274" s="1">
        <v>2456</v>
      </c>
      <c r="B274" s="1" t="s">
        <v>716</v>
      </c>
      <c r="C274" s="1" t="s">
        <v>39</v>
      </c>
      <c r="D274" s="1">
        <v>0.02</v>
      </c>
      <c r="E274" s="1">
        <v>92.23</v>
      </c>
      <c r="F274" s="1">
        <v>39.61</v>
      </c>
      <c r="G274" s="1" t="s">
        <v>89</v>
      </c>
      <c r="H274" s="1" t="s">
        <v>73</v>
      </c>
      <c r="I274" s="1" t="s">
        <v>30</v>
      </c>
      <c r="J274" s="1" t="s">
        <v>128</v>
      </c>
      <c r="K274" s="1" t="s">
        <v>146</v>
      </c>
      <c r="L274" s="1" t="s">
        <v>719</v>
      </c>
      <c r="M274" s="1">
        <v>0.67</v>
      </c>
      <c r="N274" s="1" t="s">
        <v>34</v>
      </c>
      <c r="O274" s="1" t="s">
        <v>35</v>
      </c>
      <c r="P274" s="1" t="s">
        <v>166</v>
      </c>
      <c r="Q274" s="1" t="s">
        <v>718</v>
      </c>
      <c r="R274" s="1">
        <v>36608</v>
      </c>
      <c r="S274" s="2">
        <v>42026</v>
      </c>
      <c r="T274" s="2">
        <v>42027</v>
      </c>
      <c r="U274" s="1">
        <v>-905.99040000000002</v>
      </c>
      <c r="V274" s="1">
        <v>11</v>
      </c>
      <c r="W274" s="1">
        <v>1009.93</v>
      </c>
      <c r="X274" s="1">
        <v>89218</v>
      </c>
      <c r="Y274" s="1">
        <f>DataSheet!$E274-DataSheet!$D274</f>
        <v>92.210000000000008</v>
      </c>
      <c r="Z274" s="1" t="str" cm="1">
        <f t="array" ref="Z274">_xlfn.IFS(DataSheet!$O274="Central","Chris",DataSheet!$O274="East","Erin",DataSheet!$O274="South","Sam",DataSheet!$O274="West","William")</f>
        <v>Sam</v>
      </c>
    </row>
    <row r="275" spans="1:26" ht="15.75" customHeight="1" x14ac:dyDescent="0.25">
      <c r="A275" s="1">
        <v>2457</v>
      </c>
      <c r="B275" s="1" t="s">
        <v>720</v>
      </c>
      <c r="C275" s="1" t="s">
        <v>39</v>
      </c>
      <c r="D275" s="1">
        <v>0.02</v>
      </c>
      <c r="E275" s="1">
        <v>15.22</v>
      </c>
      <c r="F275" s="1">
        <v>9.73</v>
      </c>
      <c r="G275" s="1" t="s">
        <v>40</v>
      </c>
      <c r="H275" s="1" t="s">
        <v>73</v>
      </c>
      <c r="I275" s="1" t="s">
        <v>50</v>
      </c>
      <c r="J275" s="1" t="s">
        <v>74</v>
      </c>
      <c r="K275" s="1" t="s">
        <v>75</v>
      </c>
      <c r="L275" s="1" t="s">
        <v>721</v>
      </c>
      <c r="M275" s="1">
        <v>0.36</v>
      </c>
      <c r="N275" s="1" t="s">
        <v>34</v>
      </c>
      <c r="O275" s="1" t="s">
        <v>54</v>
      </c>
      <c r="P275" s="1" t="s">
        <v>86</v>
      </c>
      <c r="Q275" s="1" t="s">
        <v>722</v>
      </c>
      <c r="R275" s="1">
        <v>55014</v>
      </c>
      <c r="S275" s="2">
        <v>42026</v>
      </c>
      <c r="T275" s="2">
        <v>42026</v>
      </c>
      <c r="U275" s="1">
        <v>-21.63242</v>
      </c>
      <c r="V275" s="1">
        <v>9</v>
      </c>
      <c r="W275" s="1">
        <v>140.69999999999999</v>
      </c>
      <c r="X275" s="1">
        <v>89218</v>
      </c>
      <c r="Y275" s="1">
        <f>DataSheet!$E275-DataSheet!$D275</f>
        <v>15.200000000000001</v>
      </c>
      <c r="Z275" s="1" t="str" cm="1">
        <f t="array" ref="Z275">_xlfn.IFS(DataSheet!$O275="Central","Chris",DataSheet!$O275="East","Erin",DataSheet!$O275="South","Sam",DataSheet!$O275="West","William")</f>
        <v>Chris</v>
      </c>
    </row>
    <row r="276" spans="1:26" ht="15.75" customHeight="1" x14ac:dyDescent="0.25">
      <c r="A276" s="1">
        <v>2209</v>
      </c>
      <c r="B276" s="1" t="s">
        <v>723</v>
      </c>
      <c r="C276" s="1" t="s">
        <v>49</v>
      </c>
      <c r="D276" s="1">
        <v>0.06</v>
      </c>
      <c r="E276" s="1">
        <v>6.98</v>
      </c>
      <c r="F276" s="1">
        <v>1.6</v>
      </c>
      <c r="G276" s="1" t="s">
        <v>40</v>
      </c>
      <c r="H276" s="1" t="s">
        <v>73</v>
      </c>
      <c r="I276" s="1" t="s">
        <v>50</v>
      </c>
      <c r="J276" s="1" t="s">
        <v>90</v>
      </c>
      <c r="K276" s="1" t="s">
        <v>52</v>
      </c>
      <c r="L276" s="1" t="s">
        <v>724</v>
      </c>
      <c r="M276" s="1">
        <v>0.38</v>
      </c>
      <c r="N276" s="1" t="s">
        <v>34</v>
      </c>
      <c r="O276" s="1" t="s">
        <v>35</v>
      </c>
      <c r="P276" s="1" t="s">
        <v>77</v>
      </c>
      <c r="Q276" s="1" t="s">
        <v>462</v>
      </c>
      <c r="R276" s="1">
        <v>30337</v>
      </c>
      <c r="S276" s="2">
        <v>42026</v>
      </c>
      <c r="T276" s="2">
        <v>42033</v>
      </c>
      <c r="U276" s="1">
        <v>-98.055999999999997</v>
      </c>
      <c r="V276" s="1">
        <v>12</v>
      </c>
      <c r="W276" s="1">
        <v>83.93</v>
      </c>
      <c r="X276" s="1">
        <v>88030</v>
      </c>
      <c r="Y276" s="1">
        <f>DataSheet!$E276-DataSheet!$D276</f>
        <v>6.9200000000000008</v>
      </c>
      <c r="Z276" s="1" t="str" cm="1">
        <f t="array" ref="Z276">_xlfn.IFS(DataSheet!$O276="Central","Chris",DataSheet!$O276="East","Erin",DataSheet!$O276="South","Sam",DataSheet!$O276="West","William")</f>
        <v>Sam</v>
      </c>
    </row>
    <row r="277" spans="1:26" ht="15.75" customHeight="1" x14ac:dyDescent="0.25">
      <c r="A277" s="1">
        <v>2896</v>
      </c>
      <c r="B277" s="1" t="s">
        <v>725</v>
      </c>
      <c r="C277" s="1" t="s">
        <v>49</v>
      </c>
      <c r="D277" s="1">
        <v>0.02</v>
      </c>
      <c r="E277" s="1">
        <v>880.98</v>
      </c>
      <c r="F277" s="1">
        <v>44.55</v>
      </c>
      <c r="G277" s="1" t="s">
        <v>28</v>
      </c>
      <c r="H277" s="1" t="s">
        <v>73</v>
      </c>
      <c r="I277" s="1" t="s">
        <v>30</v>
      </c>
      <c r="J277" s="1" t="s">
        <v>119</v>
      </c>
      <c r="K277" s="1" t="s">
        <v>32</v>
      </c>
      <c r="L277" s="1" t="s">
        <v>240</v>
      </c>
      <c r="M277" s="1">
        <v>0.62</v>
      </c>
      <c r="N277" s="1" t="s">
        <v>34</v>
      </c>
      <c r="O277" s="1" t="s">
        <v>54</v>
      </c>
      <c r="P277" s="1" t="s">
        <v>86</v>
      </c>
      <c r="Q277" s="1" t="s">
        <v>726</v>
      </c>
      <c r="R277" s="1">
        <v>56001</v>
      </c>
      <c r="S277" s="2">
        <v>42026</v>
      </c>
      <c r="T277" s="2">
        <v>42030</v>
      </c>
      <c r="U277" s="1">
        <v>4861.0637999999999</v>
      </c>
      <c r="V277" s="1">
        <v>8</v>
      </c>
      <c r="W277" s="1">
        <v>7045.02</v>
      </c>
      <c r="X277" s="1">
        <v>86925</v>
      </c>
      <c r="Y277" s="1">
        <f>DataSheet!$E277-DataSheet!$D277</f>
        <v>880.96</v>
      </c>
      <c r="Z277" s="1" t="str" cm="1">
        <f t="array" ref="Z277">_xlfn.IFS(DataSheet!$O277="Central","Chris",DataSheet!$O277="East","Erin",DataSheet!$O277="South","Sam",DataSheet!$O277="West","William")</f>
        <v>Chris</v>
      </c>
    </row>
    <row r="278" spans="1:26" ht="15.75" customHeight="1" x14ac:dyDescent="0.25">
      <c r="A278" s="1">
        <v>2422</v>
      </c>
      <c r="B278" s="1" t="s">
        <v>727</v>
      </c>
      <c r="C278" s="1" t="s">
        <v>118</v>
      </c>
      <c r="D278" s="1">
        <v>0.09</v>
      </c>
      <c r="E278" s="1">
        <v>3.89</v>
      </c>
      <c r="F278" s="1">
        <v>7.01</v>
      </c>
      <c r="G278" s="1" t="s">
        <v>89</v>
      </c>
      <c r="H278" s="1" t="s">
        <v>73</v>
      </c>
      <c r="I278" s="1" t="s">
        <v>50</v>
      </c>
      <c r="J278" s="1" t="s">
        <v>74</v>
      </c>
      <c r="K278" s="1" t="s">
        <v>75</v>
      </c>
      <c r="L278" s="1" t="s">
        <v>728</v>
      </c>
      <c r="M278" s="1">
        <v>0.37</v>
      </c>
      <c r="N278" s="1" t="s">
        <v>34</v>
      </c>
      <c r="O278" s="1" t="s">
        <v>54</v>
      </c>
      <c r="P278" s="1" t="s">
        <v>189</v>
      </c>
      <c r="Q278" s="1" t="s">
        <v>729</v>
      </c>
      <c r="R278" s="1">
        <v>77340</v>
      </c>
      <c r="S278" s="2">
        <v>42026</v>
      </c>
      <c r="T278" s="2">
        <v>42028</v>
      </c>
      <c r="U278" s="1">
        <v>-154.30699999999999</v>
      </c>
      <c r="V278" s="1">
        <v>10</v>
      </c>
      <c r="W278" s="1">
        <v>42.56</v>
      </c>
      <c r="X278" s="1">
        <v>89055</v>
      </c>
      <c r="Y278" s="1">
        <f>DataSheet!$E278-DataSheet!$D278</f>
        <v>3.8000000000000003</v>
      </c>
      <c r="Z278" s="1" t="str" cm="1">
        <f t="array" ref="Z278">_xlfn.IFS(DataSheet!$O278="Central","Chris",DataSheet!$O278="East","Erin",DataSheet!$O278="South","Sam",DataSheet!$O278="West","William")</f>
        <v>Chris</v>
      </c>
    </row>
    <row r="279" spans="1:26" ht="15.75" customHeight="1" x14ac:dyDescent="0.25">
      <c r="A279" s="1">
        <v>2873</v>
      </c>
      <c r="B279" s="1" t="s">
        <v>730</v>
      </c>
      <c r="C279" s="1" t="s">
        <v>118</v>
      </c>
      <c r="D279" s="1">
        <v>7.0000000000000007E-2</v>
      </c>
      <c r="E279" s="1">
        <v>2.89</v>
      </c>
      <c r="F279" s="1">
        <v>0.5</v>
      </c>
      <c r="G279" s="1" t="s">
        <v>40</v>
      </c>
      <c r="H279" s="1" t="s">
        <v>29</v>
      </c>
      <c r="I279" s="1" t="s">
        <v>50</v>
      </c>
      <c r="J279" s="1" t="s">
        <v>154</v>
      </c>
      <c r="K279" s="1" t="s">
        <v>75</v>
      </c>
      <c r="L279" s="1" t="s">
        <v>731</v>
      </c>
      <c r="M279" s="1">
        <v>0.38</v>
      </c>
      <c r="N279" s="1" t="s">
        <v>34</v>
      </c>
      <c r="O279" s="1" t="s">
        <v>35</v>
      </c>
      <c r="P279" s="1" t="s">
        <v>125</v>
      </c>
      <c r="Q279" s="1" t="s">
        <v>732</v>
      </c>
      <c r="R279" s="1">
        <v>33012</v>
      </c>
      <c r="S279" s="2">
        <v>42026</v>
      </c>
      <c r="T279" s="2">
        <v>42028</v>
      </c>
      <c r="U279" s="1">
        <v>441.59399999999999</v>
      </c>
      <c r="V279" s="1">
        <v>12</v>
      </c>
      <c r="W279" s="1">
        <v>33.020000000000003</v>
      </c>
      <c r="X279" s="1">
        <v>89872</v>
      </c>
      <c r="Y279" s="1">
        <f>DataSheet!$E279-DataSheet!$D279</f>
        <v>2.8200000000000003</v>
      </c>
      <c r="Z279" s="1" t="str" cm="1">
        <f t="array" ref="Z279">_xlfn.IFS(DataSheet!$O279="Central","Chris",DataSheet!$O279="East","Erin",DataSheet!$O279="South","Sam",DataSheet!$O279="West","William")</f>
        <v>Sam</v>
      </c>
    </row>
    <row r="280" spans="1:26" ht="15.75" customHeight="1" x14ac:dyDescent="0.25">
      <c r="A280" s="1">
        <v>2873</v>
      </c>
      <c r="B280" s="1" t="s">
        <v>730</v>
      </c>
      <c r="C280" s="1" t="s">
        <v>118</v>
      </c>
      <c r="D280" s="1">
        <v>0</v>
      </c>
      <c r="E280" s="1">
        <v>217.85</v>
      </c>
      <c r="F280" s="1">
        <v>29.1</v>
      </c>
      <c r="G280" s="1" t="s">
        <v>28</v>
      </c>
      <c r="H280" s="1" t="s">
        <v>29</v>
      </c>
      <c r="I280" s="1" t="s">
        <v>30</v>
      </c>
      <c r="J280" s="1" t="s">
        <v>31</v>
      </c>
      <c r="K280" s="1" t="s">
        <v>32</v>
      </c>
      <c r="L280" s="1" t="s">
        <v>733</v>
      </c>
      <c r="M280" s="1">
        <v>0.68</v>
      </c>
      <c r="N280" s="1" t="s">
        <v>34</v>
      </c>
      <c r="O280" s="1" t="s">
        <v>35</v>
      </c>
      <c r="P280" s="1" t="s">
        <v>125</v>
      </c>
      <c r="Q280" s="1" t="s">
        <v>732</v>
      </c>
      <c r="R280" s="1">
        <v>33012</v>
      </c>
      <c r="S280" s="2">
        <v>42026</v>
      </c>
      <c r="T280" s="2">
        <v>42027</v>
      </c>
      <c r="U280" s="1">
        <v>394.17</v>
      </c>
      <c r="V280" s="1">
        <v>10</v>
      </c>
      <c r="W280" s="1">
        <v>2273.1</v>
      </c>
      <c r="X280" s="1">
        <v>89872</v>
      </c>
      <c r="Y280" s="1">
        <f>DataSheet!$E280-DataSheet!$D280</f>
        <v>217.85</v>
      </c>
      <c r="Z280" s="1" t="str" cm="1">
        <f t="array" ref="Z280">_xlfn.IFS(DataSheet!$O280="Central","Chris",DataSheet!$O280="East","Erin",DataSheet!$O280="South","Sam",DataSheet!$O280="West","William")</f>
        <v>Sam</v>
      </c>
    </row>
    <row r="281" spans="1:26" ht="15.75" customHeight="1" x14ac:dyDescent="0.25">
      <c r="A281" s="1">
        <v>3350</v>
      </c>
      <c r="B281" s="1" t="s">
        <v>734</v>
      </c>
      <c r="C281" s="1" t="s">
        <v>118</v>
      </c>
      <c r="D281" s="1">
        <v>0.01</v>
      </c>
      <c r="E281" s="1">
        <v>73.98</v>
      </c>
      <c r="F281" s="1">
        <v>12.14</v>
      </c>
      <c r="G281" s="1" t="s">
        <v>40</v>
      </c>
      <c r="H281" s="1" t="s">
        <v>29</v>
      </c>
      <c r="I281" s="1" t="s">
        <v>42</v>
      </c>
      <c r="J281" s="1" t="s">
        <v>43</v>
      </c>
      <c r="K281" s="1" t="s">
        <v>75</v>
      </c>
      <c r="L281" s="1" t="s">
        <v>735</v>
      </c>
      <c r="M281" s="1">
        <v>0.67</v>
      </c>
      <c r="N281" s="1" t="s">
        <v>34</v>
      </c>
      <c r="O281" s="1" t="s">
        <v>61</v>
      </c>
      <c r="P281" s="1" t="s">
        <v>68</v>
      </c>
      <c r="Q281" s="1" t="s">
        <v>736</v>
      </c>
      <c r="R281" s="1">
        <v>98444</v>
      </c>
      <c r="S281" s="2">
        <v>42027</v>
      </c>
      <c r="T281" s="2">
        <v>42029</v>
      </c>
      <c r="U281" s="1">
        <v>-29.0656</v>
      </c>
      <c r="V281" s="1">
        <v>5</v>
      </c>
      <c r="W281" s="1">
        <v>384.22</v>
      </c>
      <c r="X281" s="1">
        <v>91296</v>
      </c>
      <c r="Y281" s="1">
        <f>DataSheet!$E281-DataSheet!$D281</f>
        <v>73.97</v>
      </c>
      <c r="Z281" s="1" t="str" cm="1">
        <f t="array" ref="Z281">_xlfn.IFS(DataSheet!$O281="Central","Chris",DataSheet!$O281="East","Erin",DataSheet!$O281="South","Sam",DataSheet!$O281="West","William")</f>
        <v>William</v>
      </c>
    </row>
    <row r="282" spans="1:26" ht="15.75" customHeight="1" x14ac:dyDescent="0.25">
      <c r="A282" s="1">
        <v>1692</v>
      </c>
      <c r="B282" s="1" t="s">
        <v>737</v>
      </c>
      <c r="C282" s="1" t="s">
        <v>72</v>
      </c>
      <c r="D282" s="1">
        <v>0</v>
      </c>
      <c r="E282" s="1">
        <v>6.84</v>
      </c>
      <c r="F282" s="1">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2">
        <v>42027</v>
      </c>
      <c r="T282" s="2">
        <v>42028</v>
      </c>
      <c r="U282" s="1">
        <v>-123.1816</v>
      </c>
      <c r="V282" s="1">
        <v>5</v>
      </c>
      <c r="W282" s="1">
        <v>37.89</v>
      </c>
      <c r="X282" s="1">
        <v>90189</v>
      </c>
      <c r="Y282" s="1">
        <f>DataSheet!$E282-DataSheet!$D282</f>
        <v>6.84</v>
      </c>
      <c r="Z282" s="1" t="str" cm="1">
        <f t="array" ref="Z282">_xlfn.IFS(DataSheet!$O282="Central","Chris",DataSheet!$O282="East","Erin",DataSheet!$O282="South","Sam",DataSheet!$O282="West","William")</f>
        <v>Chris</v>
      </c>
    </row>
    <row r="283" spans="1:26" ht="15.75" customHeight="1" x14ac:dyDescent="0.25">
      <c r="A283" s="1">
        <v>1693</v>
      </c>
      <c r="B283" s="1" t="s">
        <v>740</v>
      </c>
      <c r="C283" s="1" t="s">
        <v>72</v>
      </c>
      <c r="D283" s="1">
        <v>7.0000000000000007E-2</v>
      </c>
      <c r="E283" s="1">
        <v>30.98</v>
      </c>
      <c r="F283" s="1">
        <v>5.76</v>
      </c>
      <c r="G283" s="1" t="s">
        <v>40</v>
      </c>
      <c r="H283" s="1" t="s">
        <v>41</v>
      </c>
      <c r="I283" s="1" t="s">
        <v>50</v>
      </c>
      <c r="J283" s="1" t="s">
        <v>90</v>
      </c>
      <c r="K283" s="1" t="s">
        <v>75</v>
      </c>
      <c r="L283" s="1" t="s">
        <v>741</v>
      </c>
      <c r="M283" s="1">
        <v>0.4</v>
      </c>
      <c r="N283" s="1" t="s">
        <v>34</v>
      </c>
      <c r="O283" s="1" t="s">
        <v>35</v>
      </c>
      <c r="P283" s="1" t="s">
        <v>244</v>
      </c>
      <c r="Q283" s="1" t="s">
        <v>742</v>
      </c>
      <c r="R283" s="1">
        <v>20190</v>
      </c>
      <c r="S283" s="2">
        <v>42027</v>
      </c>
      <c r="T283" s="2">
        <v>42029</v>
      </c>
      <c r="U283" s="1">
        <v>-28.797999999999998</v>
      </c>
      <c r="V283" s="1">
        <v>11</v>
      </c>
      <c r="W283" s="1">
        <v>343.79</v>
      </c>
      <c r="X283" s="1">
        <v>90189</v>
      </c>
      <c r="Y283" s="1">
        <f>DataSheet!$E283-DataSheet!$D283</f>
        <v>30.91</v>
      </c>
      <c r="Z283" s="1" t="str" cm="1">
        <f t="array" ref="Z283">_xlfn.IFS(DataSheet!$O283="Central","Chris",DataSheet!$O283="East","Erin",DataSheet!$O283="South","Sam",DataSheet!$O283="West","William")</f>
        <v>Sam</v>
      </c>
    </row>
    <row r="284" spans="1:26" ht="15.75" customHeight="1" x14ac:dyDescent="0.25">
      <c r="A284" s="1">
        <v>604</v>
      </c>
      <c r="B284" s="1" t="s">
        <v>743</v>
      </c>
      <c r="C284" s="1" t="s">
        <v>27</v>
      </c>
      <c r="D284" s="1">
        <v>0.03</v>
      </c>
      <c r="E284" s="1">
        <v>1.88</v>
      </c>
      <c r="F284" s="1">
        <v>1.49</v>
      </c>
      <c r="G284" s="1" t="s">
        <v>40</v>
      </c>
      <c r="H284" s="1" t="s">
        <v>73</v>
      </c>
      <c r="I284" s="1" t="s">
        <v>50</v>
      </c>
      <c r="J284" s="1" t="s">
        <v>74</v>
      </c>
      <c r="K284" s="1" t="s">
        <v>75</v>
      </c>
      <c r="L284" s="1" t="s">
        <v>615</v>
      </c>
      <c r="M284" s="1">
        <v>0.37</v>
      </c>
      <c r="N284" s="1" t="s">
        <v>34</v>
      </c>
      <c r="O284" s="1" t="s">
        <v>61</v>
      </c>
      <c r="P284" s="1" t="s">
        <v>92</v>
      </c>
      <c r="Q284" s="1" t="s">
        <v>102</v>
      </c>
      <c r="R284" s="1">
        <v>90045</v>
      </c>
      <c r="S284" s="2">
        <v>42028</v>
      </c>
      <c r="T284" s="2">
        <v>42029</v>
      </c>
      <c r="U284" s="1">
        <v>-15.099500000000001</v>
      </c>
      <c r="V284" s="1">
        <v>52</v>
      </c>
      <c r="W284" s="1">
        <v>102.32</v>
      </c>
      <c r="X284" s="1">
        <v>34882</v>
      </c>
      <c r="Y284" s="1">
        <f>DataSheet!$E284-DataSheet!$D284</f>
        <v>1.8499999999999999</v>
      </c>
      <c r="Z284" s="1" t="str" cm="1">
        <f t="array" ref="Z284">_xlfn.IFS(DataSheet!$O284="Central","Chris",DataSheet!$O284="East","Erin",DataSheet!$O284="South","Sam",DataSheet!$O284="West","William")</f>
        <v>William</v>
      </c>
    </row>
    <row r="285" spans="1:26" ht="15.75" customHeight="1" x14ac:dyDescent="0.25">
      <c r="A285" s="1">
        <v>830</v>
      </c>
      <c r="B285" s="1" t="s">
        <v>744</v>
      </c>
      <c r="C285" s="1" t="s">
        <v>39</v>
      </c>
      <c r="D285" s="1">
        <v>0.01</v>
      </c>
      <c r="E285" s="1">
        <v>14.42</v>
      </c>
      <c r="F285" s="1">
        <v>6.75</v>
      </c>
      <c r="G285" s="1" t="s">
        <v>40</v>
      </c>
      <c r="H285" s="1" t="s">
        <v>96</v>
      </c>
      <c r="I285" s="1" t="s">
        <v>50</v>
      </c>
      <c r="J285" s="1" t="s">
        <v>97</v>
      </c>
      <c r="K285" s="1" t="s">
        <v>146</v>
      </c>
      <c r="L285" s="1" t="s">
        <v>411</v>
      </c>
      <c r="M285" s="1">
        <v>0.52</v>
      </c>
      <c r="N285" s="1" t="s">
        <v>34</v>
      </c>
      <c r="O285" s="1" t="s">
        <v>61</v>
      </c>
      <c r="P285" s="1" t="s">
        <v>62</v>
      </c>
      <c r="Q285" s="1" t="s">
        <v>745</v>
      </c>
      <c r="R285" s="1">
        <v>80033</v>
      </c>
      <c r="S285" s="2">
        <v>42028</v>
      </c>
      <c r="T285" s="2">
        <v>42028</v>
      </c>
      <c r="U285" s="1">
        <v>-13.826000000000001</v>
      </c>
      <c r="V285" s="1">
        <v>6</v>
      </c>
      <c r="W285" s="1">
        <v>89.91</v>
      </c>
      <c r="X285" s="1">
        <v>90270</v>
      </c>
      <c r="Y285" s="1">
        <f>DataSheet!$E285-DataSheet!$D285</f>
        <v>14.41</v>
      </c>
      <c r="Z285" s="1" t="str" cm="1">
        <f t="array" ref="Z285">_xlfn.IFS(DataSheet!$O285="Central","Chris",DataSheet!$O285="East","Erin",DataSheet!$O285="South","Sam",DataSheet!$O285="West","William")</f>
        <v>William</v>
      </c>
    </row>
    <row r="286" spans="1:26" ht="15.75" customHeight="1" x14ac:dyDescent="0.25">
      <c r="A286" s="1">
        <v>997</v>
      </c>
      <c r="B286" s="1" t="s">
        <v>746</v>
      </c>
      <c r="C286" s="1" t="s">
        <v>49</v>
      </c>
      <c r="D286" s="1">
        <v>0.08</v>
      </c>
      <c r="E286" s="1">
        <v>67.84</v>
      </c>
      <c r="F286" s="1">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2">
        <v>42028</v>
      </c>
      <c r="T286" s="2">
        <v>42033</v>
      </c>
      <c r="U286" s="1">
        <v>-23.634399999999999</v>
      </c>
      <c r="V286" s="1">
        <v>1</v>
      </c>
      <c r="W286" s="1">
        <v>63.66</v>
      </c>
      <c r="X286" s="1">
        <v>89431</v>
      </c>
      <c r="Y286" s="1">
        <f>DataSheet!$E286-DataSheet!$D286</f>
        <v>67.760000000000005</v>
      </c>
      <c r="Z286" s="1" t="str" cm="1">
        <f t="array" ref="Z286">_xlfn.IFS(DataSheet!$O286="Central","Chris",DataSheet!$O286="East","Erin",DataSheet!$O286="South","Sam",DataSheet!$O286="West","William")</f>
        <v>Erin</v>
      </c>
    </row>
    <row r="287" spans="1:26" ht="15.75" customHeight="1" x14ac:dyDescent="0.25">
      <c r="A287" s="1">
        <v>1281</v>
      </c>
      <c r="B287" s="1" t="s">
        <v>748</v>
      </c>
      <c r="C287" s="1" t="s">
        <v>49</v>
      </c>
      <c r="D287" s="1">
        <v>0.03</v>
      </c>
      <c r="E287" s="1">
        <v>199.99</v>
      </c>
      <c r="F287" s="1">
        <v>24.49</v>
      </c>
      <c r="G287" s="1" t="s">
        <v>89</v>
      </c>
      <c r="H287" s="1" t="s">
        <v>29</v>
      </c>
      <c r="I287" s="1" t="s">
        <v>42</v>
      </c>
      <c r="J287" s="1" t="s">
        <v>65</v>
      </c>
      <c r="K287" s="1" t="s">
        <v>66</v>
      </c>
      <c r="L287" s="1" t="s">
        <v>749</v>
      </c>
      <c r="M287" s="1">
        <v>0.46</v>
      </c>
      <c r="N287" s="1" t="s">
        <v>34</v>
      </c>
      <c r="O287" s="1" t="s">
        <v>54</v>
      </c>
      <c r="P287" s="1" t="s">
        <v>55</v>
      </c>
      <c r="Q287" s="1" t="s">
        <v>750</v>
      </c>
      <c r="R287" s="1">
        <v>47591</v>
      </c>
      <c r="S287" s="2">
        <v>42028</v>
      </c>
      <c r="T287" s="2">
        <v>42030</v>
      </c>
      <c r="U287" s="1">
        <v>727.73609999999996</v>
      </c>
      <c r="V287" s="1">
        <v>5</v>
      </c>
      <c r="W287" s="1">
        <v>1054.69</v>
      </c>
      <c r="X287" s="1">
        <v>89112</v>
      </c>
      <c r="Y287" s="1">
        <f>DataSheet!$E287-DataSheet!$D287</f>
        <v>199.96</v>
      </c>
      <c r="Z287" s="1" t="str" cm="1">
        <f t="array" ref="Z287">_xlfn.IFS(DataSheet!$O287="Central","Chris",DataSheet!$O287="East","Erin",DataSheet!$O287="South","Sam",DataSheet!$O287="West","William")</f>
        <v>Chris</v>
      </c>
    </row>
    <row r="288" spans="1:26" ht="15.75" customHeight="1" x14ac:dyDescent="0.25">
      <c r="A288" s="1">
        <v>1282</v>
      </c>
      <c r="B288" s="1" t="s">
        <v>751</v>
      </c>
      <c r="C288" s="1" t="s">
        <v>49</v>
      </c>
      <c r="D288" s="1">
        <v>0.03</v>
      </c>
      <c r="E288" s="1">
        <v>199.99</v>
      </c>
      <c r="F288" s="1">
        <v>24.49</v>
      </c>
      <c r="G288" s="1" t="s">
        <v>89</v>
      </c>
      <c r="H288" s="1" t="s">
        <v>29</v>
      </c>
      <c r="I288" s="1" t="s">
        <v>42</v>
      </c>
      <c r="J288" s="1" t="s">
        <v>65</v>
      </c>
      <c r="K288" s="1" t="s">
        <v>66</v>
      </c>
      <c r="L288" s="1" t="s">
        <v>749</v>
      </c>
      <c r="M288" s="1">
        <v>0.46</v>
      </c>
      <c r="N288" s="1" t="s">
        <v>34</v>
      </c>
      <c r="O288" s="1" t="s">
        <v>113</v>
      </c>
      <c r="P288" s="1" t="s">
        <v>322</v>
      </c>
      <c r="Q288" s="1" t="s">
        <v>323</v>
      </c>
      <c r="R288" s="1">
        <v>19134</v>
      </c>
      <c r="S288" s="2">
        <v>42028</v>
      </c>
      <c r="T288" s="2">
        <v>42030</v>
      </c>
      <c r="U288" s="1">
        <v>393.42</v>
      </c>
      <c r="V288" s="1">
        <v>21</v>
      </c>
      <c r="W288" s="1">
        <v>4429.6899999999996</v>
      </c>
      <c r="X288" s="1">
        <v>29319</v>
      </c>
      <c r="Y288" s="1">
        <f>DataSheet!$E288-DataSheet!$D288</f>
        <v>199.96</v>
      </c>
      <c r="Z288" s="1" t="str" cm="1">
        <f t="array" ref="Z288">_xlfn.IFS(DataSheet!$O288="Central","Chris",DataSheet!$O288="East","Erin",DataSheet!$O288="South","Sam",DataSheet!$O288="West","William")</f>
        <v>Erin</v>
      </c>
    </row>
    <row r="289" spans="1:26" ht="15.75" customHeight="1" x14ac:dyDescent="0.25">
      <c r="A289" s="1">
        <v>1690</v>
      </c>
      <c r="B289" s="1" t="s">
        <v>752</v>
      </c>
      <c r="C289" s="1" t="s">
        <v>49</v>
      </c>
      <c r="D289" s="1">
        <v>0.05</v>
      </c>
      <c r="E289" s="1">
        <v>115.99</v>
      </c>
      <c r="F289" s="1">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2">
        <v>42028</v>
      </c>
      <c r="T289" s="2">
        <v>42032</v>
      </c>
      <c r="U289" s="1">
        <v>616.53570000000002</v>
      </c>
      <c r="V289" s="1">
        <v>9</v>
      </c>
      <c r="W289" s="1">
        <v>893.53</v>
      </c>
      <c r="X289" s="1">
        <v>91076</v>
      </c>
      <c r="Y289" s="1">
        <f>DataSheet!$E289-DataSheet!$D289</f>
        <v>115.94</v>
      </c>
      <c r="Z289" s="1" t="str" cm="1">
        <f t="array" ref="Z289">_xlfn.IFS(DataSheet!$O289="Central","Chris",DataSheet!$O289="East","Erin",DataSheet!$O289="South","Sam",DataSheet!$O289="West","William")</f>
        <v>Erin</v>
      </c>
    </row>
    <row r="290" spans="1:26" ht="15.75" customHeight="1" x14ac:dyDescent="0.25">
      <c r="A290" s="1">
        <v>2613</v>
      </c>
      <c r="B290" s="1" t="s">
        <v>755</v>
      </c>
      <c r="C290" s="1" t="s">
        <v>49</v>
      </c>
      <c r="D290" s="1">
        <v>0.02</v>
      </c>
      <c r="E290" s="1">
        <v>50.98</v>
      </c>
      <c r="F290" s="1">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2">
        <v>42028</v>
      </c>
      <c r="T290" s="2">
        <v>42028</v>
      </c>
      <c r="U290" s="1">
        <v>-25.76</v>
      </c>
      <c r="V290" s="1">
        <v>1</v>
      </c>
      <c r="W290" s="1">
        <v>68.45</v>
      </c>
      <c r="X290" s="1">
        <v>86119</v>
      </c>
      <c r="Y290" s="1">
        <f>DataSheet!$E290-DataSheet!$D290</f>
        <v>50.959999999999994</v>
      </c>
      <c r="Z290" s="1" t="str" cm="1">
        <f t="array" ref="Z290">_xlfn.IFS(DataSheet!$O290="Central","Chris",DataSheet!$O290="East","Erin",DataSheet!$O290="South","Sam",DataSheet!$O290="West","William")</f>
        <v>Erin</v>
      </c>
    </row>
    <row r="291" spans="1:26" ht="15.75" customHeight="1" x14ac:dyDescent="0.25">
      <c r="A291" s="1">
        <v>3089</v>
      </c>
      <c r="B291" s="1" t="s">
        <v>758</v>
      </c>
      <c r="C291" s="1" t="s">
        <v>49</v>
      </c>
      <c r="D291" s="1">
        <v>7.0000000000000007E-2</v>
      </c>
      <c r="E291" s="1">
        <v>49.43</v>
      </c>
      <c r="F291" s="1">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2">
        <v>42028</v>
      </c>
      <c r="T291" s="2">
        <v>42033</v>
      </c>
      <c r="U291" s="1">
        <v>-122.77</v>
      </c>
      <c r="V291" s="1">
        <v>6</v>
      </c>
      <c r="W291" s="1">
        <v>281.82</v>
      </c>
      <c r="X291" s="1">
        <v>91219</v>
      </c>
      <c r="Y291" s="1">
        <f>DataSheet!$E291-DataSheet!$D291</f>
        <v>49.36</v>
      </c>
      <c r="Z291" s="1" t="str" cm="1">
        <f t="array" ref="Z291">_xlfn.IFS(DataSheet!$O291="Central","Chris",DataSheet!$O291="East","Erin",DataSheet!$O291="South","Sam",DataSheet!$O291="West","William")</f>
        <v>Chris</v>
      </c>
    </row>
    <row r="292" spans="1:26" ht="15.75" customHeight="1" x14ac:dyDescent="0.25">
      <c r="A292" s="1">
        <v>2283</v>
      </c>
      <c r="B292" s="1" t="s">
        <v>761</v>
      </c>
      <c r="C292" s="1" t="s">
        <v>118</v>
      </c>
      <c r="D292" s="1">
        <v>0.01</v>
      </c>
      <c r="E292" s="1">
        <v>11.7</v>
      </c>
      <c r="F292" s="1">
        <v>6.96</v>
      </c>
      <c r="G292" s="1" t="s">
        <v>40</v>
      </c>
      <c r="H292" s="1" t="s">
        <v>73</v>
      </c>
      <c r="I292" s="1" t="s">
        <v>50</v>
      </c>
      <c r="J292" s="1" t="s">
        <v>97</v>
      </c>
      <c r="K292" s="1" t="s">
        <v>146</v>
      </c>
      <c r="L292" s="1" t="s">
        <v>762</v>
      </c>
      <c r="M292" s="1">
        <v>0.5</v>
      </c>
      <c r="N292" s="1" t="s">
        <v>34</v>
      </c>
      <c r="O292" s="1" t="s">
        <v>54</v>
      </c>
      <c r="P292" s="1" t="s">
        <v>359</v>
      </c>
      <c r="Q292" s="1" t="s">
        <v>763</v>
      </c>
      <c r="R292" s="1">
        <v>53132</v>
      </c>
      <c r="S292" s="2">
        <v>42028</v>
      </c>
      <c r="T292" s="2">
        <v>42030</v>
      </c>
      <c r="U292" s="1">
        <v>-28.954000000000001</v>
      </c>
      <c r="V292" s="1">
        <v>6</v>
      </c>
      <c r="W292" s="1">
        <v>76.87</v>
      </c>
      <c r="X292" s="1">
        <v>85947</v>
      </c>
      <c r="Y292" s="1">
        <f>DataSheet!$E292-DataSheet!$D292</f>
        <v>11.69</v>
      </c>
      <c r="Z292" s="1" t="str" cm="1">
        <f t="array" ref="Z292">_xlfn.IFS(DataSheet!$O292="Central","Chris",DataSheet!$O292="East","Erin",DataSheet!$O292="South","Sam",DataSheet!$O292="West","William")</f>
        <v>Chris</v>
      </c>
    </row>
    <row r="293" spans="1:26" ht="15.75" customHeight="1" x14ac:dyDescent="0.25">
      <c r="A293" s="1">
        <v>275</v>
      </c>
      <c r="B293" s="1" t="s">
        <v>764</v>
      </c>
      <c r="C293" s="1" t="s">
        <v>72</v>
      </c>
      <c r="D293" s="1">
        <v>0.09</v>
      </c>
      <c r="E293" s="1">
        <v>15.28</v>
      </c>
      <c r="F293" s="1">
        <v>10.91</v>
      </c>
      <c r="G293" s="1" t="s">
        <v>40</v>
      </c>
      <c r="H293" s="1" t="s">
        <v>96</v>
      </c>
      <c r="I293" s="1" t="s">
        <v>50</v>
      </c>
      <c r="J293" s="1" t="s">
        <v>74</v>
      </c>
      <c r="K293" s="1" t="s">
        <v>75</v>
      </c>
      <c r="L293" s="1" t="s">
        <v>765</v>
      </c>
      <c r="M293" s="1">
        <v>0.36</v>
      </c>
      <c r="N293" s="1" t="s">
        <v>34</v>
      </c>
      <c r="O293" s="1" t="s">
        <v>113</v>
      </c>
      <c r="P293" s="1" t="s">
        <v>250</v>
      </c>
      <c r="Q293" s="1" t="s">
        <v>766</v>
      </c>
      <c r="R293" s="1">
        <v>6824</v>
      </c>
      <c r="S293" s="2">
        <v>42028</v>
      </c>
      <c r="T293" s="2">
        <v>42029</v>
      </c>
      <c r="U293" s="1">
        <v>-51.75</v>
      </c>
      <c r="V293" s="1">
        <v>4</v>
      </c>
      <c r="W293" s="1">
        <v>61.52</v>
      </c>
      <c r="X293" s="1">
        <v>89292</v>
      </c>
      <c r="Y293" s="1">
        <f>DataSheet!$E293-DataSheet!$D293</f>
        <v>15.19</v>
      </c>
      <c r="Z293" s="1" t="str" cm="1">
        <f t="array" ref="Z293">_xlfn.IFS(DataSheet!$O293="Central","Chris",DataSheet!$O293="East","Erin",DataSheet!$O293="South","Sam",DataSheet!$O293="West","William")</f>
        <v>Erin</v>
      </c>
    </row>
    <row r="294" spans="1:26" ht="15.75" customHeight="1" x14ac:dyDescent="0.25">
      <c r="A294" s="1">
        <v>1653</v>
      </c>
      <c r="B294" s="1" t="s">
        <v>767</v>
      </c>
      <c r="C294" s="1" t="s">
        <v>72</v>
      </c>
      <c r="D294" s="1">
        <v>0</v>
      </c>
      <c r="E294" s="1">
        <v>101.41</v>
      </c>
      <c r="F294" s="1">
        <v>35</v>
      </c>
      <c r="G294" s="1" t="s">
        <v>89</v>
      </c>
      <c r="H294" s="1" t="s">
        <v>96</v>
      </c>
      <c r="I294" s="1" t="s">
        <v>50</v>
      </c>
      <c r="J294" s="1" t="s">
        <v>80</v>
      </c>
      <c r="K294" s="1" t="s">
        <v>66</v>
      </c>
      <c r="L294" s="1" t="s">
        <v>768</v>
      </c>
      <c r="M294" s="1">
        <v>0.82</v>
      </c>
      <c r="N294" s="1" t="s">
        <v>34</v>
      </c>
      <c r="O294" s="1" t="s">
        <v>61</v>
      </c>
      <c r="P294" s="1" t="s">
        <v>92</v>
      </c>
      <c r="Q294" s="1" t="s">
        <v>769</v>
      </c>
      <c r="R294" s="1">
        <v>91360</v>
      </c>
      <c r="S294" s="2">
        <v>42028</v>
      </c>
      <c r="T294" s="2">
        <v>42029</v>
      </c>
      <c r="U294" s="1">
        <v>-457.73</v>
      </c>
      <c r="V294" s="1">
        <v>10</v>
      </c>
      <c r="W294" s="1">
        <v>1104.32</v>
      </c>
      <c r="X294" s="1">
        <v>89885</v>
      </c>
      <c r="Y294" s="1">
        <f>DataSheet!$E294-DataSheet!$D294</f>
        <v>101.41</v>
      </c>
      <c r="Z294" s="1" t="str" cm="1">
        <f t="array" ref="Z294">_xlfn.IFS(DataSheet!$O294="Central","Chris",DataSheet!$O294="East","Erin",DataSheet!$O294="South","Sam",DataSheet!$O294="West","William")</f>
        <v>William</v>
      </c>
    </row>
    <row r="295" spans="1:26" ht="15.75" customHeight="1" x14ac:dyDescent="0.25">
      <c r="A295" s="1">
        <v>1653</v>
      </c>
      <c r="B295" s="1" t="s">
        <v>767</v>
      </c>
      <c r="C295" s="1" t="s">
        <v>72</v>
      </c>
      <c r="D295" s="1">
        <v>0.1</v>
      </c>
      <c r="E295" s="1">
        <v>95.99</v>
      </c>
      <c r="F295" s="1">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2">
        <v>42028</v>
      </c>
      <c r="T295" s="2">
        <v>42029</v>
      </c>
      <c r="U295" s="1">
        <v>-268.66399999999999</v>
      </c>
      <c r="V295" s="1">
        <v>2</v>
      </c>
      <c r="W295" s="1">
        <v>149.80000000000001</v>
      </c>
      <c r="X295" s="1">
        <v>89885</v>
      </c>
      <c r="Y295" s="1">
        <f>DataSheet!$E295-DataSheet!$D295</f>
        <v>95.89</v>
      </c>
      <c r="Z295" s="1" t="str" cm="1">
        <f t="array" ref="Z295">_xlfn.IFS(DataSheet!$O295="Central","Chris",DataSheet!$O295="East","Erin",DataSheet!$O295="South","Sam",DataSheet!$O295="West","William")</f>
        <v>William</v>
      </c>
    </row>
    <row r="296" spans="1:26" ht="15.75" customHeight="1" x14ac:dyDescent="0.25">
      <c r="A296" s="1">
        <v>1389</v>
      </c>
      <c r="B296" s="1" t="s">
        <v>771</v>
      </c>
      <c r="C296" s="1" t="s">
        <v>27</v>
      </c>
      <c r="D296" s="1">
        <v>0.06</v>
      </c>
      <c r="E296" s="1">
        <v>1.74</v>
      </c>
      <c r="F296" s="1">
        <v>4.08</v>
      </c>
      <c r="G296" s="1" t="s">
        <v>40</v>
      </c>
      <c r="H296" s="1" t="s">
        <v>96</v>
      </c>
      <c r="I296" s="1" t="s">
        <v>30</v>
      </c>
      <c r="J296" s="1" t="s">
        <v>128</v>
      </c>
      <c r="K296" s="1" t="s">
        <v>44</v>
      </c>
      <c r="L296" s="1" t="s">
        <v>772</v>
      </c>
      <c r="M296" s="1">
        <v>0.53</v>
      </c>
      <c r="N296" s="1" t="s">
        <v>34</v>
      </c>
      <c r="O296" s="1" t="s">
        <v>61</v>
      </c>
      <c r="P296" s="1" t="s">
        <v>92</v>
      </c>
      <c r="Q296" s="1" t="s">
        <v>773</v>
      </c>
      <c r="R296" s="1">
        <v>94025</v>
      </c>
      <c r="S296" s="2">
        <v>42029</v>
      </c>
      <c r="T296" s="2">
        <v>42030</v>
      </c>
      <c r="U296" s="1">
        <v>-11.0732</v>
      </c>
      <c r="V296" s="1">
        <v>1</v>
      </c>
      <c r="W296" s="1">
        <v>2.77</v>
      </c>
      <c r="X296" s="1">
        <v>88726</v>
      </c>
      <c r="Y296" s="1">
        <f>DataSheet!$E296-DataSheet!$D296</f>
        <v>1.68</v>
      </c>
      <c r="Z296" s="1" t="str" cm="1">
        <f t="array" ref="Z296">_xlfn.IFS(DataSheet!$O296="Central","Chris",DataSheet!$O296="East","Erin",DataSheet!$O296="South","Sam",DataSheet!$O296="West","William")</f>
        <v>William</v>
      </c>
    </row>
    <row r="297" spans="1:26" ht="15.75" customHeight="1" x14ac:dyDescent="0.25">
      <c r="A297" s="1">
        <v>156</v>
      </c>
      <c r="B297" s="1" t="s">
        <v>774</v>
      </c>
      <c r="C297" s="1" t="s">
        <v>39</v>
      </c>
      <c r="D297" s="1">
        <v>0.03</v>
      </c>
      <c r="E297" s="1">
        <v>10.89</v>
      </c>
      <c r="F297" s="1">
        <v>4.5</v>
      </c>
      <c r="G297" s="1" t="s">
        <v>40</v>
      </c>
      <c r="H297" s="1" t="s">
        <v>96</v>
      </c>
      <c r="I297" s="1" t="s">
        <v>50</v>
      </c>
      <c r="J297" s="1" t="s">
        <v>97</v>
      </c>
      <c r="K297" s="1" t="s">
        <v>75</v>
      </c>
      <c r="L297" s="1" t="s">
        <v>775</v>
      </c>
      <c r="M297" s="1">
        <v>0.59</v>
      </c>
      <c r="N297" s="1" t="s">
        <v>34</v>
      </c>
      <c r="O297" s="1" t="s">
        <v>61</v>
      </c>
      <c r="P297" s="1" t="s">
        <v>62</v>
      </c>
      <c r="Q297" s="1" t="s">
        <v>63</v>
      </c>
      <c r="R297" s="1">
        <v>80525</v>
      </c>
      <c r="S297" s="2">
        <v>42029</v>
      </c>
      <c r="T297" s="2">
        <v>42030</v>
      </c>
      <c r="U297" s="1">
        <v>-18.64</v>
      </c>
      <c r="V297" s="1">
        <v>3</v>
      </c>
      <c r="W297" s="1">
        <v>33.82</v>
      </c>
      <c r="X297" s="1">
        <v>87672</v>
      </c>
      <c r="Y297" s="1">
        <f>DataSheet!$E297-DataSheet!$D297</f>
        <v>10.860000000000001</v>
      </c>
      <c r="Z297" s="1" t="str" cm="1">
        <f t="array" ref="Z297">_xlfn.IFS(DataSheet!$O297="Central","Chris",DataSheet!$O297="East","Erin",DataSheet!$O297="South","Sam",DataSheet!$O297="West","William")</f>
        <v>William</v>
      </c>
    </row>
    <row r="298" spans="1:26" ht="15.75" customHeight="1" x14ac:dyDescent="0.25">
      <c r="A298" s="1">
        <v>1997</v>
      </c>
      <c r="B298" s="1" t="s">
        <v>776</v>
      </c>
      <c r="C298" s="1" t="s">
        <v>72</v>
      </c>
      <c r="D298" s="1">
        <v>0.1</v>
      </c>
      <c r="E298" s="1">
        <v>125.99</v>
      </c>
      <c r="F298" s="1">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2">
        <v>42029</v>
      </c>
      <c r="T298" s="2">
        <v>42032</v>
      </c>
      <c r="U298" s="1">
        <v>17.652000000000001</v>
      </c>
      <c r="V298" s="1">
        <v>4</v>
      </c>
      <c r="W298" s="1">
        <v>408.66</v>
      </c>
      <c r="X298" s="1">
        <v>90333</v>
      </c>
      <c r="Y298" s="1">
        <f>DataSheet!$E298-DataSheet!$D298</f>
        <v>125.89</v>
      </c>
      <c r="Z298" s="1" t="str" cm="1">
        <f t="array" ref="Z298">_xlfn.IFS(DataSheet!$O298="Central","Chris",DataSheet!$O298="East","Erin",DataSheet!$O298="South","Sam",DataSheet!$O298="West","William")</f>
        <v>Sam</v>
      </c>
    </row>
    <row r="299" spans="1:26" ht="15.75" customHeight="1" x14ac:dyDescent="0.25">
      <c r="A299" s="1">
        <v>1360</v>
      </c>
      <c r="B299" s="1" t="s">
        <v>778</v>
      </c>
      <c r="C299" s="1" t="s">
        <v>39</v>
      </c>
      <c r="D299" s="1">
        <v>0.03</v>
      </c>
      <c r="E299" s="1">
        <v>14.34</v>
      </c>
      <c r="F299" s="1">
        <v>5</v>
      </c>
      <c r="G299" s="1" t="s">
        <v>40</v>
      </c>
      <c r="H299" s="1" t="s">
        <v>41</v>
      </c>
      <c r="I299" s="1" t="s">
        <v>30</v>
      </c>
      <c r="J299" s="1" t="s">
        <v>128</v>
      </c>
      <c r="K299" s="1" t="s">
        <v>44</v>
      </c>
      <c r="L299" s="1" t="s">
        <v>779</v>
      </c>
      <c r="M299" s="1">
        <v>0.49</v>
      </c>
      <c r="N299" s="1" t="s">
        <v>34</v>
      </c>
      <c r="O299" s="1" t="s">
        <v>54</v>
      </c>
      <c r="P299" s="1" t="s">
        <v>215</v>
      </c>
      <c r="Q299" s="1" t="s">
        <v>780</v>
      </c>
      <c r="R299" s="1">
        <v>52761</v>
      </c>
      <c r="S299" s="2">
        <v>42030</v>
      </c>
      <c r="T299" s="2">
        <v>42031</v>
      </c>
      <c r="U299" s="1">
        <v>82.310100000000006</v>
      </c>
      <c r="V299" s="1">
        <v>8</v>
      </c>
      <c r="W299" s="1">
        <v>119.29</v>
      </c>
      <c r="X299" s="1">
        <v>89595</v>
      </c>
      <c r="Y299" s="1">
        <f>DataSheet!$E299-DataSheet!$D299</f>
        <v>14.31</v>
      </c>
      <c r="Z299" s="1" t="str" cm="1">
        <f t="array" ref="Z299">_xlfn.IFS(DataSheet!$O299="Central","Chris",DataSheet!$O299="East","Erin",DataSheet!$O299="South","Sam",DataSheet!$O299="West","William")</f>
        <v>Chris</v>
      </c>
    </row>
    <row r="300" spans="1:26" ht="15.75" customHeight="1" x14ac:dyDescent="0.25">
      <c r="A300" s="1">
        <v>1361</v>
      </c>
      <c r="B300" s="1" t="s">
        <v>781</v>
      </c>
      <c r="C300" s="1" t="s">
        <v>39</v>
      </c>
      <c r="D300" s="1">
        <v>0.01</v>
      </c>
      <c r="E300" s="1">
        <v>2.89</v>
      </c>
      <c r="F300" s="1">
        <v>0.5</v>
      </c>
      <c r="G300" s="1" t="s">
        <v>40</v>
      </c>
      <c r="H300" s="1" t="s">
        <v>41</v>
      </c>
      <c r="I300" s="1" t="s">
        <v>50</v>
      </c>
      <c r="J300" s="1" t="s">
        <v>154</v>
      </c>
      <c r="K300" s="1" t="s">
        <v>75</v>
      </c>
      <c r="L300" s="1" t="s">
        <v>731</v>
      </c>
      <c r="M300" s="1">
        <v>0.38</v>
      </c>
      <c r="N300" s="1" t="s">
        <v>34</v>
      </c>
      <c r="O300" s="1" t="s">
        <v>54</v>
      </c>
      <c r="P300" s="1" t="s">
        <v>291</v>
      </c>
      <c r="Q300" s="1" t="s">
        <v>782</v>
      </c>
      <c r="R300" s="1">
        <v>48101</v>
      </c>
      <c r="S300" s="2">
        <v>42030</v>
      </c>
      <c r="T300" s="2">
        <v>42032</v>
      </c>
      <c r="U300" s="1">
        <v>1.2236</v>
      </c>
      <c r="V300" s="1">
        <v>1</v>
      </c>
      <c r="W300" s="1">
        <v>3.08</v>
      </c>
      <c r="X300" s="1">
        <v>89595</v>
      </c>
      <c r="Y300" s="1">
        <f>DataSheet!$E300-DataSheet!$D300</f>
        <v>2.8800000000000003</v>
      </c>
      <c r="Z300" s="1" t="str" cm="1">
        <f t="array" ref="Z300">_xlfn.IFS(DataSheet!$O300="Central","Chris",DataSheet!$O300="East","Erin",DataSheet!$O300="South","Sam",DataSheet!$O300="West","William")</f>
        <v>Chris</v>
      </c>
    </row>
    <row r="301" spans="1:26" ht="15.75" customHeight="1" x14ac:dyDescent="0.25">
      <c r="A301" s="1">
        <v>3154</v>
      </c>
      <c r="B301" s="1" t="s">
        <v>783</v>
      </c>
      <c r="C301" s="1" t="s">
        <v>39</v>
      </c>
      <c r="D301" s="1">
        <v>0.08</v>
      </c>
      <c r="E301" s="1">
        <v>150.97999999999999</v>
      </c>
      <c r="F301" s="1">
        <v>13.99</v>
      </c>
      <c r="G301" s="1" t="s">
        <v>89</v>
      </c>
      <c r="H301" s="1" t="s">
        <v>96</v>
      </c>
      <c r="I301" s="1" t="s">
        <v>42</v>
      </c>
      <c r="J301" s="1" t="s">
        <v>58</v>
      </c>
      <c r="K301" s="1" t="s">
        <v>146</v>
      </c>
      <c r="L301" s="1" t="s">
        <v>784</v>
      </c>
      <c r="M301" s="1">
        <v>0.38</v>
      </c>
      <c r="N301" s="1" t="s">
        <v>34</v>
      </c>
      <c r="O301" s="1" t="s">
        <v>35</v>
      </c>
      <c r="P301" s="1" t="s">
        <v>125</v>
      </c>
      <c r="Q301" s="1" t="s">
        <v>785</v>
      </c>
      <c r="R301" s="1">
        <v>33710</v>
      </c>
      <c r="S301" s="2">
        <v>42030</v>
      </c>
      <c r="T301" s="2">
        <v>42031</v>
      </c>
      <c r="U301" s="1">
        <v>-3.948</v>
      </c>
      <c r="V301" s="1">
        <v>8</v>
      </c>
      <c r="W301" s="1">
        <v>1183.82</v>
      </c>
      <c r="X301" s="1">
        <v>86899</v>
      </c>
      <c r="Y301" s="1">
        <f>DataSheet!$E301-DataSheet!$D301</f>
        <v>150.89999999999998</v>
      </c>
      <c r="Z301" s="1" t="str" cm="1">
        <f t="array" ref="Z301">_xlfn.IFS(DataSheet!$O301="Central","Chris",DataSheet!$O301="East","Erin",DataSheet!$O301="South","Sam",DataSheet!$O301="West","William")</f>
        <v>Sam</v>
      </c>
    </row>
    <row r="302" spans="1:26" ht="15.75" customHeight="1" x14ac:dyDescent="0.25">
      <c r="A302" s="1">
        <v>3155</v>
      </c>
      <c r="B302" s="1" t="s">
        <v>644</v>
      </c>
      <c r="C302" s="1" t="s">
        <v>39</v>
      </c>
      <c r="D302" s="1">
        <v>0.03</v>
      </c>
      <c r="E302" s="1">
        <v>25.98</v>
      </c>
      <c r="F302" s="1">
        <v>14.36</v>
      </c>
      <c r="G302" s="1" t="s">
        <v>28</v>
      </c>
      <c r="H302" s="1" t="s">
        <v>96</v>
      </c>
      <c r="I302" s="1" t="s">
        <v>30</v>
      </c>
      <c r="J302" s="1" t="s">
        <v>111</v>
      </c>
      <c r="K302" s="1" t="s">
        <v>59</v>
      </c>
      <c r="L302" s="1" t="s">
        <v>786</v>
      </c>
      <c r="M302" s="1">
        <v>0.6</v>
      </c>
      <c r="N302" s="1" t="s">
        <v>34</v>
      </c>
      <c r="O302" s="1" t="s">
        <v>35</v>
      </c>
      <c r="P302" s="1" t="s">
        <v>125</v>
      </c>
      <c r="Q302" s="1" t="s">
        <v>334</v>
      </c>
      <c r="R302" s="1">
        <v>32771</v>
      </c>
      <c r="S302" s="2">
        <v>42030</v>
      </c>
      <c r="T302" s="2">
        <v>42031</v>
      </c>
      <c r="U302" s="1">
        <v>57.545999999999999</v>
      </c>
      <c r="V302" s="1">
        <v>4</v>
      </c>
      <c r="W302" s="1">
        <v>107.66</v>
      </c>
      <c r="X302" s="1">
        <v>86899</v>
      </c>
      <c r="Y302" s="1">
        <f>DataSheet!$E302-DataSheet!$D302</f>
        <v>25.95</v>
      </c>
      <c r="Z302" s="1" t="str" cm="1">
        <f t="array" ref="Z302">_xlfn.IFS(DataSheet!$O302="Central","Chris",DataSheet!$O302="East","Erin",DataSheet!$O302="South","Sam",DataSheet!$O302="West","William")</f>
        <v>Sam</v>
      </c>
    </row>
    <row r="303" spans="1:26" ht="15.75" customHeight="1" x14ac:dyDescent="0.25">
      <c r="A303" s="1">
        <v>3155</v>
      </c>
      <c r="B303" s="1" t="s">
        <v>644</v>
      </c>
      <c r="C303" s="1" t="s">
        <v>39</v>
      </c>
      <c r="D303" s="1">
        <v>0.1</v>
      </c>
      <c r="E303" s="1">
        <v>32.479999999999997</v>
      </c>
      <c r="F303" s="1">
        <v>35</v>
      </c>
      <c r="G303" s="1" t="s">
        <v>40</v>
      </c>
      <c r="H303" s="1" t="s">
        <v>96</v>
      </c>
      <c r="I303" s="1" t="s">
        <v>50</v>
      </c>
      <c r="J303" s="1" t="s">
        <v>80</v>
      </c>
      <c r="K303" s="1" t="s">
        <v>66</v>
      </c>
      <c r="L303" s="1" t="s">
        <v>787</v>
      </c>
      <c r="M303" s="1">
        <v>0.81</v>
      </c>
      <c r="N303" s="1" t="s">
        <v>34</v>
      </c>
      <c r="O303" s="1" t="s">
        <v>35</v>
      </c>
      <c r="P303" s="1" t="s">
        <v>125</v>
      </c>
      <c r="Q303" s="1" t="s">
        <v>334</v>
      </c>
      <c r="R303" s="1">
        <v>32771</v>
      </c>
      <c r="S303" s="2">
        <v>42030</v>
      </c>
      <c r="T303" s="2">
        <v>42031</v>
      </c>
      <c r="U303" s="1">
        <v>-333.42540000000002</v>
      </c>
      <c r="V303" s="1">
        <v>10</v>
      </c>
      <c r="W303" s="1">
        <v>318.83</v>
      </c>
      <c r="X303" s="1">
        <v>86899</v>
      </c>
      <c r="Y303" s="1">
        <f>DataSheet!$E303-DataSheet!$D303</f>
        <v>32.379999999999995</v>
      </c>
      <c r="Z303" s="1" t="str" cm="1">
        <f t="array" ref="Z303">_xlfn.IFS(DataSheet!$O303="Central","Chris",DataSheet!$O303="East","Erin",DataSheet!$O303="South","Sam",DataSheet!$O303="West","William")</f>
        <v>Sam</v>
      </c>
    </row>
    <row r="304" spans="1:26" ht="15.75" customHeight="1" x14ac:dyDescent="0.25">
      <c r="A304" s="1">
        <v>1129</v>
      </c>
      <c r="B304" s="1" t="s">
        <v>788</v>
      </c>
      <c r="C304" s="1" t="s">
        <v>49</v>
      </c>
      <c r="D304" s="1">
        <v>0.02</v>
      </c>
      <c r="E304" s="1">
        <v>4.9800000000000004</v>
      </c>
      <c r="F304" s="1">
        <v>6.07</v>
      </c>
      <c r="G304" s="1" t="s">
        <v>40</v>
      </c>
      <c r="H304" s="1" t="s">
        <v>73</v>
      </c>
      <c r="I304" s="1" t="s">
        <v>50</v>
      </c>
      <c r="J304" s="1" t="s">
        <v>90</v>
      </c>
      <c r="K304" s="1" t="s">
        <v>75</v>
      </c>
      <c r="L304" s="1" t="s">
        <v>789</v>
      </c>
      <c r="M304" s="1">
        <v>0.36</v>
      </c>
      <c r="N304" s="1" t="s">
        <v>34</v>
      </c>
      <c r="O304" s="1" t="s">
        <v>113</v>
      </c>
      <c r="P304" s="1" t="s">
        <v>405</v>
      </c>
      <c r="Q304" s="1" t="s">
        <v>790</v>
      </c>
      <c r="R304" s="1">
        <v>2118</v>
      </c>
      <c r="S304" s="2">
        <v>42030</v>
      </c>
      <c r="T304" s="2">
        <v>42032</v>
      </c>
      <c r="U304" s="1">
        <v>-46.92</v>
      </c>
      <c r="V304" s="1">
        <v>19</v>
      </c>
      <c r="W304" s="1">
        <v>105.5</v>
      </c>
      <c r="X304" s="1">
        <v>57794</v>
      </c>
      <c r="Y304" s="1">
        <f>DataSheet!$E304-DataSheet!$D304</f>
        <v>4.9600000000000009</v>
      </c>
      <c r="Z304" s="1" t="str" cm="1">
        <f t="array" ref="Z304">_xlfn.IFS(DataSheet!$O304="Central","Chris",DataSheet!$O304="East","Erin",DataSheet!$O304="South","Sam",DataSheet!$O304="West","William")</f>
        <v>Erin</v>
      </c>
    </row>
    <row r="305" spans="1:26" ht="15.75" customHeight="1" x14ac:dyDescent="0.25">
      <c r="A305" s="1">
        <v>1133</v>
      </c>
      <c r="B305" s="1" t="s">
        <v>791</v>
      </c>
      <c r="C305" s="1" t="s">
        <v>49</v>
      </c>
      <c r="D305" s="1">
        <v>0.02</v>
      </c>
      <c r="E305" s="1">
        <v>4.9800000000000004</v>
      </c>
      <c r="F305" s="1">
        <v>6.07</v>
      </c>
      <c r="G305" s="1" t="s">
        <v>40</v>
      </c>
      <c r="H305" s="1" t="s">
        <v>73</v>
      </c>
      <c r="I305" s="1" t="s">
        <v>50</v>
      </c>
      <c r="J305" s="1" t="s">
        <v>90</v>
      </c>
      <c r="K305" s="1" t="s">
        <v>75</v>
      </c>
      <c r="L305" s="1" t="s">
        <v>789</v>
      </c>
      <c r="M305" s="1">
        <v>0.36</v>
      </c>
      <c r="N305" s="1" t="s">
        <v>34</v>
      </c>
      <c r="O305" s="1" t="s">
        <v>54</v>
      </c>
      <c r="P305" s="1" t="s">
        <v>189</v>
      </c>
      <c r="Q305" s="1" t="s">
        <v>792</v>
      </c>
      <c r="R305" s="1">
        <v>75234</v>
      </c>
      <c r="S305" s="2">
        <v>42030</v>
      </c>
      <c r="T305" s="2">
        <v>42032</v>
      </c>
      <c r="U305" s="1">
        <v>-46.92</v>
      </c>
      <c r="V305" s="1">
        <v>5</v>
      </c>
      <c r="W305" s="1">
        <v>27.76</v>
      </c>
      <c r="X305" s="1">
        <v>88105</v>
      </c>
      <c r="Y305" s="1">
        <f>DataSheet!$E305-DataSheet!$D305</f>
        <v>4.9600000000000009</v>
      </c>
      <c r="Z305" s="1" t="str" cm="1">
        <f t="array" ref="Z305">_xlfn.IFS(DataSheet!$O305="Central","Chris",DataSheet!$O305="East","Erin",DataSheet!$O305="South","Sam",DataSheet!$O305="West","William")</f>
        <v>Chris</v>
      </c>
    </row>
    <row r="306" spans="1:26" ht="15.75" customHeight="1" x14ac:dyDescent="0.25">
      <c r="A306" s="1">
        <v>2795</v>
      </c>
      <c r="B306" s="1" t="s">
        <v>793</v>
      </c>
      <c r="C306" s="1" t="s">
        <v>49</v>
      </c>
      <c r="D306" s="1">
        <v>0.04</v>
      </c>
      <c r="E306" s="1">
        <v>3.57</v>
      </c>
      <c r="F306" s="1">
        <v>4.17</v>
      </c>
      <c r="G306" s="1" t="s">
        <v>40</v>
      </c>
      <c r="H306" s="1" t="s">
        <v>96</v>
      </c>
      <c r="I306" s="1" t="s">
        <v>50</v>
      </c>
      <c r="J306" s="1" t="s">
        <v>51</v>
      </c>
      <c r="K306" s="1" t="s">
        <v>44</v>
      </c>
      <c r="L306" s="1" t="s">
        <v>794</v>
      </c>
      <c r="M306" s="1">
        <v>0.59</v>
      </c>
      <c r="N306" s="1" t="s">
        <v>34</v>
      </c>
      <c r="O306" s="1" t="s">
        <v>54</v>
      </c>
      <c r="P306" s="1" t="s">
        <v>215</v>
      </c>
      <c r="Q306" s="1" t="s">
        <v>795</v>
      </c>
      <c r="R306" s="1">
        <v>50401</v>
      </c>
      <c r="S306" s="2">
        <v>42030</v>
      </c>
      <c r="T306" s="2">
        <v>42032</v>
      </c>
      <c r="U306" s="1">
        <v>-69.91</v>
      </c>
      <c r="V306" s="1">
        <v>8</v>
      </c>
      <c r="W306" s="1">
        <v>30.9</v>
      </c>
      <c r="X306" s="1">
        <v>87556</v>
      </c>
      <c r="Y306" s="1">
        <f>DataSheet!$E306-DataSheet!$D306</f>
        <v>3.53</v>
      </c>
      <c r="Z306" s="1" t="str" cm="1">
        <f t="array" ref="Z306">_xlfn.IFS(DataSheet!$O306="Central","Chris",DataSheet!$O306="East","Erin",DataSheet!$O306="South","Sam",DataSheet!$O306="West","William")</f>
        <v>Chris</v>
      </c>
    </row>
    <row r="307" spans="1:26" ht="15.75" customHeight="1" x14ac:dyDescent="0.25">
      <c r="A307" s="1">
        <v>2795</v>
      </c>
      <c r="B307" s="1" t="s">
        <v>793</v>
      </c>
      <c r="C307" s="1" t="s">
        <v>49</v>
      </c>
      <c r="D307" s="1">
        <v>0.05</v>
      </c>
      <c r="E307" s="1">
        <v>200.99</v>
      </c>
      <c r="F307" s="1">
        <v>4.2</v>
      </c>
      <c r="G307" s="1" t="s">
        <v>40</v>
      </c>
      <c r="H307" s="1" t="s">
        <v>96</v>
      </c>
      <c r="I307" s="1" t="s">
        <v>42</v>
      </c>
      <c r="J307" s="1" t="s">
        <v>137</v>
      </c>
      <c r="K307" s="1" t="s">
        <v>75</v>
      </c>
      <c r="L307" s="1" t="s">
        <v>796</v>
      </c>
      <c r="M307" s="1">
        <v>0.59</v>
      </c>
      <c r="N307" s="1" t="s">
        <v>34</v>
      </c>
      <c r="O307" s="1" t="s">
        <v>54</v>
      </c>
      <c r="P307" s="1" t="s">
        <v>215</v>
      </c>
      <c r="Q307" s="1" t="s">
        <v>795</v>
      </c>
      <c r="R307" s="1">
        <v>50401</v>
      </c>
      <c r="S307" s="2">
        <v>42030</v>
      </c>
      <c r="T307" s="2">
        <v>42034</v>
      </c>
      <c r="U307" s="1">
        <v>1630.5252</v>
      </c>
      <c r="V307" s="1">
        <v>14</v>
      </c>
      <c r="W307" s="1">
        <v>2363.08</v>
      </c>
      <c r="X307" s="1">
        <v>87556</v>
      </c>
      <c r="Y307" s="1">
        <f>DataSheet!$E307-DataSheet!$D307</f>
        <v>200.94</v>
      </c>
      <c r="Z307" s="1" t="str" cm="1">
        <f t="array" ref="Z307">_xlfn.IFS(DataSheet!$O307="Central","Chris",DataSheet!$O307="East","Erin",DataSheet!$O307="South","Sam",DataSheet!$O307="West","William")</f>
        <v>Chris</v>
      </c>
    </row>
    <row r="308" spans="1:26" ht="15.75" customHeight="1" x14ac:dyDescent="0.25">
      <c r="A308" s="1">
        <v>2795</v>
      </c>
      <c r="B308" s="1" t="s">
        <v>793</v>
      </c>
      <c r="C308" s="1" t="s">
        <v>49</v>
      </c>
      <c r="D308" s="1">
        <v>7.0000000000000007E-2</v>
      </c>
      <c r="E308" s="1">
        <v>195.99</v>
      </c>
      <c r="F308" s="1">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2">
        <v>42030</v>
      </c>
      <c r="T308" s="2">
        <v>42030</v>
      </c>
      <c r="U308" s="1">
        <v>-457.16</v>
      </c>
      <c r="V308" s="1">
        <v>2</v>
      </c>
      <c r="W308" s="1">
        <v>328.45</v>
      </c>
      <c r="X308" s="1">
        <v>87556</v>
      </c>
      <c r="Y308" s="1">
        <f>DataSheet!$E308-DataSheet!$D308</f>
        <v>195.92000000000002</v>
      </c>
      <c r="Z308" s="1" t="str" cm="1">
        <f t="array" ref="Z308">_xlfn.IFS(DataSheet!$O308="Central","Chris",DataSheet!$O308="East","Erin",DataSheet!$O308="South","Sam",DataSheet!$O308="West","William")</f>
        <v>Chris</v>
      </c>
    </row>
    <row r="309" spans="1:26" ht="15.75" customHeight="1" x14ac:dyDescent="0.25">
      <c r="A309" s="1">
        <v>3000</v>
      </c>
      <c r="B309" s="1" t="s">
        <v>798</v>
      </c>
      <c r="C309" s="1" t="s">
        <v>49</v>
      </c>
      <c r="D309" s="1">
        <v>0.01</v>
      </c>
      <c r="E309" s="1">
        <v>10.14</v>
      </c>
      <c r="F309" s="1">
        <v>2.27</v>
      </c>
      <c r="G309" s="1" t="s">
        <v>40</v>
      </c>
      <c r="H309" s="1" t="s">
        <v>41</v>
      </c>
      <c r="I309" s="1" t="s">
        <v>50</v>
      </c>
      <c r="J309" s="1" t="s">
        <v>90</v>
      </c>
      <c r="K309" s="1" t="s">
        <v>52</v>
      </c>
      <c r="L309" s="1" t="s">
        <v>173</v>
      </c>
      <c r="M309" s="1">
        <v>0.36</v>
      </c>
      <c r="N309" s="1" t="s">
        <v>34</v>
      </c>
      <c r="O309" s="1" t="s">
        <v>54</v>
      </c>
      <c r="P309" s="1" t="s">
        <v>291</v>
      </c>
      <c r="Q309" s="1" t="s">
        <v>799</v>
      </c>
      <c r="R309" s="1">
        <v>48342</v>
      </c>
      <c r="S309" s="2">
        <v>42030</v>
      </c>
      <c r="T309" s="2">
        <v>42032</v>
      </c>
      <c r="U309" s="1">
        <v>28.152000000000001</v>
      </c>
      <c r="V309" s="1">
        <v>4</v>
      </c>
      <c r="W309" s="1">
        <v>40.799999999999997</v>
      </c>
      <c r="X309" s="1">
        <v>87042</v>
      </c>
      <c r="Y309" s="1">
        <f>DataSheet!$E309-DataSheet!$D309</f>
        <v>10.130000000000001</v>
      </c>
      <c r="Z309" s="1" t="str" cm="1">
        <f t="array" ref="Z309">_xlfn.IFS(DataSheet!$O309="Central","Chris",DataSheet!$O309="East","Erin",DataSheet!$O309="South","Sam",DataSheet!$O309="West","William")</f>
        <v>Chris</v>
      </c>
    </row>
    <row r="310" spans="1:26" ht="15.75" customHeight="1" x14ac:dyDescent="0.25">
      <c r="A310" s="1">
        <v>3307</v>
      </c>
      <c r="B310" s="1" t="s">
        <v>800</v>
      </c>
      <c r="C310" s="1" t="s">
        <v>49</v>
      </c>
      <c r="D310" s="1">
        <v>7.0000000000000007E-2</v>
      </c>
      <c r="E310" s="1">
        <v>16.739999999999998</v>
      </c>
      <c r="F310" s="1">
        <v>7.04</v>
      </c>
      <c r="G310" s="1" t="s">
        <v>40</v>
      </c>
      <c r="H310" s="1" t="s">
        <v>29</v>
      </c>
      <c r="I310" s="1" t="s">
        <v>50</v>
      </c>
      <c r="J310" s="1" t="s">
        <v>80</v>
      </c>
      <c r="K310" s="1" t="s">
        <v>75</v>
      </c>
      <c r="L310" s="1" t="s">
        <v>801</v>
      </c>
      <c r="M310" s="1">
        <v>0.81</v>
      </c>
      <c r="N310" s="1" t="s">
        <v>34</v>
      </c>
      <c r="O310" s="1" t="s">
        <v>113</v>
      </c>
      <c r="P310" s="1" t="s">
        <v>405</v>
      </c>
      <c r="Q310" s="1" t="s">
        <v>802</v>
      </c>
      <c r="R310" s="1">
        <v>1001</v>
      </c>
      <c r="S310" s="2">
        <v>42030</v>
      </c>
      <c r="T310" s="2">
        <v>42037</v>
      </c>
      <c r="U310" s="1">
        <v>-114.2</v>
      </c>
      <c r="V310" s="1">
        <v>5</v>
      </c>
      <c r="W310" s="1">
        <v>80.58</v>
      </c>
      <c r="X310" s="1">
        <v>90462</v>
      </c>
      <c r="Y310" s="1">
        <f>DataSheet!$E310-DataSheet!$D310</f>
        <v>16.669999999999998</v>
      </c>
      <c r="Z310" s="1" t="str" cm="1">
        <f t="array" ref="Z310">_xlfn.IFS(DataSheet!$O310="Central","Chris",DataSheet!$O310="East","Erin",DataSheet!$O310="South","Sam",DataSheet!$O310="West","William")</f>
        <v>Erin</v>
      </c>
    </row>
    <row r="311" spans="1:26" ht="15.75" customHeight="1" x14ac:dyDescent="0.25">
      <c r="A311" s="1">
        <v>3311</v>
      </c>
      <c r="B311" s="1" t="s">
        <v>803</v>
      </c>
      <c r="C311" s="1" t="s">
        <v>49</v>
      </c>
      <c r="D311" s="1">
        <v>0.06</v>
      </c>
      <c r="E311" s="1">
        <v>6.45</v>
      </c>
      <c r="F311" s="1">
        <v>1.34</v>
      </c>
      <c r="G311" s="1" t="s">
        <v>40</v>
      </c>
      <c r="H311" s="1" t="s">
        <v>29</v>
      </c>
      <c r="I311" s="1" t="s">
        <v>50</v>
      </c>
      <c r="J311" s="1" t="s">
        <v>90</v>
      </c>
      <c r="K311" s="1" t="s">
        <v>52</v>
      </c>
      <c r="L311" s="1" t="s">
        <v>488</v>
      </c>
      <c r="M311" s="1">
        <v>0.36</v>
      </c>
      <c r="N311" s="1" t="s">
        <v>34</v>
      </c>
      <c r="O311" s="1" t="s">
        <v>113</v>
      </c>
      <c r="P311" s="1" t="s">
        <v>405</v>
      </c>
      <c r="Q311" s="1" t="s">
        <v>804</v>
      </c>
      <c r="R311" s="1">
        <v>1890</v>
      </c>
      <c r="S311" s="2">
        <v>42030</v>
      </c>
      <c r="T311" s="2">
        <v>42035</v>
      </c>
      <c r="U311" s="1">
        <v>39.426600000000001</v>
      </c>
      <c r="V311" s="1">
        <v>9</v>
      </c>
      <c r="W311" s="1">
        <v>57.14</v>
      </c>
      <c r="X311" s="1">
        <v>90462</v>
      </c>
      <c r="Y311" s="1">
        <f>DataSheet!$E311-DataSheet!$D311</f>
        <v>6.3900000000000006</v>
      </c>
      <c r="Z311" s="1" t="str" cm="1">
        <f t="array" ref="Z311">_xlfn.IFS(DataSheet!$O311="Central","Chris",DataSheet!$O311="East","Erin",DataSheet!$O311="South","Sam",DataSheet!$O311="West","William")</f>
        <v>Erin</v>
      </c>
    </row>
    <row r="312" spans="1:26" ht="15.75" customHeight="1" x14ac:dyDescent="0.25">
      <c r="A312" s="1">
        <v>3314</v>
      </c>
      <c r="B312" s="1" t="s">
        <v>805</v>
      </c>
      <c r="C312" s="1" t="s">
        <v>49</v>
      </c>
      <c r="D312" s="1">
        <v>0.05</v>
      </c>
      <c r="E312" s="1">
        <v>122.99</v>
      </c>
      <c r="F312" s="1">
        <v>70.2</v>
      </c>
      <c r="G312" s="1" t="s">
        <v>28</v>
      </c>
      <c r="H312" s="1" t="s">
        <v>29</v>
      </c>
      <c r="I312" s="1" t="s">
        <v>30</v>
      </c>
      <c r="J312" s="1" t="s">
        <v>111</v>
      </c>
      <c r="K312" s="1" t="s">
        <v>59</v>
      </c>
      <c r="L312" s="1" t="s">
        <v>806</v>
      </c>
      <c r="M312" s="1">
        <v>0.74</v>
      </c>
      <c r="N312" s="1" t="s">
        <v>34</v>
      </c>
      <c r="O312" s="1" t="s">
        <v>113</v>
      </c>
      <c r="P312" s="1" t="s">
        <v>399</v>
      </c>
      <c r="Q312" s="1" t="s">
        <v>807</v>
      </c>
      <c r="R312" s="1">
        <v>7024</v>
      </c>
      <c r="S312" s="2">
        <v>42030</v>
      </c>
      <c r="T312" s="2">
        <v>42034</v>
      </c>
      <c r="U312" s="1">
        <v>-722.23</v>
      </c>
      <c r="V312" s="1">
        <v>4</v>
      </c>
      <c r="W312" s="1">
        <v>498.31</v>
      </c>
      <c r="X312" s="1">
        <v>90462</v>
      </c>
      <c r="Y312" s="1">
        <f>DataSheet!$E312-DataSheet!$D312</f>
        <v>122.94</v>
      </c>
      <c r="Z312" s="1" t="str" cm="1">
        <f t="array" ref="Z312">_xlfn.IFS(DataSheet!$O312="Central","Chris",DataSheet!$O312="East","Erin",DataSheet!$O312="South","Sam",DataSheet!$O312="West","William")</f>
        <v>Erin</v>
      </c>
    </row>
    <row r="313" spans="1:26" ht="15.75" customHeight="1" x14ac:dyDescent="0.25">
      <c r="A313" s="1">
        <v>1946</v>
      </c>
      <c r="B313" s="1" t="s">
        <v>808</v>
      </c>
      <c r="C313" s="1" t="s">
        <v>118</v>
      </c>
      <c r="D313" s="1">
        <v>0.08</v>
      </c>
      <c r="E313" s="1">
        <v>90.98</v>
      </c>
      <c r="F313" s="1">
        <v>56.2</v>
      </c>
      <c r="G313" s="1" t="s">
        <v>40</v>
      </c>
      <c r="H313" s="1" t="s">
        <v>41</v>
      </c>
      <c r="I313" s="1" t="s">
        <v>30</v>
      </c>
      <c r="J313" s="1" t="s">
        <v>128</v>
      </c>
      <c r="K313" s="1" t="s">
        <v>146</v>
      </c>
      <c r="L313" s="1" t="s">
        <v>809</v>
      </c>
      <c r="M313" s="1">
        <v>0.74</v>
      </c>
      <c r="N313" s="1" t="s">
        <v>34</v>
      </c>
      <c r="O313" s="1" t="s">
        <v>113</v>
      </c>
      <c r="P313" s="1" t="s">
        <v>322</v>
      </c>
      <c r="Q313" s="1" t="s">
        <v>810</v>
      </c>
      <c r="R313" s="1">
        <v>15228</v>
      </c>
      <c r="S313" s="2">
        <v>42030</v>
      </c>
      <c r="T313" s="2">
        <v>42032</v>
      </c>
      <c r="U313" s="1">
        <v>-1920.9336000000001</v>
      </c>
      <c r="V313" s="1">
        <v>12</v>
      </c>
      <c r="W313" s="1">
        <v>1058.3599999999999</v>
      </c>
      <c r="X313" s="1">
        <v>86331</v>
      </c>
      <c r="Y313" s="1">
        <f>DataSheet!$E313-DataSheet!$D313</f>
        <v>90.9</v>
      </c>
      <c r="Z313" s="1" t="str" cm="1">
        <f t="array" ref="Z313">_xlfn.IFS(DataSheet!$O313="Central","Chris",DataSheet!$O313="East","Erin",DataSheet!$O313="South","Sam",DataSheet!$O313="West","William")</f>
        <v>Erin</v>
      </c>
    </row>
    <row r="314" spans="1:26" ht="15.75" customHeight="1" x14ac:dyDescent="0.25">
      <c r="A314" s="1">
        <v>1946</v>
      </c>
      <c r="B314" s="1" t="s">
        <v>808</v>
      </c>
      <c r="C314" s="1" t="s">
        <v>118</v>
      </c>
      <c r="D314" s="1">
        <v>7.0000000000000007E-2</v>
      </c>
      <c r="E314" s="1">
        <v>5.98</v>
      </c>
      <c r="F314" s="1">
        <v>5.35</v>
      </c>
      <c r="G314" s="1" t="s">
        <v>40</v>
      </c>
      <c r="H314" s="1" t="s">
        <v>41</v>
      </c>
      <c r="I314" s="1" t="s">
        <v>50</v>
      </c>
      <c r="J314" s="1" t="s">
        <v>90</v>
      </c>
      <c r="K314" s="1" t="s">
        <v>75</v>
      </c>
      <c r="L314" s="1" t="s">
        <v>811</v>
      </c>
      <c r="M314" s="1">
        <v>0.4</v>
      </c>
      <c r="N314" s="1" t="s">
        <v>34</v>
      </c>
      <c r="O314" s="1" t="s">
        <v>113</v>
      </c>
      <c r="P314" s="1" t="s">
        <v>322</v>
      </c>
      <c r="Q314" s="1" t="s">
        <v>810</v>
      </c>
      <c r="R314" s="1">
        <v>15228</v>
      </c>
      <c r="S314" s="2">
        <v>42030</v>
      </c>
      <c r="T314" s="2">
        <v>42032</v>
      </c>
      <c r="U314" s="1">
        <v>-37.175199999999997</v>
      </c>
      <c r="V314" s="1">
        <v>3</v>
      </c>
      <c r="W314" s="1">
        <v>18.309999999999999</v>
      </c>
      <c r="X314" s="1">
        <v>86331</v>
      </c>
      <c r="Y314" s="1">
        <f>DataSheet!$E314-DataSheet!$D314</f>
        <v>5.91</v>
      </c>
      <c r="Z314" s="1" t="str" cm="1">
        <f t="array" ref="Z314">_xlfn.IFS(DataSheet!$O314="Central","Chris",DataSheet!$O314="East","Erin",DataSheet!$O314="South","Sam",DataSheet!$O314="West","William")</f>
        <v>Erin</v>
      </c>
    </row>
    <row r="315" spans="1:26" ht="15.75" customHeight="1" x14ac:dyDescent="0.25">
      <c r="A315" s="1">
        <v>3361</v>
      </c>
      <c r="B315" s="1" t="s">
        <v>812</v>
      </c>
      <c r="C315" s="1" t="s">
        <v>118</v>
      </c>
      <c r="D315" s="1">
        <v>0.04</v>
      </c>
      <c r="E315" s="1">
        <v>7.96</v>
      </c>
      <c r="F315" s="1">
        <v>4.95</v>
      </c>
      <c r="G315" s="1" t="s">
        <v>40</v>
      </c>
      <c r="H315" s="1" t="s">
        <v>73</v>
      </c>
      <c r="I315" s="1" t="s">
        <v>30</v>
      </c>
      <c r="J315" s="1" t="s">
        <v>128</v>
      </c>
      <c r="K315" s="1" t="s">
        <v>75</v>
      </c>
      <c r="L315" s="1" t="s">
        <v>813</v>
      </c>
      <c r="M315" s="1">
        <v>0.41</v>
      </c>
      <c r="N315" s="1" t="s">
        <v>34</v>
      </c>
      <c r="O315" s="1" t="s">
        <v>54</v>
      </c>
      <c r="P315" s="1" t="s">
        <v>359</v>
      </c>
      <c r="Q315" s="1" t="s">
        <v>814</v>
      </c>
      <c r="R315" s="1">
        <v>53095</v>
      </c>
      <c r="S315" s="2">
        <v>42030</v>
      </c>
      <c r="T315" s="2">
        <v>42030</v>
      </c>
      <c r="U315" s="1">
        <v>-7.73</v>
      </c>
      <c r="V315" s="1">
        <v>15</v>
      </c>
      <c r="W315" s="1">
        <v>116.11</v>
      </c>
      <c r="X315" s="1">
        <v>91436</v>
      </c>
      <c r="Y315" s="1">
        <f>DataSheet!$E315-DataSheet!$D315</f>
        <v>7.92</v>
      </c>
      <c r="Z315" s="1" t="str" cm="1">
        <f t="array" ref="Z315">_xlfn.IFS(DataSheet!$O315="Central","Chris",DataSheet!$O315="East","Erin",DataSheet!$O315="South","Sam",DataSheet!$O315="West","William")</f>
        <v>Chris</v>
      </c>
    </row>
    <row r="316" spans="1:26" ht="15.75" customHeight="1" x14ac:dyDescent="0.25">
      <c r="A316" s="1">
        <v>2264</v>
      </c>
      <c r="B316" s="1" t="s">
        <v>815</v>
      </c>
      <c r="C316" s="1" t="s">
        <v>72</v>
      </c>
      <c r="D316" s="1">
        <v>0.09</v>
      </c>
      <c r="E316" s="1">
        <v>207.48</v>
      </c>
      <c r="F316" s="1">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2">
        <v>42030</v>
      </c>
      <c r="T316" s="2">
        <v>42033</v>
      </c>
      <c r="U316" s="1">
        <v>359.83</v>
      </c>
      <c r="V316" s="1">
        <v>3</v>
      </c>
      <c r="W316" s="1">
        <v>577.75</v>
      </c>
      <c r="X316" s="1">
        <v>86611</v>
      </c>
      <c r="Y316" s="1">
        <f>DataSheet!$E316-DataSheet!$D316</f>
        <v>207.39</v>
      </c>
      <c r="Z316" s="1" t="str" cm="1">
        <f t="array" ref="Z316">_xlfn.IFS(DataSheet!$O316="Central","Chris",DataSheet!$O316="East","Erin",DataSheet!$O316="South","Sam",DataSheet!$O316="West","William")</f>
        <v>Chris</v>
      </c>
    </row>
    <row r="317" spans="1:26" ht="15.75" customHeight="1" x14ac:dyDescent="0.25">
      <c r="A317" s="1">
        <v>483</v>
      </c>
      <c r="B317" s="1" t="s">
        <v>817</v>
      </c>
      <c r="C317" s="1" t="s">
        <v>27</v>
      </c>
      <c r="D317" s="1">
        <v>0.03</v>
      </c>
      <c r="E317" s="1">
        <v>11.97</v>
      </c>
      <c r="F317" s="1">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2">
        <v>42031</v>
      </c>
      <c r="T317" s="2">
        <v>42032</v>
      </c>
      <c r="U317" s="1">
        <v>-18.190000000000001</v>
      </c>
      <c r="V317" s="1">
        <v>6</v>
      </c>
      <c r="W317" s="1">
        <v>73.180000000000007</v>
      </c>
      <c r="X317" s="1">
        <v>90353</v>
      </c>
      <c r="Y317" s="1">
        <f>DataSheet!$E317-DataSheet!$D317</f>
        <v>11.940000000000001</v>
      </c>
      <c r="Z317" s="1" t="str" cm="1">
        <f t="array" ref="Z317">_xlfn.IFS(DataSheet!$O317="Central","Chris",DataSheet!$O317="East","Erin",DataSheet!$O317="South","Sam",DataSheet!$O317="West","William")</f>
        <v>Chris</v>
      </c>
    </row>
    <row r="318" spans="1:26" ht="15.75" customHeight="1" x14ac:dyDescent="0.25">
      <c r="A318" s="1">
        <v>2979</v>
      </c>
      <c r="B318" s="1" t="s">
        <v>820</v>
      </c>
      <c r="C318" s="1" t="s">
        <v>27</v>
      </c>
      <c r="D318" s="1">
        <v>0.09</v>
      </c>
      <c r="E318" s="1">
        <v>2.94</v>
      </c>
      <c r="F318" s="1">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2">
        <v>42031</v>
      </c>
      <c r="T318" s="2">
        <v>42032</v>
      </c>
      <c r="U318" s="1">
        <v>6.3840000000000003</v>
      </c>
      <c r="V318" s="1">
        <v>9</v>
      </c>
      <c r="W318" s="1">
        <v>25.22</v>
      </c>
      <c r="X318" s="1">
        <v>86544</v>
      </c>
      <c r="Y318" s="1">
        <f>DataSheet!$E318-DataSheet!$D318</f>
        <v>2.85</v>
      </c>
      <c r="Z318" s="1" t="str" cm="1">
        <f t="array" ref="Z318">_xlfn.IFS(DataSheet!$O318="Central","Chris",DataSheet!$O318="East","Erin",DataSheet!$O318="South","Sam",DataSheet!$O318="West","William")</f>
        <v>Chris</v>
      </c>
    </row>
    <row r="319" spans="1:26" ht="15.75" customHeight="1" x14ac:dyDescent="0.25">
      <c r="A319" s="1">
        <v>2980</v>
      </c>
      <c r="B319" s="1" t="s">
        <v>823</v>
      </c>
      <c r="C319" s="1" t="s">
        <v>27</v>
      </c>
      <c r="D319" s="1">
        <v>0.03</v>
      </c>
      <c r="E319" s="1">
        <v>43.98</v>
      </c>
      <c r="F319" s="1">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2">
        <v>42031</v>
      </c>
      <c r="T319" s="2">
        <v>42033</v>
      </c>
      <c r="U319" s="1">
        <v>274.0788</v>
      </c>
      <c r="V319" s="1">
        <v>10</v>
      </c>
      <c r="W319" s="1">
        <v>454.4</v>
      </c>
      <c r="X319" s="1">
        <v>86544</v>
      </c>
      <c r="Y319" s="1">
        <f>DataSheet!$E319-DataSheet!$D319</f>
        <v>43.949999999999996</v>
      </c>
      <c r="Z319" s="1" t="str" cm="1">
        <f t="array" ref="Z319">_xlfn.IFS(DataSheet!$O319="Central","Chris",DataSheet!$O319="East","Erin",DataSheet!$O319="South","Sam",DataSheet!$O319="West","William")</f>
        <v>Erin</v>
      </c>
    </row>
    <row r="320" spans="1:26" ht="15.75" customHeight="1" x14ac:dyDescent="0.25">
      <c r="A320" s="1">
        <v>2980</v>
      </c>
      <c r="B320" s="1" t="s">
        <v>823</v>
      </c>
      <c r="C320" s="1" t="s">
        <v>27</v>
      </c>
      <c r="D320" s="1">
        <v>0.06</v>
      </c>
      <c r="E320" s="1">
        <v>1.1399999999999999</v>
      </c>
      <c r="F320" s="1">
        <v>0.7</v>
      </c>
      <c r="G320" s="1" t="s">
        <v>40</v>
      </c>
      <c r="H320" s="1" t="s">
        <v>96</v>
      </c>
      <c r="I320" s="1" t="s">
        <v>50</v>
      </c>
      <c r="J320" s="1" t="s">
        <v>178</v>
      </c>
      <c r="K320" s="1" t="s">
        <v>52</v>
      </c>
      <c r="L320" s="1" t="s">
        <v>826</v>
      </c>
      <c r="M320" s="1">
        <v>0.38</v>
      </c>
      <c r="N320" s="1" t="s">
        <v>34</v>
      </c>
      <c r="O320" s="1" t="s">
        <v>113</v>
      </c>
      <c r="P320" s="1" t="s">
        <v>319</v>
      </c>
      <c r="Q320" s="1" t="s">
        <v>825</v>
      </c>
      <c r="R320" s="1">
        <v>44870</v>
      </c>
      <c r="S320" s="2">
        <v>42031</v>
      </c>
      <c r="T320" s="2">
        <v>42034</v>
      </c>
      <c r="U320" s="1">
        <v>-3.782</v>
      </c>
      <c r="V320" s="1">
        <v>13</v>
      </c>
      <c r="W320" s="1">
        <v>14.53</v>
      </c>
      <c r="X320" s="1">
        <v>86544</v>
      </c>
      <c r="Y320" s="1">
        <f>DataSheet!$E320-DataSheet!$D320</f>
        <v>1.0799999999999998</v>
      </c>
      <c r="Z320" s="1" t="str" cm="1">
        <f t="array" ref="Z320">_xlfn.IFS(DataSheet!$O320="Central","Chris",DataSheet!$O320="East","Erin",DataSheet!$O320="South","Sam",DataSheet!$O320="West","William")</f>
        <v>Erin</v>
      </c>
    </row>
    <row r="321" spans="1:26" ht="15.75" customHeight="1" x14ac:dyDescent="0.25">
      <c r="A321" s="1">
        <v>2254</v>
      </c>
      <c r="B321" s="1" t="s">
        <v>827</v>
      </c>
      <c r="C321" s="1" t="s">
        <v>49</v>
      </c>
      <c r="D321" s="1">
        <v>0.1</v>
      </c>
      <c r="E321" s="1">
        <v>6.3</v>
      </c>
      <c r="F321" s="1">
        <v>0.5</v>
      </c>
      <c r="G321" s="1" t="s">
        <v>40</v>
      </c>
      <c r="H321" s="1" t="s">
        <v>96</v>
      </c>
      <c r="I321" s="1" t="s">
        <v>50</v>
      </c>
      <c r="J321" s="1" t="s">
        <v>154</v>
      </c>
      <c r="K321" s="1" t="s">
        <v>75</v>
      </c>
      <c r="L321" s="1" t="s">
        <v>828</v>
      </c>
      <c r="M321" s="1">
        <v>0.39</v>
      </c>
      <c r="N321" s="1" t="s">
        <v>34</v>
      </c>
      <c r="O321" s="1" t="s">
        <v>35</v>
      </c>
      <c r="P321" s="1" t="s">
        <v>390</v>
      </c>
      <c r="Q321" s="1" t="s">
        <v>829</v>
      </c>
      <c r="R321" s="1">
        <v>42003</v>
      </c>
      <c r="S321" s="2">
        <v>42031</v>
      </c>
      <c r="T321" s="2">
        <v>42036</v>
      </c>
      <c r="U321" s="1">
        <v>-464.28199999999998</v>
      </c>
      <c r="V321" s="1">
        <v>12</v>
      </c>
      <c r="W321" s="1">
        <v>68.72</v>
      </c>
      <c r="X321" s="1">
        <v>89278</v>
      </c>
      <c r="Y321" s="1">
        <f>DataSheet!$E321-DataSheet!$D321</f>
        <v>6.2</v>
      </c>
      <c r="Z321" s="1" t="str" cm="1">
        <f t="array" ref="Z321">_xlfn.IFS(DataSheet!$O321="Central","Chris",DataSheet!$O321="East","Erin",DataSheet!$O321="South","Sam",DataSheet!$O321="West","William")</f>
        <v>Sam</v>
      </c>
    </row>
    <row r="322" spans="1:26" ht="15.75" customHeight="1" x14ac:dyDescent="0.25">
      <c r="A322" s="1">
        <v>2178</v>
      </c>
      <c r="B322" s="1" t="s">
        <v>830</v>
      </c>
      <c r="C322" s="1" t="s">
        <v>118</v>
      </c>
      <c r="D322" s="1">
        <v>0.08</v>
      </c>
      <c r="E322" s="1">
        <v>2.94</v>
      </c>
      <c r="F322" s="1">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2">
        <v>42031</v>
      </c>
      <c r="T322" s="2">
        <v>42033</v>
      </c>
      <c r="U322" s="1">
        <v>-1.18</v>
      </c>
      <c r="V322" s="1">
        <v>9</v>
      </c>
      <c r="W322" s="1">
        <v>25.35</v>
      </c>
      <c r="X322" s="1">
        <v>89465</v>
      </c>
      <c r="Y322" s="1">
        <f>DataSheet!$E322-DataSheet!$D322</f>
        <v>2.86</v>
      </c>
      <c r="Z322" s="1" t="str" cm="1">
        <f t="array" ref="Z322">_xlfn.IFS(DataSheet!$O322="Central","Chris",DataSheet!$O322="East","Erin",DataSheet!$O322="South","Sam",DataSheet!$O322="West","William")</f>
        <v>Erin</v>
      </c>
    </row>
    <row r="323" spans="1:26" ht="15.75" customHeight="1" x14ac:dyDescent="0.25">
      <c r="A323" s="1">
        <v>3347</v>
      </c>
      <c r="B323" s="1" t="s">
        <v>267</v>
      </c>
      <c r="C323" s="1" t="s">
        <v>118</v>
      </c>
      <c r="D323" s="1">
        <v>0.02</v>
      </c>
      <c r="E323" s="1">
        <v>110.99</v>
      </c>
      <c r="F323" s="1">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2">
        <v>42031</v>
      </c>
      <c r="T323" s="2">
        <v>42033</v>
      </c>
      <c r="U323" s="1">
        <v>-39.808999999999997</v>
      </c>
      <c r="V323" s="1">
        <v>1</v>
      </c>
      <c r="W323" s="1">
        <v>94.3</v>
      </c>
      <c r="X323" s="1">
        <v>89356</v>
      </c>
      <c r="Y323" s="1">
        <f>DataSheet!$E323-DataSheet!$D323</f>
        <v>110.97</v>
      </c>
      <c r="Z323" s="1" t="str" cm="1">
        <f t="array" ref="Z323">_xlfn.IFS(DataSheet!$O323="Central","Chris",DataSheet!$O323="East","Erin",DataSheet!$O323="South","Sam",DataSheet!$O323="West","William")</f>
        <v>Sam</v>
      </c>
    </row>
    <row r="324" spans="1:26" ht="15.75" customHeight="1" x14ac:dyDescent="0.25">
      <c r="A324" s="1">
        <v>129</v>
      </c>
      <c r="B324" s="1" t="s">
        <v>833</v>
      </c>
      <c r="C324" s="1" t="s">
        <v>72</v>
      </c>
      <c r="D324" s="1">
        <v>0.02</v>
      </c>
      <c r="E324" s="1">
        <v>1.74</v>
      </c>
      <c r="F324" s="1">
        <v>4.08</v>
      </c>
      <c r="G324" s="1" t="s">
        <v>40</v>
      </c>
      <c r="H324" s="1" t="s">
        <v>29</v>
      </c>
      <c r="I324" s="1" t="s">
        <v>30</v>
      </c>
      <c r="J324" s="1" t="s">
        <v>128</v>
      </c>
      <c r="K324" s="1" t="s">
        <v>44</v>
      </c>
      <c r="L324" s="1" t="s">
        <v>772</v>
      </c>
      <c r="M324" s="1">
        <v>0.53</v>
      </c>
      <c r="N324" s="1" t="s">
        <v>34</v>
      </c>
      <c r="O324" s="1" t="s">
        <v>54</v>
      </c>
      <c r="P324" s="1" t="s">
        <v>105</v>
      </c>
      <c r="Q324" s="1" t="s">
        <v>834</v>
      </c>
      <c r="R324" s="1">
        <v>62002</v>
      </c>
      <c r="S324" s="2">
        <v>42031</v>
      </c>
      <c r="T324" s="2">
        <v>42032</v>
      </c>
      <c r="U324" s="1">
        <v>-37.39</v>
      </c>
      <c r="V324" s="1">
        <v>5</v>
      </c>
      <c r="W324" s="1">
        <v>10.23</v>
      </c>
      <c r="X324" s="1">
        <v>86693</v>
      </c>
      <c r="Y324" s="1">
        <f>DataSheet!$E324-DataSheet!$D324</f>
        <v>1.72</v>
      </c>
      <c r="Z324" s="1" t="str" cm="1">
        <f t="array" ref="Z324">_xlfn.IFS(DataSheet!$O324="Central","Chris",DataSheet!$O324="East","Erin",DataSheet!$O324="South","Sam",DataSheet!$O324="West","William")</f>
        <v>Chris</v>
      </c>
    </row>
    <row r="325" spans="1:26" ht="15.75" customHeight="1" x14ac:dyDescent="0.25">
      <c r="A325" s="1">
        <v>898</v>
      </c>
      <c r="B325" s="1" t="s">
        <v>426</v>
      </c>
      <c r="C325" s="1" t="s">
        <v>72</v>
      </c>
      <c r="D325" s="1">
        <v>0.02</v>
      </c>
      <c r="E325" s="1">
        <v>12.53</v>
      </c>
      <c r="F325" s="1">
        <v>0.49</v>
      </c>
      <c r="G325" s="1" t="s">
        <v>40</v>
      </c>
      <c r="H325" s="1" t="s">
        <v>29</v>
      </c>
      <c r="I325" s="1" t="s">
        <v>50</v>
      </c>
      <c r="J325" s="1" t="s">
        <v>154</v>
      </c>
      <c r="K325" s="1" t="s">
        <v>75</v>
      </c>
      <c r="L325" s="1" t="s">
        <v>155</v>
      </c>
      <c r="M325" s="1">
        <v>0.38</v>
      </c>
      <c r="N325" s="1" t="s">
        <v>34</v>
      </c>
      <c r="O325" s="1" t="s">
        <v>113</v>
      </c>
      <c r="P325" s="1" t="s">
        <v>114</v>
      </c>
      <c r="Q325" s="1" t="s">
        <v>115</v>
      </c>
      <c r="R325" s="1">
        <v>10039</v>
      </c>
      <c r="S325" s="2">
        <v>42031</v>
      </c>
      <c r="T325" s="2">
        <v>42031</v>
      </c>
      <c r="U325" s="1">
        <v>263.39999999999998</v>
      </c>
      <c r="V325" s="1">
        <v>47</v>
      </c>
      <c r="W325" s="1">
        <v>594.44000000000005</v>
      </c>
      <c r="X325" s="1">
        <v>9606</v>
      </c>
      <c r="Y325" s="1">
        <f>DataSheet!$E325-DataSheet!$D325</f>
        <v>12.51</v>
      </c>
      <c r="Z325" s="1" t="str" cm="1">
        <f t="array" ref="Z325">_xlfn.IFS(DataSheet!$O325="Central","Chris",DataSheet!$O325="East","Erin",DataSheet!$O325="South","Sam",DataSheet!$O325="West","William")</f>
        <v>Erin</v>
      </c>
    </row>
    <row r="326" spans="1:26" ht="15.75" customHeight="1" x14ac:dyDescent="0.25">
      <c r="A326" s="1">
        <v>898</v>
      </c>
      <c r="B326" s="1" t="s">
        <v>426</v>
      </c>
      <c r="C326" s="1" t="s">
        <v>72</v>
      </c>
      <c r="D326" s="1">
        <v>7.0000000000000007E-2</v>
      </c>
      <c r="E326" s="1">
        <v>5.18</v>
      </c>
      <c r="F326" s="1">
        <v>2.04</v>
      </c>
      <c r="G326" s="1" t="s">
        <v>89</v>
      </c>
      <c r="H326" s="1" t="s">
        <v>29</v>
      </c>
      <c r="I326" s="1" t="s">
        <v>50</v>
      </c>
      <c r="J326" s="1" t="s">
        <v>90</v>
      </c>
      <c r="K326" s="1" t="s">
        <v>52</v>
      </c>
      <c r="L326" s="1" t="s">
        <v>835</v>
      </c>
      <c r="M326" s="1">
        <v>0.36</v>
      </c>
      <c r="N326" s="1" t="s">
        <v>34</v>
      </c>
      <c r="O326" s="1" t="s">
        <v>113</v>
      </c>
      <c r="P326" s="1" t="s">
        <v>114</v>
      </c>
      <c r="Q326" s="1" t="s">
        <v>115</v>
      </c>
      <c r="R326" s="1">
        <v>10039</v>
      </c>
      <c r="S326" s="2">
        <v>42031</v>
      </c>
      <c r="T326" s="2">
        <v>42033</v>
      </c>
      <c r="U326" s="1">
        <v>37.31</v>
      </c>
      <c r="V326" s="1">
        <v>44</v>
      </c>
      <c r="W326" s="1">
        <v>228.5</v>
      </c>
      <c r="X326" s="1">
        <v>9606</v>
      </c>
      <c r="Y326" s="1">
        <f>DataSheet!$E326-DataSheet!$D326</f>
        <v>5.1099999999999994</v>
      </c>
      <c r="Z326" s="1" t="str" cm="1">
        <f t="array" ref="Z326">_xlfn.IFS(DataSheet!$O326="Central","Chris",DataSheet!$O326="East","Erin",DataSheet!$O326="South","Sam",DataSheet!$O326="West","William")</f>
        <v>Erin</v>
      </c>
    </row>
    <row r="327" spans="1:26" ht="15.75" customHeight="1" x14ac:dyDescent="0.25">
      <c r="A327" s="1">
        <v>899</v>
      </c>
      <c r="B327" s="1" t="s">
        <v>428</v>
      </c>
      <c r="C327" s="1" t="s">
        <v>72</v>
      </c>
      <c r="D327" s="1">
        <v>0.02</v>
      </c>
      <c r="E327" s="1">
        <v>12.53</v>
      </c>
      <c r="F327" s="1">
        <v>0.49</v>
      </c>
      <c r="G327" s="1" t="s">
        <v>40</v>
      </c>
      <c r="H327" s="1" t="s">
        <v>29</v>
      </c>
      <c r="I327" s="1" t="s">
        <v>50</v>
      </c>
      <c r="J327" s="1" t="s">
        <v>154</v>
      </c>
      <c r="K327" s="1" t="s">
        <v>75</v>
      </c>
      <c r="L327" s="1" t="s">
        <v>155</v>
      </c>
      <c r="M327" s="1">
        <v>0.38</v>
      </c>
      <c r="N327" s="1" t="s">
        <v>34</v>
      </c>
      <c r="O327" s="1" t="s">
        <v>113</v>
      </c>
      <c r="P327" s="1" t="s">
        <v>322</v>
      </c>
      <c r="Q327" s="1" t="s">
        <v>429</v>
      </c>
      <c r="R327" s="1">
        <v>16602</v>
      </c>
      <c r="S327" s="2">
        <v>42031</v>
      </c>
      <c r="T327" s="2">
        <v>42031</v>
      </c>
      <c r="U327" s="1">
        <v>104.7213</v>
      </c>
      <c r="V327" s="1">
        <v>12</v>
      </c>
      <c r="W327" s="1">
        <v>151.77000000000001</v>
      </c>
      <c r="X327" s="1">
        <v>86264</v>
      </c>
      <c r="Y327" s="1">
        <f>DataSheet!$E327-DataSheet!$D327</f>
        <v>12.51</v>
      </c>
      <c r="Z327" s="1" t="str" cm="1">
        <f t="array" ref="Z327">_xlfn.IFS(DataSheet!$O327="Central","Chris",DataSheet!$O327="East","Erin",DataSheet!$O327="South","Sam",DataSheet!$O327="West","William")</f>
        <v>Erin</v>
      </c>
    </row>
    <row r="328" spans="1:26" ht="15.75" customHeight="1" x14ac:dyDescent="0.25">
      <c r="A328" s="1">
        <v>899</v>
      </c>
      <c r="B328" s="1" t="s">
        <v>428</v>
      </c>
      <c r="C328" s="1" t="s">
        <v>72</v>
      </c>
      <c r="D328" s="1">
        <v>7.0000000000000007E-2</v>
      </c>
      <c r="E328" s="1">
        <v>5.18</v>
      </c>
      <c r="F328" s="1">
        <v>2.04</v>
      </c>
      <c r="G328" s="1" t="s">
        <v>89</v>
      </c>
      <c r="H328" s="1" t="s">
        <v>29</v>
      </c>
      <c r="I328" s="1" t="s">
        <v>50</v>
      </c>
      <c r="J328" s="1" t="s">
        <v>90</v>
      </c>
      <c r="K328" s="1" t="s">
        <v>52</v>
      </c>
      <c r="L328" s="1" t="s">
        <v>835</v>
      </c>
      <c r="M328" s="1">
        <v>0.36</v>
      </c>
      <c r="N328" s="1" t="s">
        <v>34</v>
      </c>
      <c r="O328" s="1" t="s">
        <v>113</v>
      </c>
      <c r="P328" s="1" t="s">
        <v>322</v>
      </c>
      <c r="Q328" s="1" t="s">
        <v>429</v>
      </c>
      <c r="R328" s="1">
        <v>16602</v>
      </c>
      <c r="S328" s="2">
        <v>42031</v>
      </c>
      <c r="T328" s="2">
        <v>42033</v>
      </c>
      <c r="U328" s="1">
        <v>37.31</v>
      </c>
      <c r="V328" s="1">
        <v>11</v>
      </c>
      <c r="W328" s="1">
        <v>57.13</v>
      </c>
      <c r="X328" s="1">
        <v>86264</v>
      </c>
      <c r="Y328" s="1">
        <f>DataSheet!$E328-DataSheet!$D328</f>
        <v>5.1099999999999994</v>
      </c>
      <c r="Z328" s="1" t="str" cm="1">
        <f t="array" ref="Z328">_xlfn.IFS(DataSheet!$O328="Central","Chris",DataSheet!$O328="East","Erin",DataSheet!$O328="South","Sam",DataSheet!$O328="West","William")</f>
        <v>Erin</v>
      </c>
    </row>
    <row r="329" spans="1:26" ht="15.75" customHeight="1" x14ac:dyDescent="0.25">
      <c r="A329" s="1">
        <v>1351</v>
      </c>
      <c r="B329" s="1" t="s">
        <v>836</v>
      </c>
      <c r="C329" s="1" t="s">
        <v>72</v>
      </c>
      <c r="D329" s="1">
        <v>0.1</v>
      </c>
      <c r="E329" s="1">
        <v>110.99</v>
      </c>
      <c r="F329" s="1">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2">
        <v>42031</v>
      </c>
      <c r="T329" s="2">
        <v>42033</v>
      </c>
      <c r="U329" s="1">
        <v>3285.48</v>
      </c>
      <c r="V329" s="1">
        <v>7</v>
      </c>
      <c r="W329" s="1">
        <v>627.78</v>
      </c>
      <c r="X329" s="1">
        <v>88232</v>
      </c>
      <c r="Y329" s="1">
        <f>DataSheet!$E329-DataSheet!$D329</f>
        <v>110.89</v>
      </c>
      <c r="Z329" s="1" t="str" cm="1">
        <f t="array" ref="Z329">_xlfn.IFS(DataSheet!$O329="Central","Chris",DataSheet!$O329="East","Erin",DataSheet!$O329="South","Sam",DataSheet!$O329="West","William")</f>
        <v>Sam</v>
      </c>
    </row>
    <row r="330" spans="1:26" ht="15.75" customHeight="1" x14ac:dyDescent="0.25">
      <c r="A330" s="1">
        <v>2281</v>
      </c>
      <c r="B330" s="1" t="s">
        <v>839</v>
      </c>
      <c r="C330" s="1" t="s">
        <v>72</v>
      </c>
      <c r="D330" s="1">
        <v>0.08</v>
      </c>
      <c r="E330" s="1">
        <v>205.99</v>
      </c>
      <c r="F330" s="1">
        <v>2.5</v>
      </c>
      <c r="G330" s="1" t="s">
        <v>40</v>
      </c>
      <c r="H330" s="1" t="s">
        <v>73</v>
      </c>
      <c r="I330" s="1" t="s">
        <v>42</v>
      </c>
      <c r="J330" s="1" t="s">
        <v>137</v>
      </c>
      <c r="K330" s="1" t="s">
        <v>75</v>
      </c>
      <c r="L330" s="1" t="s">
        <v>840</v>
      </c>
      <c r="M330" s="1">
        <v>0.59</v>
      </c>
      <c r="N330" s="1" t="s">
        <v>34</v>
      </c>
      <c r="O330" s="1" t="s">
        <v>54</v>
      </c>
      <c r="P330" s="1" t="s">
        <v>359</v>
      </c>
      <c r="Q330" s="1" t="s">
        <v>841</v>
      </c>
      <c r="R330" s="1">
        <v>54703</v>
      </c>
      <c r="S330" s="2">
        <v>42031</v>
      </c>
      <c r="T330" s="2">
        <v>42032</v>
      </c>
      <c r="U330" s="1">
        <v>997.38144</v>
      </c>
      <c r="V330" s="1">
        <v>10</v>
      </c>
      <c r="W330" s="1">
        <v>1610.84</v>
      </c>
      <c r="X330" s="1">
        <v>85948</v>
      </c>
      <c r="Y330" s="1">
        <f>DataSheet!$E330-DataSheet!$D330</f>
        <v>205.91</v>
      </c>
      <c r="Z330" s="1" t="str" cm="1">
        <f t="array" ref="Z330">_xlfn.IFS(DataSheet!$O330="Central","Chris",DataSheet!$O330="East","Erin",DataSheet!$O330="South","Sam",DataSheet!$O330="West","William")</f>
        <v>Chris</v>
      </c>
    </row>
    <row r="331" spans="1:26" ht="15.75" customHeight="1" x14ac:dyDescent="0.25">
      <c r="A331" s="1">
        <v>53</v>
      </c>
      <c r="B331" s="1" t="s">
        <v>842</v>
      </c>
      <c r="C331" s="1" t="s">
        <v>27</v>
      </c>
      <c r="D331" s="1">
        <v>7.0000000000000007E-2</v>
      </c>
      <c r="E331" s="1">
        <v>3502.14</v>
      </c>
      <c r="F331" s="1">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2">
        <v>42032</v>
      </c>
      <c r="T331" s="2">
        <v>42034</v>
      </c>
      <c r="U331" s="1">
        <v>-6923.5991999999997</v>
      </c>
      <c r="V331" s="1">
        <v>1</v>
      </c>
      <c r="W331" s="1">
        <v>3267.55</v>
      </c>
      <c r="X331" s="1">
        <v>88425</v>
      </c>
      <c r="Y331" s="1">
        <f>DataSheet!$E331-DataSheet!$D331</f>
        <v>3502.0699999999997</v>
      </c>
      <c r="Z331" s="1" t="str" cm="1">
        <f t="array" ref="Z331">_xlfn.IFS(DataSheet!$O331="Central","Chris",DataSheet!$O331="East","Erin",DataSheet!$O331="South","Sam",DataSheet!$O331="West","William")</f>
        <v>William</v>
      </c>
    </row>
    <row r="332" spans="1:26" ht="15.75" customHeight="1" x14ac:dyDescent="0.25">
      <c r="A332" s="1">
        <v>3266</v>
      </c>
      <c r="B332" s="1" t="s">
        <v>845</v>
      </c>
      <c r="C332" s="1" t="s">
        <v>27</v>
      </c>
      <c r="D332" s="1">
        <v>0</v>
      </c>
      <c r="E332" s="1">
        <v>122.99</v>
      </c>
      <c r="F332" s="1">
        <v>70.2</v>
      </c>
      <c r="G332" s="1" t="s">
        <v>28</v>
      </c>
      <c r="H332" s="1" t="s">
        <v>96</v>
      </c>
      <c r="I332" s="1" t="s">
        <v>30</v>
      </c>
      <c r="J332" s="1" t="s">
        <v>111</v>
      </c>
      <c r="K332" s="1" t="s">
        <v>59</v>
      </c>
      <c r="L332" s="1" t="s">
        <v>806</v>
      </c>
      <c r="M332" s="1">
        <v>0.74</v>
      </c>
      <c r="N332" s="1" t="s">
        <v>34</v>
      </c>
      <c r="O332" s="1" t="s">
        <v>113</v>
      </c>
      <c r="P332" s="1" t="s">
        <v>333</v>
      </c>
      <c r="Q332" s="1" t="s">
        <v>334</v>
      </c>
      <c r="R332" s="1">
        <v>4073</v>
      </c>
      <c r="S332" s="2">
        <v>42032</v>
      </c>
      <c r="T332" s="2">
        <v>42033</v>
      </c>
      <c r="U332" s="1">
        <v>-1764.29</v>
      </c>
      <c r="V332" s="1">
        <v>14</v>
      </c>
      <c r="W332" s="1">
        <v>1794.88</v>
      </c>
      <c r="X332" s="1">
        <v>89836</v>
      </c>
      <c r="Y332" s="1">
        <f>DataSheet!$E332-DataSheet!$D332</f>
        <v>122.99</v>
      </c>
      <c r="Z332" s="1" t="str" cm="1">
        <f t="array" ref="Z332">_xlfn.IFS(DataSheet!$O332="Central","Chris",DataSheet!$O332="East","Erin",DataSheet!$O332="South","Sam",DataSheet!$O332="West","William")</f>
        <v>Erin</v>
      </c>
    </row>
    <row r="333" spans="1:26" ht="15.75" customHeight="1" x14ac:dyDescent="0.25">
      <c r="A333" s="1">
        <v>3269</v>
      </c>
      <c r="B333" s="1" t="s">
        <v>846</v>
      </c>
      <c r="C333" s="1" t="s">
        <v>27</v>
      </c>
      <c r="D333" s="1">
        <v>0.01</v>
      </c>
      <c r="E333" s="1">
        <v>60.97</v>
      </c>
      <c r="F333" s="1">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2">
        <v>42032</v>
      </c>
      <c r="T333" s="2">
        <v>42034</v>
      </c>
      <c r="U333" s="1">
        <v>527.87760000000003</v>
      </c>
      <c r="V333" s="1">
        <v>12</v>
      </c>
      <c r="W333" s="1">
        <v>765.04</v>
      </c>
      <c r="X333" s="1">
        <v>89836</v>
      </c>
      <c r="Y333" s="1">
        <f>DataSheet!$E333-DataSheet!$D333</f>
        <v>60.96</v>
      </c>
      <c r="Z333" s="1" t="str" cm="1">
        <f t="array" ref="Z333">_xlfn.IFS(DataSheet!$O333="Central","Chris",DataSheet!$O333="East","Erin",DataSheet!$O333="South","Sam",DataSheet!$O333="West","William")</f>
        <v>Erin</v>
      </c>
    </row>
    <row r="334" spans="1:26" ht="15.75" customHeight="1" x14ac:dyDescent="0.25">
      <c r="A334" s="1">
        <v>24</v>
      </c>
      <c r="B334" s="1" t="s">
        <v>848</v>
      </c>
      <c r="C334" s="1" t="s">
        <v>39</v>
      </c>
      <c r="D334" s="1">
        <v>0.06</v>
      </c>
      <c r="E334" s="1">
        <v>55.48</v>
      </c>
      <c r="F334" s="1">
        <v>14.3</v>
      </c>
      <c r="G334" s="1" t="s">
        <v>40</v>
      </c>
      <c r="H334" s="1" t="s">
        <v>96</v>
      </c>
      <c r="I334" s="1" t="s">
        <v>50</v>
      </c>
      <c r="J334" s="1" t="s">
        <v>90</v>
      </c>
      <c r="K334" s="1" t="s">
        <v>75</v>
      </c>
      <c r="L334" s="1" t="s">
        <v>849</v>
      </c>
      <c r="M334" s="1">
        <v>0.37</v>
      </c>
      <c r="N334" s="1" t="s">
        <v>34</v>
      </c>
      <c r="O334" s="1" t="s">
        <v>61</v>
      </c>
      <c r="P334" s="1" t="s">
        <v>92</v>
      </c>
      <c r="Q334" s="1" t="s">
        <v>850</v>
      </c>
      <c r="R334" s="1">
        <v>92677</v>
      </c>
      <c r="S334" s="2">
        <v>42032</v>
      </c>
      <c r="T334" s="2">
        <v>42033</v>
      </c>
      <c r="U334" s="1">
        <v>-28.296800000000001</v>
      </c>
      <c r="V334" s="1">
        <v>1</v>
      </c>
      <c r="W334" s="1">
        <v>67.489999999999995</v>
      </c>
      <c r="X334" s="1">
        <v>87651</v>
      </c>
      <c r="Y334" s="1">
        <f>DataSheet!$E334-DataSheet!$D334</f>
        <v>55.419999999999995</v>
      </c>
      <c r="Z334" s="1" t="str" cm="1">
        <f t="array" ref="Z334">_xlfn.IFS(DataSheet!$O334="Central","Chris",DataSheet!$O334="East","Erin",DataSheet!$O334="South","Sam",DataSheet!$O334="West","William")</f>
        <v>William</v>
      </c>
    </row>
    <row r="335" spans="1:26" ht="15.75" customHeight="1" x14ac:dyDescent="0.25">
      <c r="A335" s="1">
        <v>24</v>
      </c>
      <c r="B335" s="1" t="s">
        <v>848</v>
      </c>
      <c r="C335" s="1" t="s">
        <v>39</v>
      </c>
      <c r="D335" s="1">
        <v>0.02</v>
      </c>
      <c r="E335" s="1">
        <v>1.68</v>
      </c>
      <c r="F335" s="1">
        <v>1.57</v>
      </c>
      <c r="G335" s="1" t="s">
        <v>40</v>
      </c>
      <c r="H335" s="1" t="s">
        <v>96</v>
      </c>
      <c r="I335" s="1" t="s">
        <v>50</v>
      </c>
      <c r="J335" s="1" t="s">
        <v>51</v>
      </c>
      <c r="K335" s="1" t="s">
        <v>52</v>
      </c>
      <c r="L335" s="1" t="s">
        <v>576</v>
      </c>
      <c r="M335" s="1">
        <v>0.59</v>
      </c>
      <c r="N335" s="1" t="s">
        <v>34</v>
      </c>
      <c r="O335" s="1" t="s">
        <v>61</v>
      </c>
      <c r="P335" s="1" t="s">
        <v>92</v>
      </c>
      <c r="Q335" s="1" t="s">
        <v>850</v>
      </c>
      <c r="R335" s="1">
        <v>92677</v>
      </c>
      <c r="S335" s="2">
        <v>42032</v>
      </c>
      <c r="T335" s="2">
        <v>42034</v>
      </c>
      <c r="U335" s="1">
        <v>-5.3071999999999999</v>
      </c>
      <c r="V335" s="1">
        <v>1</v>
      </c>
      <c r="W335" s="1">
        <v>2.25</v>
      </c>
      <c r="X335" s="1">
        <v>87651</v>
      </c>
      <c r="Y335" s="1">
        <f>DataSheet!$E335-DataSheet!$D335</f>
        <v>1.66</v>
      </c>
      <c r="Z335" s="1" t="str" cm="1">
        <f t="array" ref="Z335">_xlfn.IFS(DataSheet!$O335="Central","Chris",DataSheet!$O335="East","Erin",DataSheet!$O335="South","Sam",DataSheet!$O335="West","William")</f>
        <v>William</v>
      </c>
    </row>
    <row r="336" spans="1:26" ht="15.75" customHeight="1" x14ac:dyDescent="0.25">
      <c r="A336" s="1">
        <v>744</v>
      </c>
      <c r="B336" s="1" t="s">
        <v>588</v>
      </c>
      <c r="C336" s="1" t="s">
        <v>49</v>
      </c>
      <c r="D336" s="1">
        <v>0.02</v>
      </c>
      <c r="E336" s="1">
        <v>59.98</v>
      </c>
      <c r="F336" s="1">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2">
        <v>42032</v>
      </c>
      <c r="T336" s="2">
        <v>42041</v>
      </c>
      <c r="U336" s="1">
        <v>-54.622</v>
      </c>
      <c r="V336" s="1">
        <v>1</v>
      </c>
      <c r="W336" s="1">
        <v>63.48</v>
      </c>
      <c r="X336" s="1">
        <v>87725</v>
      </c>
      <c r="Y336" s="1">
        <f>DataSheet!$E336-DataSheet!$D336</f>
        <v>59.959999999999994</v>
      </c>
      <c r="Z336" s="1" t="str" cm="1">
        <f t="array" ref="Z336">_xlfn.IFS(DataSheet!$O336="Central","Chris",DataSheet!$O336="East","Erin",DataSheet!$O336="South","Sam",DataSheet!$O336="West","William")</f>
        <v>William</v>
      </c>
    </row>
    <row r="337" spans="1:26" ht="15.75" customHeight="1" x14ac:dyDescent="0.25">
      <c r="A337" s="1">
        <v>744</v>
      </c>
      <c r="B337" s="1" t="s">
        <v>588</v>
      </c>
      <c r="C337" s="1" t="s">
        <v>49</v>
      </c>
      <c r="D337" s="1">
        <v>0.03</v>
      </c>
      <c r="E337" s="1">
        <v>5.18</v>
      </c>
      <c r="F337" s="1">
        <v>5.74</v>
      </c>
      <c r="G337" s="1" t="s">
        <v>40</v>
      </c>
      <c r="H337" s="1" t="s">
        <v>96</v>
      </c>
      <c r="I337" s="1" t="s">
        <v>50</v>
      </c>
      <c r="J337" s="1" t="s">
        <v>74</v>
      </c>
      <c r="K337" s="1" t="s">
        <v>75</v>
      </c>
      <c r="L337" s="1" t="s">
        <v>852</v>
      </c>
      <c r="M337" s="1">
        <v>0.36</v>
      </c>
      <c r="N337" s="1" t="s">
        <v>34</v>
      </c>
      <c r="O337" s="1" t="s">
        <v>61</v>
      </c>
      <c r="P337" s="1" t="s">
        <v>590</v>
      </c>
      <c r="Q337" s="1" t="s">
        <v>591</v>
      </c>
      <c r="R337" s="1">
        <v>85737</v>
      </c>
      <c r="S337" s="2">
        <v>42032</v>
      </c>
      <c r="T337" s="2">
        <v>42036</v>
      </c>
      <c r="U337" s="1">
        <v>-126.81417999999999</v>
      </c>
      <c r="V337" s="1">
        <v>9</v>
      </c>
      <c r="W337" s="1">
        <v>47.64</v>
      </c>
      <c r="X337" s="1">
        <v>87725</v>
      </c>
      <c r="Y337" s="1">
        <f>DataSheet!$E337-DataSheet!$D337</f>
        <v>5.1499999999999995</v>
      </c>
      <c r="Z337" s="1" t="str" cm="1">
        <f t="array" ref="Z337">_xlfn.IFS(DataSheet!$O337="Central","Chris",DataSheet!$O337="East","Erin",DataSheet!$O337="South","Sam",DataSheet!$O337="West","William")</f>
        <v>William</v>
      </c>
    </row>
    <row r="338" spans="1:26" ht="15.75" customHeight="1" x14ac:dyDescent="0.25">
      <c r="A338" s="1">
        <v>553</v>
      </c>
      <c r="B338" s="1" t="s">
        <v>853</v>
      </c>
      <c r="C338" s="1" t="s">
        <v>118</v>
      </c>
      <c r="D338" s="1">
        <v>0</v>
      </c>
      <c r="E338" s="1">
        <v>6.88</v>
      </c>
      <c r="F338" s="1">
        <v>2</v>
      </c>
      <c r="G338" s="1" t="s">
        <v>89</v>
      </c>
      <c r="H338" s="1" t="s">
        <v>73</v>
      </c>
      <c r="I338" s="1" t="s">
        <v>50</v>
      </c>
      <c r="J338" s="1" t="s">
        <v>90</v>
      </c>
      <c r="K338" s="1" t="s">
        <v>52</v>
      </c>
      <c r="L338" s="1" t="s">
        <v>854</v>
      </c>
      <c r="M338" s="1">
        <v>0.39</v>
      </c>
      <c r="N338" s="1" t="s">
        <v>34</v>
      </c>
      <c r="O338" s="1" t="s">
        <v>61</v>
      </c>
      <c r="P338" s="1" t="s">
        <v>92</v>
      </c>
      <c r="Q338" s="1" t="s">
        <v>102</v>
      </c>
      <c r="R338" s="1">
        <v>90008</v>
      </c>
      <c r="S338" s="2">
        <v>42032</v>
      </c>
      <c r="T338" s="2">
        <v>42033</v>
      </c>
      <c r="U338" s="1">
        <v>34.067999999999998</v>
      </c>
      <c r="V338" s="1">
        <v>36</v>
      </c>
      <c r="W338" s="1">
        <v>267.52999999999997</v>
      </c>
      <c r="X338" s="1">
        <v>17155</v>
      </c>
      <c r="Y338" s="1">
        <f>DataSheet!$E338-DataSheet!$D338</f>
        <v>6.88</v>
      </c>
      <c r="Z338" s="1" t="str" cm="1">
        <f t="array" ref="Z338">_xlfn.IFS(DataSheet!$O338="Central","Chris",DataSheet!$O338="East","Erin",DataSheet!$O338="South","Sam",DataSheet!$O338="West","William")</f>
        <v>William</v>
      </c>
    </row>
    <row r="339" spans="1:26" ht="15.75" customHeight="1" x14ac:dyDescent="0.25">
      <c r="A339" s="1">
        <v>556</v>
      </c>
      <c r="B339" s="1" t="s">
        <v>855</v>
      </c>
      <c r="C339" s="1" t="s">
        <v>118</v>
      </c>
      <c r="D339" s="1">
        <v>0</v>
      </c>
      <c r="E339" s="1">
        <v>6.88</v>
      </c>
      <c r="F339" s="1">
        <v>2</v>
      </c>
      <c r="G339" s="1" t="s">
        <v>89</v>
      </c>
      <c r="H339" s="1" t="s">
        <v>73</v>
      </c>
      <c r="I339" s="1" t="s">
        <v>50</v>
      </c>
      <c r="J339" s="1" t="s">
        <v>90</v>
      </c>
      <c r="K339" s="1" t="s">
        <v>52</v>
      </c>
      <c r="L339" s="1" t="s">
        <v>854</v>
      </c>
      <c r="M339" s="1">
        <v>0.39</v>
      </c>
      <c r="N339" s="1" t="s">
        <v>34</v>
      </c>
      <c r="O339" s="1" t="s">
        <v>61</v>
      </c>
      <c r="P339" s="1" t="s">
        <v>148</v>
      </c>
      <c r="Q339" s="1" t="s">
        <v>856</v>
      </c>
      <c r="R339" s="1">
        <v>84604</v>
      </c>
      <c r="S339" s="2">
        <v>42032</v>
      </c>
      <c r="T339" s="2">
        <v>42033</v>
      </c>
      <c r="U339" s="1">
        <v>46.147199999999998</v>
      </c>
      <c r="V339" s="1">
        <v>9</v>
      </c>
      <c r="W339" s="1">
        <v>66.88</v>
      </c>
      <c r="X339" s="1">
        <v>86189</v>
      </c>
      <c r="Y339" s="1">
        <f>DataSheet!$E339-DataSheet!$D339</f>
        <v>6.88</v>
      </c>
      <c r="Z339" s="1" t="str" cm="1">
        <f t="array" ref="Z339">_xlfn.IFS(DataSheet!$O339="Central","Chris",DataSheet!$O339="East","Erin",DataSheet!$O339="South","Sam",DataSheet!$O339="West","William")</f>
        <v>William</v>
      </c>
    </row>
    <row r="340" spans="1:26" ht="15.75" customHeight="1" x14ac:dyDescent="0.25">
      <c r="A340" s="1">
        <v>556</v>
      </c>
      <c r="B340" s="1" t="s">
        <v>855</v>
      </c>
      <c r="C340" s="1" t="s">
        <v>118</v>
      </c>
      <c r="D340" s="1">
        <v>0.03</v>
      </c>
      <c r="E340" s="1">
        <v>32.479999999999997</v>
      </c>
      <c r="F340" s="1">
        <v>35</v>
      </c>
      <c r="G340" s="1" t="s">
        <v>89</v>
      </c>
      <c r="H340" s="1" t="s">
        <v>73</v>
      </c>
      <c r="I340" s="1" t="s">
        <v>50</v>
      </c>
      <c r="J340" s="1" t="s">
        <v>80</v>
      </c>
      <c r="K340" s="1" t="s">
        <v>66</v>
      </c>
      <c r="L340" s="1" t="s">
        <v>787</v>
      </c>
      <c r="M340" s="1">
        <v>0.81</v>
      </c>
      <c r="N340" s="1" t="s">
        <v>34</v>
      </c>
      <c r="O340" s="1" t="s">
        <v>61</v>
      </c>
      <c r="P340" s="1" t="s">
        <v>148</v>
      </c>
      <c r="Q340" s="1" t="s">
        <v>856</v>
      </c>
      <c r="R340" s="1">
        <v>84604</v>
      </c>
      <c r="S340" s="2">
        <v>42032</v>
      </c>
      <c r="T340" s="2">
        <v>42032</v>
      </c>
      <c r="U340" s="1">
        <v>-1116.3348000000001</v>
      </c>
      <c r="V340" s="1">
        <v>8</v>
      </c>
      <c r="W340" s="1">
        <v>274.91000000000003</v>
      </c>
      <c r="X340" s="1">
        <v>86189</v>
      </c>
      <c r="Y340" s="1">
        <f>DataSheet!$E340-DataSheet!$D340</f>
        <v>32.449999999999996</v>
      </c>
      <c r="Z340" s="1" t="str" cm="1">
        <f t="array" ref="Z340">_xlfn.IFS(DataSheet!$O340="Central","Chris",DataSheet!$O340="East","Erin",DataSheet!$O340="South","Sam",DataSheet!$O340="West","William")</f>
        <v>William</v>
      </c>
    </row>
    <row r="341" spans="1:26" ht="15.75" customHeight="1" x14ac:dyDescent="0.25">
      <c r="A341" s="1">
        <v>1875</v>
      </c>
      <c r="B341" s="1" t="s">
        <v>857</v>
      </c>
      <c r="C341" s="1" t="s">
        <v>27</v>
      </c>
      <c r="D341" s="1">
        <v>0.09</v>
      </c>
      <c r="E341" s="1">
        <v>95.99</v>
      </c>
      <c r="F341" s="1">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2">
        <v>42033</v>
      </c>
      <c r="T341" s="2">
        <v>42035</v>
      </c>
      <c r="U341" s="1">
        <v>34.302</v>
      </c>
      <c r="V341" s="1">
        <v>4</v>
      </c>
      <c r="W341" s="1">
        <v>320.75</v>
      </c>
      <c r="X341" s="1">
        <v>90899</v>
      </c>
      <c r="Y341" s="1">
        <f>DataSheet!$E341-DataSheet!$D341</f>
        <v>95.899999999999991</v>
      </c>
      <c r="Z341" s="1" t="str" cm="1">
        <f t="array" ref="Z341">_xlfn.IFS(DataSheet!$O341="Central","Chris",DataSheet!$O341="East","Erin",DataSheet!$O341="South","Sam",DataSheet!$O341="West","William")</f>
        <v>Sam</v>
      </c>
    </row>
    <row r="342" spans="1:26" ht="15.75" customHeight="1" x14ac:dyDescent="0.25">
      <c r="A342" s="1">
        <v>2265</v>
      </c>
      <c r="B342" s="1" t="s">
        <v>859</v>
      </c>
      <c r="C342" s="1" t="s">
        <v>27</v>
      </c>
      <c r="D342" s="1">
        <v>0.1</v>
      </c>
      <c r="E342" s="1">
        <v>7.45</v>
      </c>
      <c r="F342" s="1">
        <v>6.28</v>
      </c>
      <c r="G342" s="1" t="s">
        <v>40</v>
      </c>
      <c r="H342" s="1" t="s">
        <v>96</v>
      </c>
      <c r="I342" s="1" t="s">
        <v>50</v>
      </c>
      <c r="J342" s="1" t="s">
        <v>74</v>
      </c>
      <c r="K342" s="1" t="s">
        <v>75</v>
      </c>
      <c r="L342" s="1" t="s">
        <v>860</v>
      </c>
      <c r="M342" s="1">
        <v>0.4</v>
      </c>
      <c r="N342" s="1" t="s">
        <v>34</v>
      </c>
      <c r="O342" s="1" t="s">
        <v>54</v>
      </c>
      <c r="P342" s="1" t="s">
        <v>82</v>
      </c>
      <c r="Q342" s="1" t="s">
        <v>861</v>
      </c>
      <c r="R342" s="1">
        <v>64130</v>
      </c>
      <c r="S342" s="2">
        <v>42033</v>
      </c>
      <c r="T342" s="2">
        <v>42036</v>
      </c>
      <c r="U342" s="1">
        <v>-69.873999999999995</v>
      </c>
      <c r="V342" s="1">
        <v>8</v>
      </c>
      <c r="W342" s="1">
        <v>59.4</v>
      </c>
      <c r="X342" s="1">
        <v>86612</v>
      </c>
      <c r="Y342" s="1">
        <f>DataSheet!$E342-DataSheet!$D342</f>
        <v>7.3500000000000005</v>
      </c>
      <c r="Z342" s="1" t="str" cm="1">
        <f t="array" ref="Z342">_xlfn.IFS(DataSheet!$O342="Central","Chris",DataSheet!$O342="East","Erin",DataSheet!$O342="South","Sam",DataSheet!$O342="West","William")</f>
        <v>Chris</v>
      </c>
    </row>
    <row r="343" spans="1:26" ht="15.75" customHeight="1" x14ac:dyDescent="0.25">
      <c r="A343" s="1">
        <v>2265</v>
      </c>
      <c r="B343" s="1" t="s">
        <v>859</v>
      </c>
      <c r="C343" s="1" t="s">
        <v>27</v>
      </c>
      <c r="D343" s="1">
        <v>0.01</v>
      </c>
      <c r="E343" s="1">
        <v>6.48</v>
      </c>
      <c r="F343" s="1">
        <v>7.86</v>
      </c>
      <c r="G343" s="1" t="s">
        <v>40</v>
      </c>
      <c r="H343" s="1" t="s">
        <v>96</v>
      </c>
      <c r="I343" s="1" t="s">
        <v>50</v>
      </c>
      <c r="J343" s="1" t="s">
        <v>90</v>
      </c>
      <c r="K343" s="1" t="s">
        <v>75</v>
      </c>
      <c r="L343" s="1" t="s">
        <v>862</v>
      </c>
      <c r="M343" s="1">
        <v>0.37</v>
      </c>
      <c r="N343" s="1" t="s">
        <v>34</v>
      </c>
      <c r="O343" s="1" t="s">
        <v>54</v>
      </c>
      <c r="P343" s="1" t="s">
        <v>82</v>
      </c>
      <c r="Q343" s="1" t="s">
        <v>861</v>
      </c>
      <c r="R343" s="1">
        <v>64130</v>
      </c>
      <c r="S343" s="2">
        <v>42033</v>
      </c>
      <c r="T343" s="2">
        <v>42035</v>
      </c>
      <c r="U343" s="1">
        <v>-135.74</v>
      </c>
      <c r="V343" s="1">
        <v>10</v>
      </c>
      <c r="W343" s="1">
        <v>66.459999999999994</v>
      </c>
      <c r="X343" s="1">
        <v>86612</v>
      </c>
      <c r="Y343" s="1">
        <f>DataSheet!$E343-DataSheet!$D343</f>
        <v>6.4700000000000006</v>
      </c>
      <c r="Z343" s="1" t="str" cm="1">
        <f t="array" ref="Z343">_xlfn.IFS(DataSheet!$O343="Central","Chris",DataSheet!$O343="East","Erin",DataSheet!$O343="South","Sam",DataSheet!$O343="West","William")</f>
        <v>Chris</v>
      </c>
    </row>
    <row r="344" spans="1:26" ht="15.75" customHeight="1" x14ac:dyDescent="0.25">
      <c r="A344" s="1">
        <v>699</v>
      </c>
      <c r="B344" s="1" t="s">
        <v>863</v>
      </c>
      <c r="C344" s="1" t="s">
        <v>118</v>
      </c>
      <c r="D344" s="1">
        <v>7.0000000000000007E-2</v>
      </c>
      <c r="E344" s="1">
        <v>5.0199999999999996</v>
      </c>
      <c r="F344" s="1">
        <v>5.14</v>
      </c>
      <c r="G344" s="1" t="s">
        <v>40</v>
      </c>
      <c r="H344" s="1" t="s">
        <v>41</v>
      </c>
      <c r="I344" s="1" t="s">
        <v>42</v>
      </c>
      <c r="J344" s="1" t="s">
        <v>43</v>
      </c>
      <c r="K344" s="1" t="s">
        <v>44</v>
      </c>
      <c r="L344" s="1" t="s">
        <v>393</v>
      </c>
      <c r="M344" s="1">
        <v>0.79</v>
      </c>
      <c r="N344" s="1" t="s">
        <v>34</v>
      </c>
      <c r="O344" s="1" t="s">
        <v>61</v>
      </c>
      <c r="P344" s="1" t="s">
        <v>92</v>
      </c>
      <c r="Q344" s="1" t="s">
        <v>102</v>
      </c>
      <c r="R344" s="1">
        <v>90041</v>
      </c>
      <c r="S344" s="2">
        <v>42033</v>
      </c>
      <c r="T344" s="2">
        <v>42035</v>
      </c>
      <c r="U344" s="1">
        <v>-168.72</v>
      </c>
      <c r="V344" s="1">
        <v>42</v>
      </c>
      <c r="W344" s="1">
        <v>210.1</v>
      </c>
      <c r="X344" s="1">
        <v>32420</v>
      </c>
      <c r="Y344" s="1">
        <f>DataSheet!$E344-DataSheet!$D344</f>
        <v>4.9499999999999993</v>
      </c>
      <c r="Z344" s="1" t="str" cm="1">
        <f t="array" ref="Z344">_xlfn.IFS(DataSheet!$O344="Central","Chris",DataSheet!$O344="East","Erin",DataSheet!$O344="South","Sam",DataSheet!$O344="West","William")</f>
        <v>William</v>
      </c>
    </row>
    <row r="345" spans="1:26" ht="15.75" customHeight="1" x14ac:dyDescent="0.25">
      <c r="A345" s="1">
        <v>699</v>
      </c>
      <c r="B345" s="1" t="s">
        <v>863</v>
      </c>
      <c r="C345" s="1" t="s">
        <v>118</v>
      </c>
      <c r="D345" s="1">
        <v>7.0000000000000007E-2</v>
      </c>
      <c r="E345" s="1">
        <v>280.98</v>
      </c>
      <c r="F345" s="1">
        <v>57</v>
      </c>
      <c r="G345" s="1" t="s">
        <v>28</v>
      </c>
      <c r="H345" s="1" t="s">
        <v>41</v>
      </c>
      <c r="I345" s="1" t="s">
        <v>30</v>
      </c>
      <c r="J345" s="1" t="s">
        <v>111</v>
      </c>
      <c r="K345" s="1" t="s">
        <v>59</v>
      </c>
      <c r="L345" s="1" t="s">
        <v>864</v>
      </c>
      <c r="M345" s="1">
        <v>0.78</v>
      </c>
      <c r="N345" s="1" t="s">
        <v>34</v>
      </c>
      <c r="O345" s="1" t="s">
        <v>61</v>
      </c>
      <c r="P345" s="1" t="s">
        <v>92</v>
      </c>
      <c r="Q345" s="1" t="s">
        <v>102</v>
      </c>
      <c r="R345" s="1">
        <v>90041</v>
      </c>
      <c r="S345" s="2">
        <v>42033</v>
      </c>
      <c r="T345" s="2">
        <v>42035</v>
      </c>
      <c r="U345" s="1">
        <v>-439.62</v>
      </c>
      <c r="V345" s="1">
        <v>23</v>
      </c>
      <c r="W345" s="1">
        <v>6499.87</v>
      </c>
      <c r="X345" s="1">
        <v>32420</v>
      </c>
      <c r="Y345" s="1">
        <f>DataSheet!$E345-DataSheet!$D345</f>
        <v>280.91000000000003</v>
      </c>
      <c r="Z345" s="1" t="str" cm="1">
        <f t="array" ref="Z345">_xlfn.IFS(DataSheet!$O345="Central","Chris",DataSheet!$O345="East","Erin",DataSheet!$O345="South","Sam",DataSheet!$O345="West","William")</f>
        <v>William</v>
      </c>
    </row>
    <row r="346" spans="1:26" ht="15.75" customHeight="1" x14ac:dyDescent="0.25">
      <c r="A346" s="1">
        <v>2061</v>
      </c>
      <c r="B346" s="1" t="s">
        <v>865</v>
      </c>
      <c r="C346" s="1" t="s">
        <v>118</v>
      </c>
      <c r="D346" s="1">
        <v>0.02</v>
      </c>
      <c r="E346" s="1">
        <v>240.98</v>
      </c>
      <c r="F346" s="1">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2">
        <v>42033</v>
      </c>
      <c r="T346" s="2">
        <v>42035</v>
      </c>
      <c r="U346" s="1">
        <v>-272.71319999999997</v>
      </c>
      <c r="V346" s="1">
        <v>1</v>
      </c>
      <c r="W346" s="1">
        <v>260.66000000000003</v>
      </c>
      <c r="X346" s="1">
        <v>87146</v>
      </c>
      <c r="Y346" s="1">
        <f>DataSheet!$E346-DataSheet!$D346</f>
        <v>240.95999999999998</v>
      </c>
      <c r="Z346" s="1" t="str" cm="1">
        <f t="array" ref="Z346">_xlfn.IFS(DataSheet!$O346="Central","Chris",DataSheet!$O346="East","Erin",DataSheet!$O346="South","Sam",DataSheet!$O346="West","William")</f>
        <v>Chris</v>
      </c>
    </row>
    <row r="347" spans="1:26" ht="15.75" customHeight="1" x14ac:dyDescent="0.25">
      <c r="A347" s="1">
        <v>2062</v>
      </c>
      <c r="B347" s="1" t="s">
        <v>868</v>
      </c>
      <c r="C347" s="1" t="s">
        <v>118</v>
      </c>
      <c r="D347" s="1">
        <v>0.02</v>
      </c>
      <c r="E347" s="1">
        <v>420.98</v>
      </c>
      <c r="F347" s="1">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2">
        <v>42033</v>
      </c>
      <c r="T347" s="2">
        <v>42036</v>
      </c>
      <c r="U347" s="1">
        <v>-162.69399999999999</v>
      </c>
      <c r="V347" s="1">
        <v>10</v>
      </c>
      <c r="W347" s="1">
        <v>4249.37</v>
      </c>
      <c r="X347" s="1">
        <v>87146</v>
      </c>
      <c r="Y347" s="1">
        <f>DataSheet!$E347-DataSheet!$D347</f>
        <v>420.96000000000004</v>
      </c>
      <c r="Z347" s="1" t="str" cm="1">
        <f t="array" ref="Z347">_xlfn.IFS(DataSheet!$O347="Central","Chris",DataSheet!$O347="East","Erin",DataSheet!$O347="South","Sam",DataSheet!$O347="West","William")</f>
        <v>Sam</v>
      </c>
    </row>
    <row r="348" spans="1:26" ht="15.75" customHeight="1" x14ac:dyDescent="0.25">
      <c r="A348" s="1">
        <v>767</v>
      </c>
      <c r="B348" s="1" t="s">
        <v>871</v>
      </c>
      <c r="C348" s="1" t="s">
        <v>27</v>
      </c>
      <c r="D348" s="1">
        <v>0.1</v>
      </c>
      <c r="E348" s="1">
        <v>31.78</v>
      </c>
      <c r="F348" s="1">
        <v>1.99</v>
      </c>
      <c r="G348" s="1" t="s">
        <v>40</v>
      </c>
      <c r="H348" s="1" t="s">
        <v>96</v>
      </c>
      <c r="I348" s="1" t="s">
        <v>42</v>
      </c>
      <c r="J348" s="1" t="s">
        <v>43</v>
      </c>
      <c r="K348" s="1" t="s">
        <v>44</v>
      </c>
      <c r="L348" s="1" t="s">
        <v>872</v>
      </c>
      <c r="M348" s="1">
        <v>0.42</v>
      </c>
      <c r="N348" s="1" t="s">
        <v>34</v>
      </c>
      <c r="O348" s="1" t="s">
        <v>54</v>
      </c>
      <c r="P348" s="1" t="s">
        <v>105</v>
      </c>
      <c r="Q348" s="1" t="s">
        <v>873</v>
      </c>
      <c r="R348" s="1">
        <v>61201</v>
      </c>
      <c r="S348" s="2">
        <v>42034</v>
      </c>
      <c r="T348" s="2">
        <v>42036</v>
      </c>
      <c r="U348" s="1">
        <v>232.2816</v>
      </c>
      <c r="V348" s="1">
        <v>11</v>
      </c>
      <c r="W348" s="1">
        <v>336.64</v>
      </c>
      <c r="X348" s="1">
        <v>86279</v>
      </c>
      <c r="Y348" s="1">
        <f>DataSheet!$E348-DataSheet!$D348</f>
        <v>31.68</v>
      </c>
      <c r="Z348" s="1" t="str" cm="1">
        <f t="array" ref="Z348">_xlfn.IFS(DataSheet!$O348="Central","Chris",DataSheet!$O348="East","Erin",DataSheet!$O348="South","Sam",DataSheet!$O348="West","William")</f>
        <v>Chris</v>
      </c>
    </row>
    <row r="349" spans="1:26" ht="15.75" customHeight="1" x14ac:dyDescent="0.25">
      <c r="A349" s="1">
        <v>550</v>
      </c>
      <c r="B349" s="1" t="s">
        <v>874</v>
      </c>
      <c r="C349" s="1" t="s">
        <v>39</v>
      </c>
      <c r="D349" s="1">
        <v>0.05</v>
      </c>
      <c r="E349" s="1">
        <v>1.68</v>
      </c>
      <c r="F349" s="1">
        <v>1.57</v>
      </c>
      <c r="G349" s="1" t="s">
        <v>40</v>
      </c>
      <c r="H349" s="1" t="s">
        <v>96</v>
      </c>
      <c r="I349" s="1" t="s">
        <v>50</v>
      </c>
      <c r="J349" s="1" t="s">
        <v>51</v>
      </c>
      <c r="K349" s="1" t="s">
        <v>52</v>
      </c>
      <c r="L349" s="1" t="s">
        <v>576</v>
      </c>
      <c r="M349" s="1">
        <v>0.59</v>
      </c>
      <c r="N349" s="1" t="s">
        <v>34</v>
      </c>
      <c r="O349" s="1" t="s">
        <v>54</v>
      </c>
      <c r="P349" s="1" t="s">
        <v>189</v>
      </c>
      <c r="Q349" s="1" t="s">
        <v>875</v>
      </c>
      <c r="R349" s="1">
        <v>78155</v>
      </c>
      <c r="S349" s="2">
        <v>42034</v>
      </c>
      <c r="T349" s="2">
        <v>42035</v>
      </c>
      <c r="U349" s="1">
        <v>-33.340000000000003</v>
      </c>
      <c r="V349" s="1">
        <v>11</v>
      </c>
      <c r="W349" s="1">
        <v>18.75</v>
      </c>
      <c r="X349" s="1">
        <v>90909</v>
      </c>
      <c r="Y349" s="1">
        <f>DataSheet!$E349-DataSheet!$D349</f>
        <v>1.63</v>
      </c>
      <c r="Z349" s="1" t="str" cm="1">
        <f t="array" ref="Z349">_xlfn.IFS(DataSheet!$O349="Central","Chris",DataSheet!$O349="East","Erin",DataSheet!$O349="South","Sam",DataSheet!$O349="West","William")</f>
        <v>Chris</v>
      </c>
    </row>
    <row r="350" spans="1:26" ht="15.75" customHeight="1" x14ac:dyDescent="0.25">
      <c r="A350" s="1">
        <v>550</v>
      </c>
      <c r="B350" s="1" t="s">
        <v>874</v>
      </c>
      <c r="C350" s="1" t="s">
        <v>39</v>
      </c>
      <c r="D350" s="1">
        <v>0.1</v>
      </c>
      <c r="E350" s="1">
        <v>218.75</v>
      </c>
      <c r="F350" s="1">
        <v>69.64</v>
      </c>
      <c r="G350" s="1" t="s">
        <v>28</v>
      </c>
      <c r="H350" s="1" t="s">
        <v>96</v>
      </c>
      <c r="I350" s="1" t="s">
        <v>30</v>
      </c>
      <c r="J350" s="1" t="s">
        <v>31</v>
      </c>
      <c r="K350" s="1" t="s">
        <v>32</v>
      </c>
      <c r="L350" s="1" t="s">
        <v>876</v>
      </c>
      <c r="M350" s="1">
        <v>0.77</v>
      </c>
      <c r="N350" s="1" t="s">
        <v>34</v>
      </c>
      <c r="O350" s="1" t="s">
        <v>54</v>
      </c>
      <c r="P350" s="1" t="s">
        <v>189</v>
      </c>
      <c r="Q350" s="1" t="s">
        <v>875</v>
      </c>
      <c r="R350" s="1">
        <v>78155</v>
      </c>
      <c r="S350" s="2">
        <v>42034</v>
      </c>
      <c r="T350" s="2">
        <v>42036</v>
      </c>
      <c r="U350" s="1">
        <v>-201.27600000000001</v>
      </c>
      <c r="V350" s="1">
        <v>1</v>
      </c>
      <c r="W350" s="1">
        <v>188.51</v>
      </c>
      <c r="X350" s="1">
        <v>90909</v>
      </c>
      <c r="Y350" s="1">
        <f>DataSheet!$E350-DataSheet!$D350</f>
        <v>218.65</v>
      </c>
      <c r="Z350" s="1" t="str" cm="1">
        <f t="array" ref="Z350">_xlfn.IFS(DataSheet!$O350="Central","Chris",DataSheet!$O350="East","Erin",DataSheet!$O350="South","Sam",DataSheet!$O350="West","William")</f>
        <v>Chris</v>
      </c>
    </row>
    <row r="351" spans="1:26" ht="15.75" customHeight="1" x14ac:dyDescent="0.25">
      <c r="A351" s="1">
        <v>551</v>
      </c>
      <c r="B351" s="1" t="s">
        <v>877</v>
      </c>
      <c r="C351" s="1" t="s">
        <v>39</v>
      </c>
      <c r="D351" s="1">
        <v>0</v>
      </c>
      <c r="E351" s="1">
        <v>15.04</v>
      </c>
      <c r="F351" s="1">
        <v>1.97</v>
      </c>
      <c r="G351" s="1" t="s">
        <v>40</v>
      </c>
      <c r="H351" s="1" t="s">
        <v>96</v>
      </c>
      <c r="I351" s="1" t="s">
        <v>50</v>
      </c>
      <c r="J351" s="1" t="s">
        <v>90</v>
      </c>
      <c r="K351" s="1" t="s">
        <v>52</v>
      </c>
      <c r="L351" s="1" t="s">
        <v>94</v>
      </c>
      <c r="M351" s="1">
        <v>0.39</v>
      </c>
      <c r="N351" s="1" t="s">
        <v>34</v>
      </c>
      <c r="O351" s="1" t="s">
        <v>54</v>
      </c>
      <c r="P351" s="1" t="s">
        <v>189</v>
      </c>
      <c r="Q351" s="1" t="s">
        <v>878</v>
      </c>
      <c r="R351" s="1">
        <v>75090</v>
      </c>
      <c r="S351" s="2">
        <v>42034</v>
      </c>
      <c r="T351" s="2">
        <v>42036</v>
      </c>
      <c r="U351" s="1">
        <v>21.514199999999999</v>
      </c>
      <c r="V351" s="1">
        <v>2</v>
      </c>
      <c r="W351" s="1">
        <v>31.18</v>
      </c>
      <c r="X351" s="1">
        <v>90909</v>
      </c>
      <c r="Y351" s="1">
        <f>DataSheet!$E351-DataSheet!$D351</f>
        <v>15.04</v>
      </c>
      <c r="Z351" s="1" t="str" cm="1">
        <f t="array" ref="Z351">_xlfn.IFS(DataSheet!$O351="Central","Chris",DataSheet!$O351="East","Erin",DataSheet!$O351="South","Sam",DataSheet!$O351="West","William")</f>
        <v>Chris</v>
      </c>
    </row>
    <row r="352" spans="1:26" ht="15.75" customHeight="1" x14ac:dyDescent="0.25">
      <c r="A352" s="1">
        <v>1442</v>
      </c>
      <c r="B352" s="1" t="s">
        <v>879</v>
      </c>
      <c r="C352" s="1" t="s">
        <v>49</v>
      </c>
      <c r="D352" s="1">
        <v>0.02</v>
      </c>
      <c r="E352" s="1">
        <v>15.99</v>
      </c>
      <c r="F352" s="1">
        <v>13.18</v>
      </c>
      <c r="G352" s="1" t="s">
        <v>89</v>
      </c>
      <c r="H352" s="1" t="s">
        <v>96</v>
      </c>
      <c r="I352" s="1" t="s">
        <v>50</v>
      </c>
      <c r="J352" s="1" t="s">
        <v>74</v>
      </c>
      <c r="K352" s="1" t="s">
        <v>75</v>
      </c>
      <c r="L352" s="1" t="s">
        <v>297</v>
      </c>
      <c r="M352" s="1">
        <v>0.37</v>
      </c>
      <c r="N352" s="1" t="s">
        <v>34</v>
      </c>
      <c r="O352" s="1" t="s">
        <v>54</v>
      </c>
      <c r="P352" s="1" t="s">
        <v>82</v>
      </c>
      <c r="Q352" s="1" t="s">
        <v>880</v>
      </c>
      <c r="R352" s="1">
        <v>65807</v>
      </c>
      <c r="S352" s="2">
        <v>42034</v>
      </c>
      <c r="T352" s="2">
        <v>42038</v>
      </c>
      <c r="U352" s="1">
        <v>-76.992500000000007</v>
      </c>
      <c r="V352" s="1">
        <v>7</v>
      </c>
      <c r="W352" s="1">
        <v>123.03</v>
      </c>
      <c r="X352" s="1">
        <v>89077</v>
      </c>
      <c r="Y352" s="1">
        <f>DataSheet!$E352-DataSheet!$D352</f>
        <v>15.97</v>
      </c>
      <c r="Z352" s="1" t="str" cm="1">
        <f t="array" ref="Z352">_xlfn.IFS(DataSheet!$O352="Central","Chris",DataSheet!$O352="East","Erin",DataSheet!$O352="South","Sam",DataSheet!$O352="West","William")</f>
        <v>Chris</v>
      </c>
    </row>
    <row r="353" spans="1:26" ht="15.75" customHeight="1" x14ac:dyDescent="0.25">
      <c r="A353" s="1">
        <v>1442</v>
      </c>
      <c r="B353" s="1" t="s">
        <v>879</v>
      </c>
      <c r="C353" s="1" t="s">
        <v>49</v>
      </c>
      <c r="D353" s="1">
        <v>0.09</v>
      </c>
      <c r="E353" s="1">
        <v>46.94</v>
      </c>
      <c r="F353" s="1">
        <v>6.77</v>
      </c>
      <c r="G353" s="1" t="s">
        <v>89</v>
      </c>
      <c r="H353" s="1" t="s">
        <v>96</v>
      </c>
      <c r="I353" s="1" t="s">
        <v>30</v>
      </c>
      <c r="J353" s="1" t="s">
        <v>128</v>
      </c>
      <c r="K353" s="1" t="s">
        <v>75</v>
      </c>
      <c r="L353" s="1" t="s">
        <v>881</v>
      </c>
      <c r="M353" s="1">
        <v>0.44</v>
      </c>
      <c r="N353" s="1" t="s">
        <v>34</v>
      </c>
      <c r="O353" s="1" t="s">
        <v>54</v>
      </c>
      <c r="P353" s="1" t="s">
        <v>82</v>
      </c>
      <c r="Q353" s="1" t="s">
        <v>880</v>
      </c>
      <c r="R353" s="1">
        <v>65807</v>
      </c>
      <c r="S353" s="2">
        <v>42034</v>
      </c>
      <c r="T353" s="2">
        <v>42034</v>
      </c>
      <c r="U353" s="1">
        <v>297.96960000000001</v>
      </c>
      <c r="V353" s="1">
        <v>10</v>
      </c>
      <c r="W353" s="1">
        <v>431.84</v>
      </c>
      <c r="X353" s="1">
        <v>89077</v>
      </c>
      <c r="Y353" s="1">
        <f>DataSheet!$E353-DataSheet!$D353</f>
        <v>46.849999999999994</v>
      </c>
      <c r="Z353" s="1" t="str" cm="1">
        <f t="array" ref="Z353">_xlfn.IFS(DataSheet!$O353="Central","Chris",DataSheet!$O353="East","Erin",DataSheet!$O353="South","Sam",DataSheet!$O353="West","William")</f>
        <v>Chris</v>
      </c>
    </row>
    <row r="354" spans="1:26" ht="15.75" customHeight="1" x14ac:dyDescent="0.25">
      <c r="A354" s="1">
        <v>2775</v>
      </c>
      <c r="B354" s="1" t="s">
        <v>882</v>
      </c>
      <c r="C354" s="1" t="s">
        <v>49</v>
      </c>
      <c r="D354" s="1">
        <v>7.0000000000000007E-2</v>
      </c>
      <c r="E354" s="1">
        <v>574.74</v>
      </c>
      <c r="F354" s="1">
        <v>24.49</v>
      </c>
      <c r="G354" s="1" t="s">
        <v>40</v>
      </c>
      <c r="H354" s="1" t="s">
        <v>41</v>
      </c>
      <c r="I354" s="1" t="s">
        <v>42</v>
      </c>
      <c r="J354" s="1" t="s">
        <v>58</v>
      </c>
      <c r="K354" s="1" t="s">
        <v>66</v>
      </c>
      <c r="L354" s="1" t="s">
        <v>172</v>
      </c>
      <c r="M354" s="1">
        <v>0.37</v>
      </c>
      <c r="N354" s="1" t="s">
        <v>34</v>
      </c>
      <c r="O354" s="1" t="s">
        <v>54</v>
      </c>
      <c r="P354" s="1" t="s">
        <v>105</v>
      </c>
      <c r="Q354" s="1" t="s">
        <v>883</v>
      </c>
      <c r="R354" s="1">
        <v>60131</v>
      </c>
      <c r="S354" s="2">
        <v>42034</v>
      </c>
      <c r="T354" s="2">
        <v>42039</v>
      </c>
      <c r="U354" s="1">
        <v>2860.9331999999999</v>
      </c>
      <c r="V354" s="1">
        <v>8</v>
      </c>
      <c r="W354" s="1">
        <v>4146.28</v>
      </c>
      <c r="X354" s="1">
        <v>91229</v>
      </c>
      <c r="Y354" s="1">
        <f>DataSheet!$E354-DataSheet!$D354</f>
        <v>574.66999999999996</v>
      </c>
      <c r="Z354" s="1" t="str" cm="1">
        <f t="array" ref="Z354">_xlfn.IFS(DataSheet!$O354="Central","Chris",DataSheet!$O354="East","Erin",DataSheet!$O354="South","Sam",DataSheet!$O354="West","William")</f>
        <v>Chris</v>
      </c>
    </row>
    <row r="355" spans="1:26" ht="15.75" customHeight="1" x14ac:dyDescent="0.25">
      <c r="A355" s="1">
        <v>256</v>
      </c>
      <c r="B355" s="1" t="s">
        <v>884</v>
      </c>
      <c r="C355" s="1" t="s">
        <v>27</v>
      </c>
      <c r="D355" s="1">
        <v>0.03</v>
      </c>
      <c r="E355" s="1">
        <v>8.34</v>
      </c>
      <c r="F355" s="1">
        <v>2.64</v>
      </c>
      <c r="G355" s="1" t="s">
        <v>40</v>
      </c>
      <c r="H355" s="1" t="s">
        <v>73</v>
      </c>
      <c r="I355" s="1" t="s">
        <v>50</v>
      </c>
      <c r="J355" s="1" t="s">
        <v>570</v>
      </c>
      <c r="K355" s="1" t="s">
        <v>44</v>
      </c>
      <c r="L355" s="1" t="s">
        <v>885</v>
      </c>
      <c r="M355" s="1">
        <v>0.59</v>
      </c>
      <c r="N355" s="1" t="s">
        <v>34</v>
      </c>
      <c r="O355" s="1" t="s">
        <v>113</v>
      </c>
      <c r="P355" s="1" t="s">
        <v>322</v>
      </c>
      <c r="Q355" s="1" t="s">
        <v>886</v>
      </c>
      <c r="R355" s="1">
        <v>17331</v>
      </c>
      <c r="S355" s="2">
        <v>42035</v>
      </c>
      <c r="T355" s="2">
        <v>42037</v>
      </c>
      <c r="U355" s="1">
        <v>0.68400000000000005</v>
      </c>
      <c r="V355" s="1">
        <v>4</v>
      </c>
      <c r="W355" s="1">
        <v>34.64</v>
      </c>
      <c r="X355" s="1">
        <v>86267</v>
      </c>
      <c r="Y355" s="1">
        <f>DataSheet!$E355-DataSheet!$D355</f>
        <v>8.31</v>
      </c>
      <c r="Z355" s="1" t="str" cm="1">
        <f t="array" ref="Z355">_xlfn.IFS(DataSheet!$O355="Central","Chris",DataSheet!$O355="East","Erin",DataSheet!$O355="South","Sam",DataSheet!$O355="West","William")</f>
        <v>Erin</v>
      </c>
    </row>
    <row r="356" spans="1:26" ht="15.75" customHeight="1" x14ac:dyDescent="0.25">
      <c r="A356" s="1">
        <v>343</v>
      </c>
      <c r="B356" s="1" t="s">
        <v>887</v>
      </c>
      <c r="C356" s="1" t="s">
        <v>27</v>
      </c>
      <c r="D356" s="1">
        <v>0.03</v>
      </c>
      <c r="E356" s="1">
        <v>15.23</v>
      </c>
      <c r="F356" s="1">
        <v>27.75</v>
      </c>
      <c r="G356" s="1" t="s">
        <v>28</v>
      </c>
      <c r="H356" s="1" t="s">
        <v>96</v>
      </c>
      <c r="I356" s="1" t="s">
        <v>30</v>
      </c>
      <c r="J356" s="1" t="s">
        <v>31</v>
      </c>
      <c r="K356" s="1" t="s">
        <v>32</v>
      </c>
      <c r="L356" s="1" t="s">
        <v>888</v>
      </c>
      <c r="M356" s="1">
        <v>0.76</v>
      </c>
      <c r="N356" s="1" t="s">
        <v>34</v>
      </c>
      <c r="O356" s="1" t="s">
        <v>113</v>
      </c>
      <c r="P356" s="1" t="s">
        <v>333</v>
      </c>
      <c r="Q356" s="1" t="s">
        <v>889</v>
      </c>
      <c r="R356" s="1">
        <v>4401</v>
      </c>
      <c r="S356" s="2">
        <v>42035</v>
      </c>
      <c r="T356" s="2">
        <v>42036</v>
      </c>
      <c r="U356" s="1">
        <v>11.65095</v>
      </c>
      <c r="V356" s="1">
        <v>7</v>
      </c>
      <c r="W356" s="1">
        <v>111.86</v>
      </c>
      <c r="X356" s="1">
        <v>88151</v>
      </c>
      <c r="Y356" s="1">
        <f>DataSheet!$E356-DataSheet!$D356</f>
        <v>15.200000000000001</v>
      </c>
      <c r="Z356" s="1" t="str" cm="1">
        <f t="array" ref="Z356">_xlfn.IFS(DataSheet!$O356="Central","Chris",DataSheet!$O356="East","Erin",DataSheet!$O356="South","Sam",DataSheet!$O356="West","William")</f>
        <v>Erin</v>
      </c>
    </row>
    <row r="357" spans="1:26" ht="15.75" customHeight="1" x14ac:dyDescent="0.25">
      <c r="A357" s="1">
        <v>1723</v>
      </c>
      <c r="B357" s="1" t="s">
        <v>890</v>
      </c>
      <c r="C357" s="1" t="s">
        <v>49</v>
      </c>
      <c r="D357" s="1">
        <v>0.1</v>
      </c>
      <c r="E357" s="1">
        <v>49.99</v>
      </c>
      <c r="F357" s="1">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2">
        <v>42035</v>
      </c>
      <c r="T357" s="2">
        <v>42040</v>
      </c>
      <c r="U357" s="1">
        <v>13.507999999999999</v>
      </c>
      <c r="V357" s="1">
        <v>46</v>
      </c>
      <c r="W357" s="1">
        <v>2188.06</v>
      </c>
      <c r="X357" s="1">
        <v>40101</v>
      </c>
      <c r="Y357" s="1">
        <f>DataSheet!$E357-DataSheet!$D357</f>
        <v>49.89</v>
      </c>
      <c r="Z357" s="1" t="str" cm="1">
        <f t="array" ref="Z357">_xlfn.IFS(DataSheet!$O357="Central","Chris",DataSheet!$O357="East","Erin",DataSheet!$O357="South","Sam",DataSheet!$O357="West","William")</f>
        <v>William</v>
      </c>
    </row>
    <row r="358" spans="1:26" ht="15.75" customHeight="1" x14ac:dyDescent="0.25">
      <c r="A358" s="1">
        <v>2202</v>
      </c>
      <c r="B358" s="1" t="s">
        <v>893</v>
      </c>
      <c r="C358" s="1" t="s">
        <v>49</v>
      </c>
      <c r="D358" s="1">
        <v>0.09</v>
      </c>
      <c r="E358" s="1">
        <v>160.97999999999999</v>
      </c>
      <c r="F358" s="1">
        <v>30</v>
      </c>
      <c r="G358" s="1" t="s">
        <v>28</v>
      </c>
      <c r="H358" s="1" t="s">
        <v>73</v>
      </c>
      <c r="I358" s="1" t="s">
        <v>30</v>
      </c>
      <c r="J358" s="1" t="s">
        <v>111</v>
      </c>
      <c r="K358" s="1" t="s">
        <v>59</v>
      </c>
      <c r="L358" s="1" t="s">
        <v>894</v>
      </c>
      <c r="M358" s="1">
        <v>0.62</v>
      </c>
      <c r="N358" s="1" t="s">
        <v>34</v>
      </c>
      <c r="O358" s="1" t="s">
        <v>54</v>
      </c>
      <c r="P358" s="1" t="s">
        <v>86</v>
      </c>
      <c r="Q358" s="1" t="s">
        <v>895</v>
      </c>
      <c r="R358" s="1">
        <v>55429</v>
      </c>
      <c r="S358" s="2">
        <v>42035</v>
      </c>
      <c r="T358" s="2">
        <v>42035</v>
      </c>
      <c r="U358" s="1">
        <v>357.428</v>
      </c>
      <c r="V358" s="1">
        <v>11</v>
      </c>
      <c r="W358" s="1">
        <v>1635.38</v>
      </c>
      <c r="X358" s="1">
        <v>86050</v>
      </c>
      <c r="Y358" s="1">
        <f>DataSheet!$E358-DataSheet!$D358</f>
        <v>160.88999999999999</v>
      </c>
      <c r="Z358" s="1" t="str" cm="1">
        <f t="array" ref="Z358">_xlfn.IFS(DataSheet!$O358="Central","Chris",DataSheet!$O358="East","Erin",DataSheet!$O358="South","Sam",DataSheet!$O358="West","William")</f>
        <v>Chris</v>
      </c>
    </row>
    <row r="359" spans="1:26" ht="15.75" customHeight="1" x14ac:dyDescent="0.25">
      <c r="A359" s="1">
        <v>2202</v>
      </c>
      <c r="B359" s="1" t="s">
        <v>893</v>
      </c>
      <c r="C359" s="1" t="s">
        <v>49</v>
      </c>
      <c r="D359" s="1">
        <v>0.09</v>
      </c>
      <c r="E359" s="1">
        <v>6.3</v>
      </c>
      <c r="F359" s="1">
        <v>0.5</v>
      </c>
      <c r="G359" s="1" t="s">
        <v>40</v>
      </c>
      <c r="H359" s="1" t="s">
        <v>73</v>
      </c>
      <c r="I359" s="1" t="s">
        <v>50</v>
      </c>
      <c r="J359" s="1" t="s">
        <v>154</v>
      </c>
      <c r="K359" s="1" t="s">
        <v>75</v>
      </c>
      <c r="L359" s="1" t="s">
        <v>424</v>
      </c>
      <c r="M359" s="1">
        <v>0.39</v>
      </c>
      <c r="N359" s="1" t="s">
        <v>34</v>
      </c>
      <c r="O359" s="1" t="s">
        <v>54</v>
      </c>
      <c r="P359" s="1" t="s">
        <v>86</v>
      </c>
      <c r="Q359" s="1" t="s">
        <v>895</v>
      </c>
      <c r="R359" s="1">
        <v>55429</v>
      </c>
      <c r="S359" s="2">
        <v>42035</v>
      </c>
      <c r="T359" s="2">
        <v>42035</v>
      </c>
      <c r="U359" s="1">
        <v>40.351199999999999</v>
      </c>
      <c r="V359" s="1">
        <v>10</v>
      </c>
      <c r="W359" s="1">
        <v>58.48</v>
      </c>
      <c r="X359" s="1">
        <v>86050</v>
      </c>
      <c r="Y359" s="1">
        <f>DataSheet!$E359-DataSheet!$D359</f>
        <v>6.21</v>
      </c>
      <c r="Z359" s="1" t="str" cm="1">
        <f t="array" ref="Z359">_xlfn.IFS(DataSheet!$O359="Central","Chris",DataSheet!$O359="East","Erin",DataSheet!$O359="South","Sam",DataSheet!$O359="West","William")</f>
        <v>Chris</v>
      </c>
    </row>
    <row r="360" spans="1:26" ht="15.75" customHeight="1" x14ac:dyDescent="0.25">
      <c r="A360" s="1">
        <v>2202</v>
      </c>
      <c r="B360" s="1" t="s">
        <v>893</v>
      </c>
      <c r="C360" s="1" t="s">
        <v>49</v>
      </c>
      <c r="D360" s="1">
        <v>0</v>
      </c>
      <c r="E360" s="1">
        <v>4.9800000000000004</v>
      </c>
      <c r="F360" s="1">
        <v>0.8</v>
      </c>
      <c r="G360" s="1" t="s">
        <v>40</v>
      </c>
      <c r="H360" s="1" t="s">
        <v>73</v>
      </c>
      <c r="I360" s="1" t="s">
        <v>50</v>
      </c>
      <c r="J360" s="1" t="s">
        <v>90</v>
      </c>
      <c r="K360" s="1" t="s">
        <v>52</v>
      </c>
      <c r="L360" s="1" t="s">
        <v>896</v>
      </c>
      <c r="M360" s="1">
        <v>0.36</v>
      </c>
      <c r="N360" s="1" t="s">
        <v>34</v>
      </c>
      <c r="O360" s="1" t="s">
        <v>54</v>
      </c>
      <c r="P360" s="1" t="s">
        <v>86</v>
      </c>
      <c r="Q360" s="1" t="s">
        <v>895</v>
      </c>
      <c r="R360" s="1">
        <v>55429</v>
      </c>
      <c r="S360" s="2">
        <v>42035</v>
      </c>
      <c r="T360" s="2">
        <v>42042</v>
      </c>
      <c r="U360" s="1">
        <v>27.634499999999999</v>
      </c>
      <c r="V360" s="1">
        <v>8</v>
      </c>
      <c r="W360" s="1">
        <v>40.049999999999997</v>
      </c>
      <c r="X360" s="1">
        <v>86050</v>
      </c>
      <c r="Y360" s="1">
        <f>DataSheet!$E360-DataSheet!$D360</f>
        <v>4.9800000000000004</v>
      </c>
      <c r="Z360" s="1" t="str" cm="1">
        <f t="array" ref="Z360">_xlfn.IFS(DataSheet!$O360="Central","Chris",DataSheet!$O360="East","Erin",DataSheet!$O360="South","Sam",DataSheet!$O360="West","William")</f>
        <v>Chris</v>
      </c>
    </row>
    <row r="361" spans="1:26" ht="15.75" customHeight="1" x14ac:dyDescent="0.25">
      <c r="A361" s="1">
        <v>2781</v>
      </c>
      <c r="B361" s="1" t="s">
        <v>897</v>
      </c>
      <c r="C361" s="1" t="s">
        <v>49</v>
      </c>
      <c r="D361" s="1">
        <v>0.09</v>
      </c>
      <c r="E361" s="1">
        <v>2.16</v>
      </c>
      <c r="F361" s="1">
        <v>6.05</v>
      </c>
      <c r="G361" s="1" t="s">
        <v>40</v>
      </c>
      <c r="H361" s="1" t="s">
        <v>41</v>
      </c>
      <c r="I361" s="1" t="s">
        <v>50</v>
      </c>
      <c r="J361" s="1" t="s">
        <v>74</v>
      </c>
      <c r="K361" s="1" t="s">
        <v>75</v>
      </c>
      <c r="L361" s="1" t="s">
        <v>898</v>
      </c>
      <c r="M361" s="1">
        <v>0.37</v>
      </c>
      <c r="N361" s="1" t="s">
        <v>34</v>
      </c>
      <c r="O361" s="1" t="s">
        <v>61</v>
      </c>
      <c r="P361" s="1" t="s">
        <v>141</v>
      </c>
      <c r="Q361" s="1" t="s">
        <v>899</v>
      </c>
      <c r="R361" s="1">
        <v>97071</v>
      </c>
      <c r="S361" s="2">
        <v>42035</v>
      </c>
      <c r="T361" s="2">
        <v>42039</v>
      </c>
      <c r="U361" s="1">
        <v>-37.789000000000001</v>
      </c>
      <c r="V361" s="1">
        <v>2</v>
      </c>
      <c r="W361" s="1">
        <v>5.48</v>
      </c>
      <c r="X361" s="1">
        <v>87162</v>
      </c>
      <c r="Y361" s="1">
        <f>DataSheet!$E361-DataSheet!$D361</f>
        <v>2.0700000000000003</v>
      </c>
      <c r="Z361" s="1" t="str" cm="1">
        <f t="array" ref="Z361">_xlfn.IFS(DataSheet!$O361="Central","Chris",DataSheet!$O361="East","Erin",DataSheet!$O361="South","Sam",DataSheet!$O361="West","William")</f>
        <v>William</v>
      </c>
    </row>
    <row r="362" spans="1:26" ht="15.75" customHeight="1" x14ac:dyDescent="0.25">
      <c r="A362" s="1">
        <v>2781</v>
      </c>
      <c r="B362" s="1" t="s">
        <v>897</v>
      </c>
      <c r="C362" s="1" t="s">
        <v>49</v>
      </c>
      <c r="D362" s="1">
        <v>0.03</v>
      </c>
      <c r="E362" s="1">
        <v>808.49</v>
      </c>
      <c r="F362" s="1">
        <v>55.3</v>
      </c>
      <c r="G362" s="1" t="s">
        <v>28</v>
      </c>
      <c r="H362" s="1" t="s">
        <v>41</v>
      </c>
      <c r="I362" s="1" t="s">
        <v>42</v>
      </c>
      <c r="J362" s="1" t="s">
        <v>58</v>
      </c>
      <c r="K362" s="1" t="s">
        <v>59</v>
      </c>
      <c r="L362" s="1" t="s">
        <v>900</v>
      </c>
      <c r="M362" s="1">
        <v>0.4</v>
      </c>
      <c r="N362" s="1" t="s">
        <v>34</v>
      </c>
      <c r="O362" s="1" t="s">
        <v>61</v>
      </c>
      <c r="P362" s="1" t="s">
        <v>141</v>
      </c>
      <c r="Q362" s="1" t="s">
        <v>899</v>
      </c>
      <c r="R362" s="1">
        <v>97071</v>
      </c>
      <c r="S362" s="2">
        <v>42035</v>
      </c>
      <c r="T362" s="2">
        <v>42042</v>
      </c>
      <c r="U362" s="1">
        <v>7576.11</v>
      </c>
      <c r="V362" s="1">
        <v>11</v>
      </c>
      <c r="W362" s="1">
        <v>8201.33</v>
      </c>
      <c r="X362" s="1">
        <v>87162</v>
      </c>
      <c r="Y362" s="1">
        <f>DataSheet!$E362-DataSheet!$D362</f>
        <v>808.46</v>
      </c>
      <c r="Z362" s="1" t="str" cm="1">
        <f t="array" ref="Z362">_xlfn.IFS(DataSheet!$O362="Central","Chris",DataSheet!$O362="East","Erin",DataSheet!$O362="South","Sam",DataSheet!$O362="West","William")</f>
        <v>William</v>
      </c>
    </row>
    <row r="363" spans="1:26" ht="15.75" customHeight="1" x14ac:dyDescent="0.25">
      <c r="A363" s="1">
        <v>2781</v>
      </c>
      <c r="B363" s="1" t="s">
        <v>897</v>
      </c>
      <c r="C363" s="1" t="s">
        <v>49</v>
      </c>
      <c r="D363" s="1">
        <v>0</v>
      </c>
      <c r="E363" s="1">
        <v>6.48</v>
      </c>
      <c r="F363" s="1">
        <v>8.19</v>
      </c>
      <c r="G363" s="1" t="s">
        <v>40</v>
      </c>
      <c r="H363" s="1" t="s">
        <v>41</v>
      </c>
      <c r="I363" s="1" t="s">
        <v>50</v>
      </c>
      <c r="J363" s="1" t="s">
        <v>90</v>
      </c>
      <c r="K363" s="1" t="s">
        <v>75</v>
      </c>
      <c r="L363" s="1" t="s">
        <v>901</v>
      </c>
      <c r="M363" s="1">
        <v>0.37</v>
      </c>
      <c r="N363" s="1" t="s">
        <v>34</v>
      </c>
      <c r="O363" s="1" t="s">
        <v>61</v>
      </c>
      <c r="P363" s="1" t="s">
        <v>141</v>
      </c>
      <c r="Q363" s="1" t="s">
        <v>899</v>
      </c>
      <c r="R363" s="1">
        <v>97071</v>
      </c>
      <c r="S363" s="2">
        <v>42035</v>
      </c>
      <c r="T363" s="2">
        <v>42042</v>
      </c>
      <c r="U363" s="1">
        <v>-43.26</v>
      </c>
      <c r="V363" s="1">
        <v>3</v>
      </c>
      <c r="W363" s="1">
        <v>22.67</v>
      </c>
      <c r="X363" s="1">
        <v>87162</v>
      </c>
      <c r="Y363" s="1">
        <f>DataSheet!$E363-DataSheet!$D363</f>
        <v>6.48</v>
      </c>
      <c r="Z363" s="1" t="str" cm="1">
        <f t="array" ref="Z363">_xlfn.IFS(DataSheet!$O363="Central","Chris",DataSheet!$O363="East","Erin",DataSheet!$O363="South","Sam",DataSheet!$O363="West","William")</f>
        <v>William</v>
      </c>
    </row>
    <row r="364" spans="1:26" ht="15.75" customHeight="1" x14ac:dyDescent="0.25">
      <c r="A364" s="1">
        <v>1238</v>
      </c>
      <c r="B364" s="1" t="s">
        <v>902</v>
      </c>
      <c r="C364" s="1" t="s">
        <v>118</v>
      </c>
      <c r="D364" s="1">
        <v>0.01</v>
      </c>
      <c r="E364" s="1">
        <v>160.97999999999999</v>
      </c>
      <c r="F364" s="1">
        <v>30</v>
      </c>
      <c r="G364" s="1" t="s">
        <v>28</v>
      </c>
      <c r="H364" s="1" t="s">
        <v>96</v>
      </c>
      <c r="I364" s="1" t="s">
        <v>30</v>
      </c>
      <c r="J364" s="1" t="s">
        <v>111</v>
      </c>
      <c r="K364" s="1" t="s">
        <v>59</v>
      </c>
      <c r="L364" s="1" t="s">
        <v>894</v>
      </c>
      <c r="M364" s="1">
        <v>0.62</v>
      </c>
      <c r="N364" s="1" t="s">
        <v>34</v>
      </c>
      <c r="O364" s="1" t="s">
        <v>54</v>
      </c>
      <c r="P364" s="1" t="s">
        <v>189</v>
      </c>
      <c r="Q364" s="1" t="s">
        <v>903</v>
      </c>
      <c r="R364" s="1">
        <v>75104</v>
      </c>
      <c r="S364" s="2">
        <v>42035</v>
      </c>
      <c r="T364" s="2">
        <v>42037</v>
      </c>
      <c r="U364" s="1">
        <v>788.79</v>
      </c>
      <c r="V364" s="1">
        <v>10</v>
      </c>
      <c r="W364" s="1">
        <v>1634.67</v>
      </c>
      <c r="X364" s="1">
        <v>86075</v>
      </c>
      <c r="Y364" s="1">
        <f>DataSheet!$E364-DataSheet!$D364</f>
        <v>160.97</v>
      </c>
      <c r="Z364" s="1" t="str" cm="1">
        <f t="array" ref="Z364">_xlfn.IFS(DataSheet!$O364="Central","Chris",DataSheet!$O364="East","Erin",DataSheet!$O364="South","Sam",DataSheet!$O364="West","William")</f>
        <v>Chris</v>
      </c>
    </row>
    <row r="365" spans="1:26" ht="15.75" customHeight="1" x14ac:dyDescent="0.25">
      <c r="A365" s="1">
        <v>911</v>
      </c>
      <c r="B365" s="1" t="s">
        <v>904</v>
      </c>
      <c r="C365" s="1" t="s">
        <v>72</v>
      </c>
      <c r="D365" s="1">
        <v>0.05</v>
      </c>
      <c r="E365" s="1">
        <v>7.64</v>
      </c>
      <c r="F365" s="1">
        <v>5.83</v>
      </c>
      <c r="G365" s="1" t="s">
        <v>40</v>
      </c>
      <c r="H365" s="1" t="s">
        <v>96</v>
      </c>
      <c r="I365" s="1" t="s">
        <v>50</v>
      </c>
      <c r="J365" s="1" t="s">
        <v>90</v>
      </c>
      <c r="K365" s="1" t="s">
        <v>52</v>
      </c>
      <c r="L365" s="1" t="s">
        <v>234</v>
      </c>
      <c r="M365" s="1">
        <v>0.36</v>
      </c>
      <c r="N365" s="1" t="s">
        <v>34</v>
      </c>
      <c r="O365" s="1" t="s">
        <v>113</v>
      </c>
      <c r="P365" s="1" t="s">
        <v>905</v>
      </c>
      <c r="Q365" s="1" t="s">
        <v>906</v>
      </c>
      <c r="R365" s="1">
        <v>26003</v>
      </c>
      <c r="S365" s="2">
        <v>42035</v>
      </c>
      <c r="T365" s="2">
        <v>42037</v>
      </c>
      <c r="U365" s="1">
        <v>-21.018000000000001</v>
      </c>
      <c r="V365" s="1">
        <v>2</v>
      </c>
      <c r="W365" s="1">
        <v>16.600000000000001</v>
      </c>
      <c r="X365" s="1">
        <v>90185</v>
      </c>
      <c r="Y365" s="1">
        <f>DataSheet!$E365-DataSheet!$D365</f>
        <v>7.59</v>
      </c>
      <c r="Z365" s="1" t="str" cm="1">
        <f t="array" ref="Z365">_xlfn.IFS(DataSheet!$O365="Central","Chris",DataSheet!$O365="East","Erin",DataSheet!$O365="South","Sam",DataSheet!$O365="West","William")</f>
        <v>Erin</v>
      </c>
    </row>
    <row r="366" spans="1:26" ht="15.75" customHeight="1" x14ac:dyDescent="0.25">
      <c r="A366" s="1">
        <v>911</v>
      </c>
      <c r="B366" s="1" t="s">
        <v>904</v>
      </c>
      <c r="C366" s="1" t="s">
        <v>72</v>
      </c>
      <c r="D366" s="1">
        <v>0.04</v>
      </c>
      <c r="E366" s="1">
        <v>218.75</v>
      </c>
      <c r="F366" s="1">
        <v>69.64</v>
      </c>
      <c r="G366" s="1" t="s">
        <v>28</v>
      </c>
      <c r="H366" s="1" t="s">
        <v>96</v>
      </c>
      <c r="I366" s="1" t="s">
        <v>30</v>
      </c>
      <c r="J366" s="1" t="s">
        <v>31</v>
      </c>
      <c r="K366" s="1" t="s">
        <v>32</v>
      </c>
      <c r="L366" s="1" t="s">
        <v>876</v>
      </c>
      <c r="M366" s="1">
        <v>0.72</v>
      </c>
      <c r="N366" s="1" t="s">
        <v>34</v>
      </c>
      <c r="O366" s="1" t="s">
        <v>113</v>
      </c>
      <c r="P366" s="1" t="s">
        <v>905</v>
      </c>
      <c r="Q366" s="1" t="s">
        <v>906</v>
      </c>
      <c r="R366" s="1">
        <v>26003</v>
      </c>
      <c r="S366" s="2">
        <v>42035</v>
      </c>
      <c r="T366" s="2">
        <v>42036</v>
      </c>
      <c r="U366" s="1">
        <v>-655.52987499999995</v>
      </c>
      <c r="V366" s="1">
        <v>10</v>
      </c>
      <c r="W366" s="1">
        <v>2285.41</v>
      </c>
      <c r="X366" s="1">
        <v>90185</v>
      </c>
      <c r="Y366" s="1">
        <f>DataSheet!$E366-DataSheet!$D366</f>
        <v>218.71</v>
      </c>
      <c r="Z366" s="1" t="str" cm="1">
        <f t="array" ref="Z366">_xlfn.IFS(DataSheet!$O366="Central","Chris",DataSheet!$O366="East","Erin",DataSheet!$O366="South","Sam",DataSheet!$O366="West","William")</f>
        <v>Erin</v>
      </c>
    </row>
    <row r="367" spans="1:26" ht="15.75" customHeight="1" x14ac:dyDescent="0.25">
      <c r="A367" s="1">
        <v>2137</v>
      </c>
      <c r="B367" s="1" t="s">
        <v>907</v>
      </c>
      <c r="C367" s="1" t="s">
        <v>72</v>
      </c>
      <c r="D367" s="1">
        <v>0</v>
      </c>
      <c r="E367" s="1">
        <v>6.98</v>
      </c>
      <c r="F367" s="1">
        <v>1.6</v>
      </c>
      <c r="G367" s="1" t="s">
        <v>40</v>
      </c>
      <c r="H367" s="1" t="s">
        <v>96</v>
      </c>
      <c r="I367" s="1" t="s">
        <v>50</v>
      </c>
      <c r="J367" s="1" t="s">
        <v>90</v>
      </c>
      <c r="K367" s="1" t="s">
        <v>52</v>
      </c>
      <c r="L367" s="1" t="s">
        <v>724</v>
      </c>
      <c r="M367" s="1">
        <v>0.38</v>
      </c>
      <c r="N367" s="1" t="s">
        <v>34</v>
      </c>
      <c r="O367" s="1" t="s">
        <v>35</v>
      </c>
      <c r="P367" s="1" t="s">
        <v>125</v>
      </c>
      <c r="Q367" s="1" t="s">
        <v>908</v>
      </c>
      <c r="R367" s="1">
        <v>33407</v>
      </c>
      <c r="S367" s="2">
        <v>42035</v>
      </c>
      <c r="T367" s="2">
        <v>42037</v>
      </c>
      <c r="U367" s="1">
        <v>-343.86799999999999</v>
      </c>
      <c r="V367" s="1">
        <v>9</v>
      </c>
      <c r="W367" s="1">
        <v>64.48</v>
      </c>
      <c r="X367" s="1">
        <v>86002</v>
      </c>
      <c r="Y367" s="1">
        <f>DataSheet!$E367-DataSheet!$D367</f>
        <v>6.98</v>
      </c>
      <c r="Z367" s="1" t="str" cm="1">
        <f t="array" ref="Z367">_xlfn.IFS(DataSheet!$O367="Central","Chris",DataSheet!$O367="East","Erin",DataSheet!$O367="South","Sam",DataSheet!$O367="West","William")</f>
        <v>Sam</v>
      </c>
    </row>
    <row r="368" spans="1:26" ht="15.75" customHeight="1" x14ac:dyDescent="0.25">
      <c r="A368" s="1">
        <v>510</v>
      </c>
      <c r="B368" s="1" t="s">
        <v>463</v>
      </c>
      <c r="C368" s="1" t="s">
        <v>27</v>
      </c>
      <c r="D368" s="1">
        <v>0.03</v>
      </c>
      <c r="E368" s="1">
        <v>6.37</v>
      </c>
      <c r="F368" s="1">
        <v>5.19</v>
      </c>
      <c r="G368" s="1" t="s">
        <v>40</v>
      </c>
      <c r="H368" s="1" t="s">
        <v>96</v>
      </c>
      <c r="I368" s="1" t="s">
        <v>50</v>
      </c>
      <c r="J368" s="1" t="s">
        <v>74</v>
      </c>
      <c r="K368" s="1" t="s">
        <v>75</v>
      </c>
      <c r="L368" s="1" t="s">
        <v>909</v>
      </c>
      <c r="M368" s="1">
        <v>0.38</v>
      </c>
      <c r="N368" s="1" t="s">
        <v>34</v>
      </c>
      <c r="O368" s="1" t="s">
        <v>61</v>
      </c>
      <c r="P368" s="1" t="s">
        <v>92</v>
      </c>
      <c r="Q368" s="1" t="s">
        <v>465</v>
      </c>
      <c r="R368" s="1">
        <v>95336</v>
      </c>
      <c r="S368" s="2">
        <v>42036</v>
      </c>
      <c r="T368" s="2">
        <v>42037</v>
      </c>
      <c r="U368" s="1">
        <v>-29.092700000000001</v>
      </c>
      <c r="V368" s="1">
        <v>14</v>
      </c>
      <c r="W368" s="1">
        <v>89.79</v>
      </c>
      <c r="X368" s="1">
        <v>90059</v>
      </c>
      <c r="Y368" s="1">
        <f>DataSheet!$E368-DataSheet!$D368</f>
        <v>6.34</v>
      </c>
      <c r="Z368" s="1" t="str" cm="1">
        <f t="array" ref="Z368">_xlfn.IFS(DataSheet!$O368="Central","Chris",DataSheet!$O368="East","Erin",DataSheet!$O368="South","Sam",DataSheet!$O368="West","William")</f>
        <v>William</v>
      </c>
    </row>
    <row r="369" spans="1:26" ht="15.75" customHeight="1" x14ac:dyDescent="0.25">
      <c r="A369" s="1">
        <v>2122</v>
      </c>
      <c r="B369" s="1" t="s">
        <v>910</v>
      </c>
      <c r="C369" s="1" t="s">
        <v>27</v>
      </c>
      <c r="D369" s="1">
        <v>0.06</v>
      </c>
      <c r="E369" s="1">
        <v>80.97</v>
      </c>
      <c r="F369" s="1">
        <v>33.6</v>
      </c>
      <c r="G369" s="1" t="s">
        <v>28</v>
      </c>
      <c r="H369" s="1" t="s">
        <v>41</v>
      </c>
      <c r="I369" s="1" t="s">
        <v>42</v>
      </c>
      <c r="J369" s="1" t="s">
        <v>58</v>
      </c>
      <c r="K369" s="1" t="s">
        <v>59</v>
      </c>
      <c r="L369" s="1" t="s">
        <v>911</v>
      </c>
      <c r="M369" s="1">
        <v>0.37</v>
      </c>
      <c r="N369" s="1" t="s">
        <v>34</v>
      </c>
      <c r="O369" s="1" t="s">
        <v>35</v>
      </c>
      <c r="P369" s="1" t="s">
        <v>46</v>
      </c>
      <c r="Q369" s="1" t="s">
        <v>912</v>
      </c>
      <c r="R369" s="1">
        <v>72116</v>
      </c>
      <c r="S369" s="2">
        <v>42036</v>
      </c>
      <c r="T369" s="2">
        <v>42038</v>
      </c>
      <c r="U369" s="1">
        <v>-15.1844</v>
      </c>
      <c r="V369" s="1">
        <v>10</v>
      </c>
      <c r="W369" s="1">
        <v>799.76</v>
      </c>
      <c r="X369" s="1">
        <v>89664</v>
      </c>
      <c r="Y369" s="1">
        <f>DataSheet!$E369-DataSheet!$D369</f>
        <v>80.91</v>
      </c>
      <c r="Z369" s="1" t="str" cm="1">
        <f t="array" ref="Z369">_xlfn.IFS(DataSheet!$O369="Central","Chris",DataSheet!$O369="East","Erin",DataSheet!$O369="South","Sam",DataSheet!$O369="West","William")</f>
        <v>Sam</v>
      </c>
    </row>
    <row r="370" spans="1:26" ht="15.75" customHeight="1" x14ac:dyDescent="0.25">
      <c r="A370" s="1">
        <v>1211</v>
      </c>
      <c r="B370" s="1" t="s">
        <v>913</v>
      </c>
      <c r="C370" s="1" t="s">
        <v>49</v>
      </c>
      <c r="D370" s="1">
        <v>0.01</v>
      </c>
      <c r="E370" s="1">
        <v>3.08</v>
      </c>
      <c r="F370" s="1">
        <v>0.5</v>
      </c>
      <c r="G370" s="1" t="s">
        <v>40</v>
      </c>
      <c r="H370" s="1" t="s">
        <v>96</v>
      </c>
      <c r="I370" s="1" t="s">
        <v>50</v>
      </c>
      <c r="J370" s="1" t="s">
        <v>154</v>
      </c>
      <c r="K370" s="1" t="s">
        <v>75</v>
      </c>
      <c r="L370" s="1" t="s">
        <v>914</v>
      </c>
      <c r="M370" s="1">
        <v>0.37</v>
      </c>
      <c r="N370" s="1" t="s">
        <v>34</v>
      </c>
      <c r="O370" s="1" t="s">
        <v>54</v>
      </c>
      <c r="P370" s="1" t="s">
        <v>55</v>
      </c>
      <c r="Q370" s="1" t="s">
        <v>915</v>
      </c>
      <c r="R370" s="1">
        <v>46806</v>
      </c>
      <c r="S370" s="2">
        <v>42036</v>
      </c>
      <c r="T370" s="2">
        <v>42041</v>
      </c>
      <c r="U370" s="1">
        <v>9.0045000000000002</v>
      </c>
      <c r="V370" s="1">
        <v>4</v>
      </c>
      <c r="W370" s="1">
        <v>13.05</v>
      </c>
      <c r="X370" s="1">
        <v>88598</v>
      </c>
      <c r="Y370" s="1">
        <f>DataSheet!$E370-DataSheet!$D370</f>
        <v>3.0700000000000003</v>
      </c>
      <c r="Z370" s="1" t="str" cm="1">
        <f t="array" ref="Z370">_xlfn.IFS(DataSheet!$O370="Central","Chris",DataSheet!$O370="East","Erin",DataSheet!$O370="South","Sam",DataSheet!$O370="West","William")</f>
        <v>Chris</v>
      </c>
    </row>
    <row r="371" spans="1:26" ht="15.75" customHeight="1" x14ac:dyDescent="0.25">
      <c r="A371" s="1">
        <v>1949</v>
      </c>
      <c r="B371" s="1" t="s">
        <v>916</v>
      </c>
      <c r="C371" s="1" t="s">
        <v>49</v>
      </c>
      <c r="D371" s="1">
        <v>0.05</v>
      </c>
      <c r="E371" s="1">
        <v>424.21</v>
      </c>
      <c r="F371" s="1">
        <v>110.2</v>
      </c>
      <c r="G371" s="1" t="s">
        <v>28</v>
      </c>
      <c r="H371" s="1" t="s">
        <v>29</v>
      </c>
      <c r="I371" s="1" t="s">
        <v>30</v>
      </c>
      <c r="J371" s="1" t="s">
        <v>31</v>
      </c>
      <c r="K371" s="1" t="s">
        <v>32</v>
      </c>
      <c r="L371" s="1" t="s">
        <v>917</v>
      </c>
      <c r="M371" s="1">
        <v>0.67</v>
      </c>
      <c r="N371" s="1" t="s">
        <v>34</v>
      </c>
      <c r="O371" s="1" t="s">
        <v>61</v>
      </c>
      <c r="P371" s="1" t="s">
        <v>279</v>
      </c>
      <c r="Q371" s="1" t="s">
        <v>918</v>
      </c>
      <c r="R371" s="1">
        <v>59715</v>
      </c>
      <c r="S371" s="2">
        <v>42036</v>
      </c>
      <c r="T371" s="2">
        <v>42040</v>
      </c>
      <c r="U371" s="1">
        <v>-213.40280000000001</v>
      </c>
      <c r="V371" s="1">
        <v>12</v>
      </c>
      <c r="W371" s="1">
        <v>4935.22</v>
      </c>
      <c r="X371" s="1">
        <v>90415</v>
      </c>
      <c r="Y371" s="1">
        <f>DataSheet!$E371-DataSheet!$D371</f>
        <v>424.15999999999997</v>
      </c>
      <c r="Z371" s="1" t="str" cm="1">
        <f t="array" ref="Z371">_xlfn.IFS(DataSheet!$O371="Central","Chris",DataSheet!$O371="East","Erin",DataSheet!$O371="South","Sam",DataSheet!$O371="West","William")</f>
        <v>William</v>
      </c>
    </row>
    <row r="372" spans="1:26" ht="15.75" customHeight="1" x14ac:dyDescent="0.25">
      <c r="A372" s="1">
        <v>2071</v>
      </c>
      <c r="B372" s="1" t="s">
        <v>919</v>
      </c>
      <c r="C372" s="1" t="s">
        <v>72</v>
      </c>
      <c r="D372" s="1">
        <v>0.03</v>
      </c>
      <c r="E372" s="1">
        <v>60.98</v>
      </c>
      <c r="F372" s="1">
        <v>1.99</v>
      </c>
      <c r="G372" s="1" t="s">
        <v>40</v>
      </c>
      <c r="H372" s="1" t="s">
        <v>96</v>
      </c>
      <c r="I372" s="1" t="s">
        <v>42</v>
      </c>
      <c r="J372" s="1" t="s">
        <v>43</v>
      </c>
      <c r="K372" s="1" t="s">
        <v>44</v>
      </c>
      <c r="L372" s="1" t="s">
        <v>920</v>
      </c>
      <c r="M372" s="1">
        <v>0.5</v>
      </c>
      <c r="N372" s="1" t="s">
        <v>34</v>
      </c>
      <c r="O372" s="1" t="s">
        <v>54</v>
      </c>
      <c r="P372" s="1" t="s">
        <v>291</v>
      </c>
      <c r="Q372" s="1" t="s">
        <v>921</v>
      </c>
      <c r="R372" s="1">
        <v>48336</v>
      </c>
      <c r="S372" s="2">
        <v>42036</v>
      </c>
      <c r="T372" s="2">
        <v>42036</v>
      </c>
      <c r="U372" s="1">
        <v>976.2672</v>
      </c>
      <c r="V372" s="1">
        <v>23</v>
      </c>
      <c r="W372" s="1">
        <v>1414.88</v>
      </c>
      <c r="X372" s="1">
        <v>88555</v>
      </c>
      <c r="Y372" s="1">
        <f>DataSheet!$E372-DataSheet!$D372</f>
        <v>60.949999999999996</v>
      </c>
      <c r="Z372" s="1" t="str" cm="1">
        <f t="array" ref="Z372">_xlfn.IFS(DataSheet!$O372="Central","Chris",DataSheet!$O372="East","Erin",DataSheet!$O372="South","Sam",DataSheet!$O372="West","William")</f>
        <v>Chris</v>
      </c>
    </row>
    <row r="373" spans="1:26" ht="15.75" customHeight="1" x14ac:dyDescent="0.25">
      <c r="A373" s="1">
        <v>2071</v>
      </c>
      <c r="B373" s="1" t="s">
        <v>919</v>
      </c>
      <c r="C373" s="1" t="s">
        <v>72</v>
      </c>
      <c r="D373" s="1">
        <v>0.04</v>
      </c>
      <c r="E373" s="1">
        <v>3.08</v>
      </c>
      <c r="F373" s="1">
        <v>0.99</v>
      </c>
      <c r="G373" s="1" t="s">
        <v>40</v>
      </c>
      <c r="H373" s="1" t="s">
        <v>96</v>
      </c>
      <c r="I373" s="1" t="s">
        <v>50</v>
      </c>
      <c r="J373" s="1" t="s">
        <v>154</v>
      </c>
      <c r="K373" s="1" t="s">
        <v>75</v>
      </c>
      <c r="L373" s="1" t="s">
        <v>660</v>
      </c>
      <c r="M373" s="1">
        <v>0.37</v>
      </c>
      <c r="N373" s="1" t="s">
        <v>34</v>
      </c>
      <c r="O373" s="1" t="s">
        <v>54</v>
      </c>
      <c r="P373" s="1" t="s">
        <v>291</v>
      </c>
      <c r="Q373" s="1" t="s">
        <v>921</v>
      </c>
      <c r="R373" s="1">
        <v>48336</v>
      </c>
      <c r="S373" s="2">
        <v>42036</v>
      </c>
      <c r="T373" s="2">
        <v>42037</v>
      </c>
      <c r="U373" s="1">
        <v>23.204699999999999</v>
      </c>
      <c r="V373" s="1">
        <v>11</v>
      </c>
      <c r="W373" s="1">
        <v>33.630000000000003</v>
      </c>
      <c r="X373" s="1">
        <v>88555</v>
      </c>
      <c r="Y373" s="1">
        <f>DataSheet!$E373-DataSheet!$D373</f>
        <v>3.04</v>
      </c>
      <c r="Z373" s="1" t="str" cm="1">
        <f t="array" ref="Z373">_xlfn.IFS(DataSheet!$O373="Central","Chris",DataSheet!$O373="East","Erin",DataSheet!$O373="South","Sam",DataSheet!$O373="West","William")</f>
        <v>Chris</v>
      </c>
    </row>
    <row r="374" spans="1:26" ht="15.75" customHeight="1" x14ac:dyDescent="0.25">
      <c r="A374" s="1">
        <v>2072</v>
      </c>
      <c r="B374" s="1" t="s">
        <v>922</v>
      </c>
      <c r="C374" s="1" t="s">
        <v>72</v>
      </c>
      <c r="D374" s="1">
        <v>0</v>
      </c>
      <c r="E374" s="1">
        <v>10.31</v>
      </c>
      <c r="F374" s="1">
        <v>1.79</v>
      </c>
      <c r="G374" s="1" t="s">
        <v>40</v>
      </c>
      <c r="H374" s="1" t="s">
        <v>96</v>
      </c>
      <c r="I374" s="1" t="s">
        <v>50</v>
      </c>
      <c r="J374" s="1" t="s">
        <v>90</v>
      </c>
      <c r="K374" s="1" t="s">
        <v>52</v>
      </c>
      <c r="L374" s="1" t="s">
        <v>923</v>
      </c>
      <c r="M374" s="1">
        <v>0.38</v>
      </c>
      <c r="N374" s="1" t="s">
        <v>34</v>
      </c>
      <c r="O374" s="1" t="s">
        <v>54</v>
      </c>
      <c r="P374" s="1" t="s">
        <v>291</v>
      </c>
      <c r="Q374" s="1" t="s">
        <v>924</v>
      </c>
      <c r="R374" s="1">
        <v>48505</v>
      </c>
      <c r="S374" s="2">
        <v>42036</v>
      </c>
      <c r="T374" s="2">
        <v>42038</v>
      </c>
      <c r="U374" s="1">
        <v>167.46299999999999</v>
      </c>
      <c r="V374" s="1">
        <v>23</v>
      </c>
      <c r="W374" s="1">
        <v>242.7</v>
      </c>
      <c r="X374" s="1">
        <v>88555</v>
      </c>
      <c r="Y374" s="1">
        <f>DataSheet!$E374-DataSheet!$D374</f>
        <v>10.31</v>
      </c>
      <c r="Z374" s="1" t="str" cm="1">
        <f t="array" ref="Z374">_xlfn.IFS(DataSheet!$O374="Central","Chris",DataSheet!$O374="East","Erin",DataSheet!$O374="South","Sam",DataSheet!$O374="West","William")</f>
        <v>Chris</v>
      </c>
    </row>
    <row r="375" spans="1:26" ht="15.75" customHeight="1" x14ac:dyDescent="0.25">
      <c r="A375" s="1">
        <v>397</v>
      </c>
      <c r="B375" s="1" t="s">
        <v>925</v>
      </c>
      <c r="C375" s="1" t="s">
        <v>27</v>
      </c>
      <c r="D375" s="1">
        <v>0.1</v>
      </c>
      <c r="E375" s="1">
        <v>154.13</v>
      </c>
      <c r="F375" s="1">
        <v>69</v>
      </c>
      <c r="G375" s="1" t="s">
        <v>40</v>
      </c>
      <c r="H375" s="1" t="s">
        <v>96</v>
      </c>
      <c r="I375" s="1" t="s">
        <v>30</v>
      </c>
      <c r="J375" s="1" t="s">
        <v>31</v>
      </c>
      <c r="K375" s="1" t="s">
        <v>66</v>
      </c>
      <c r="L375" s="1" t="s">
        <v>926</v>
      </c>
      <c r="M375" s="1">
        <v>0.68</v>
      </c>
      <c r="N375" s="1" t="s">
        <v>34</v>
      </c>
      <c r="O375" s="1" t="s">
        <v>113</v>
      </c>
      <c r="P375" s="1" t="s">
        <v>319</v>
      </c>
      <c r="Q375" s="1" t="s">
        <v>927</v>
      </c>
      <c r="R375" s="1">
        <v>44221</v>
      </c>
      <c r="S375" s="2">
        <v>42037</v>
      </c>
      <c r="T375" s="2">
        <v>42038</v>
      </c>
      <c r="U375" s="1">
        <v>-372.48597100000001</v>
      </c>
      <c r="V375" s="1">
        <v>8</v>
      </c>
      <c r="W375" s="1">
        <v>1216.32</v>
      </c>
      <c r="X375" s="1">
        <v>89319</v>
      </c>
      <c r="Y375" s="1">
        <f>DataSheet!$E375-DataSheet!$D375</f>
        <v>154.03</v>
      </c>
      <c r="Z375" s="1" t="str" cm="1">
        <f t="array" ref="Z375">_xlfn.IFS(DataSheet!$O375="Central","Chris",DataSheet!$O375="East","Erin",DataSheet!$O375="South","Sam",DataSheet!$O375="West","William")</f>
        <v>Erin</v>
      </c>
    </row>
    <row r="376" spans="1:26" ht="15.75" customHeight="1" x14ac:dyDescent="0.25">
      <c r="A376" s="1">
        <v>2555</v>
      </c>
      <c r="B376" s="1" t="s">
        <v>357</v>
      </c>
      <c r="C376" s="1" t="s">
        <v>27</v>
      </c>
      <c r="D376" s="1">
        <v>0</v>
      </c>
      <c r="E376" s="1">
        <v>12.97</v>
      </c>
      <c r="F376" s="1">
        <v>1.49</v>
      </c>
      <c r="G376" s="1" t="s">
        <v>40</v>
      </c>
      <c r="H376" s="1" t="s">
        <v>73</v>
      </c>
      <c r="I376" s="1" t="s">
        <v>50</v>
      </c>
      <c r="J376" s="1" t="s">
        <v>74</v>
      </c>
      <c r="K376" s="1" t="s">
        <v>75</v>
      </c>
      <c r="L376" s="1" t="s">
        <v>928</v>
      </c>
      <c r="M376" s="1">
        <v>0.35</v>
      </c>
      <c r="N376" s="1" t="s">
        <v>34</v>
      </c>
      <c r="O376" s="1" t="s">
        <v>54</v>
      </c>
      <c r="P376" s="1" t="s">
        <v>359</v>
      </c>
      <c r="Q376" s="1" t="s">
        <v>360</v>
      </c>
      <c r="R376" s="1">
        <v>53711</v>
      </c>
      <c r="S376" s="2">
        <v>42037</v>
      </c>
      <c r="T376" s="2">
        <v>42038</v>
      </c>
      <c r="U376" s="1">
        <v>180.23490000000001</v>
      </c>
      <c r="V376" s="1">
        <v>19</v>
      </c>
      <c r="W376" s="1">
        <v>261.20999999999998</v>
      </c>
      <c r="X376" s="1">
        <v>86529</v>
      </c>
      <c r="Y376" s="1">
        <f>DataSheet!$E376-DataSheet!$D376</f>
        <v>12.97</v>
      </c>
      <c r="Z376" s="1" t="str" cm="1">
        <f t="array" ref="Z376">_xlfn.IFS(DataSheet!$O376="Central","Chris",DataSheet!$O376="East","Erin",DataSheet!$O376="South","Sam",DataSheet!$O376="West","William")</f>
        <v>Chris</v>
      </c>
    </row>
    <row r="377" spans="1:26" ht="15.75" customHeight="1" x14ac:dyDescent="0.25">
      <c r="A377" s="1">
        <v>2555</v>
      </c>
      <c r="B377" s="1" t="s">
        <v>357</v>
      </c>
      <c r="C377" s="1" t="s">
        <v>27</v>
      </c>
      <c r="D377" s="1">
        <v>0.06</v>
      </c>
      <c r="E377" s="1">
        <v>4.91</v>
      </c>
      <c r="F377" s="1">
        <v>0.5</v>
      </c>
      <c r="G377" s="1" t="s">
        <v>40</v>
      </c>
      <c r="H377" s="1" t="s">
        <v>73</v>
      </c>
      <c r="I377" s="1" t="s">
        <v>50</v>
      </c>
      <c r="J377" s="1" t="s">
        <v>154</v>
      </c>
      <c r="K377" s="1" t="s">
        <v>75</v>
      </c>
      <c r="L377" s="1" t="s">
        <v>579</v>
      </c>
      <c r="M377" s="1">
        <v>0.36</v>
      </c>
      <c r="N377" s="1" t="s">
        <v>34</v>
      </c>
      <c r="O377" s="1" t="s">
        <v>54</v>
      </c>
      <c r="P377" s="1" t="s">
        <v>359</v>
      </c>
      <c r="Q377" s="1" t="s">
        <v>360</v>
      </c>
      <c r="R377" s="1">
        <v>53711</v>
      </c>
      <c r="S377" s="2">
        <v>42037</v>
      </c>
      <c r="T377" s="2">
        <v>42037</v>
      </c>
      <c r="U377" s="1">
        <v>29.525099999999998</v>
      </c>
      <c r="V377" s="1">
        <v>9</v>
      </c>
      <c r="W377" s="1">
        <v>42.79</v>
      </c>
      <c r="X377" s="1">
        <v>86529</v>
      </c>
      <c r="Y377" s="1">
        <f>DataSheet!$E377-DataSheet!$D377</f>
        <v>4.8500000000000005</v>
      </c>
      <c r="Z377" s="1" t="str" cm="1">
        <f t="array" ref="Z377">_xlfn.IFS(DataSheet!$O377="Central","Chris",DataSheet!$O377="East","Erin",DataSheet!$O377="South","Sam",DataSheet!$O377="West","William")</f>
        <v>Chris</v>
      </c>
    </row>
    <row r="378" spans="1:26" ht="15.75" customHeight="1" x14ac:dyDescent="0.25">
      <c r="A378" s="1">
        <v>68</v>
      </c>
      <c r="B378" s="1" t="s">
        <v>110</v>
      </c>
      <c r="C378" s="1" t="s">
        <v>39</v>
      </c>
      <c r="D378" s="1">
        <v>0.09</v>
      </c>
      <c r="E378" s="1">
        <v>122.99</v>
      </c>
      <c r="F378" s="1">
        <v>70.2</v>
      </c>
      <c r="G378" s="1" t="s">
        <v>28</v>
      </c>
      <c r="H378" s="1" t="s">
        <v>96</v>
      </c>
      <c r="I378" s="1" t="s">
        <v>30</v>
      </c>
      <c r="J378" s="1" t="s">
        <v>111</v>
      </c>
      <c r="K378" s="1" t="s">
        <v>59</v>
      </c>
      <c r="L378" s="1" t="s">
        <v>806</v>
      </c>
      <c r="M378" s="1">
        <v>0.74</v>
      </c>
      <c r="N378" s="1" t="s">
        <v>34</v>
      </c>
      <c r="O378" s="1" t="s">
        <v>113</v>
      </c>
      <c r="P378" s="1" t="s">
        <v>114</v>
      </c>
      <c r="Q378" s="1" t="s">
        <v>115</v>
      </c>
      <c r="R378" s="1">
        <v>10177</v>
      </c>
      <c r="S378" s="2">
        <v>42037</v>
      </c>
      <c r="T378" s="2">
        <v>42039</v>
      </c>
      <c r="U378" s="1">
        <v>-2426.5500000000002</v>
      </c>
      <c r="V378" s="1">
        <v>49</v>
      </c>
      <c r="W378" s="1">
        <v>5718.85</v>
      </c>
      <c r="X378" s="1">
        <v>55713</v>
      </c>
      <c r="Y378" s="1">
        <f>DataSheet!$E378-DataSheet!$D378</f>
        <v>122.89999999999999</v>
      </c>
      <c r="Z378" s="1" t="str" cm="1">
        <f t="array" ref="Z378">_xlfn.IFS(DataSheet!$O378="Central","Chris",DataSheet!$O378="East","Erin",DataSheet!$O378="South","Sam",DataSheet!$O378="West","William")</f>
        <v>Erin</v>
      </c>
    </row>
    <row r="379" spans="1:26" ht="15.75" customHeight="1" x14ac:dyDescent="0.25">
      <c r="A379" s="1">
        <v>70</v>
      </c>
      <c r="B379" s="1" t="s">
        <v>929</v>
      </c>
      <c r="C379" s="1" t="s">
        <v>39</v>
      </c>
      <c r="D379" s="1">
        <v>0.09</v>
      </c>
      <c r="E379" s="1">
        <v>122.99</v>
      </c>
      <c r="F379" s="1">
        <v>70.2</v>
      </c>
      <c r="G379" s="1" t="s">
        <v>28</v>
      </c>
      <c r="H379" s="1" t="s">
        <v>96</v>
      </c>
      <c r="I379" s="1" t="s">
        <v>30</v>
      </c>
      <c r="J379" s="1" t="s">
        <v>111</v>
      </c>
      <c r="K379" s="1" t="s">
        <v>59</v>
      </c>
      <c r="L379" s="1" t="s">
        <v>806</v>
      </c>
      <c r="M379" s="1">
        <v>0.74</v>
      </c>
      <c r="N379" s="1" t="s">
        <v>34</v>
      </c>
      <c r="O379" s="1" t="s">
        <v>113</v>
      </c>
      <c r="P379" s="1" t="s">
        <v>635</v>
      </c>
      <c r="Q379" s="1" t="s">
        <v>930</v>
      </c>
      <c r="R379" s="1">
        <v>5401</v>
      </c>
      <c r="S379" s="2">
        <v>42037</v>
      </c>
      <c r="T379" s="2">
        <v>42039</v>
      </c>
      <c r="U379" s="1">
        <v>-2426.5500000000002</v>
      </c>
      <c r="V379" s="1">
        <v>12</v>
      </c>
      <c r="W379" s="1">
        <v>1400.53</v>
      </c>
      <c r="X379" s="1">
        <v>87947</v>
      </c>
      <c r="Y379" s="1">
        <f>DataSheet!$E379-DataSheet!$D379</f>
        <v>122.89999999999999</v>
      </c>
      <c r="Z379" s="1" t="str" cm="1">
        <f t="array" ref="Z379">_xlfn.IFS(DataSheet!$O379="Central","Chris",DataSheet!$O379="East","Erin",DataSheet!$O379="South","Sam",DataSheet!$O379="West","William")</f>
        <v>Erin</v>
      </c>
    </row>
    <row r="380" spans="1:26" ht="15.75" customHeight="1" x14ac:dyDescent="0.25">
      <c r="A380" s="1">
        <v>894</v>
      </c>
      <c r="B380" s="1" t="s">
        <v>374</v>
      </c>
      <c r="C380" s="1" t="s">
        <v>49</v>
      </c>
      <c r="D380" s="1">
        <v>0.02</v>
      </c>
      <c r="E380" s="1">
        <v>1.1399999999999999</v>
      </c>
      <c r="F380" s="1">
        <v>0.7</v>
      </c>
      <c r="G380" s="1" t="s">
        <v>40</v>
      </c>
      <c r="H380" s="1" t="s">
        <v>96</v>
      </c>
      <c r="I380" s="1" t="s">
        <v>50</v>
      </c>
      <c r="J380" s="1" t="s">
        <v>178</v>
      </c>
      <c r="K380" s="1" t="s">
        <v>52</v>
      </c>
      <c r="L380" s="1" t="s">
        <v>826</v>
      </c>
      <c r="M380" s="1">
        <v>0.38</v>
      </c>
      <c r="N380" s="1" t="s">
        <v>34</v>
      </c>
      <c r="O380" s="1" t="s">
        <v>113</v>
      </c>
      <c r="P380" s="1" t="s">
        <v>376</v>
      </c>
      <c r="Q380" s="1" t="s">
        <v>68</v>
      </c>
      <c r="R380" s="1">
        <v>20024</v>
      </c>
      <c r="S380" s="2">
        <v>42037</v>
      </c>
      <c r="T380" s="2">
        <v>42037</v>
      </c>
      <c r="U380" s="1">
        <v>-0.49</v>
      </c>
      <c r="V380" s="1">
        <v>38</v>
      </c>
      <c r="W380" s="1">
        <v>44.85</v>
      </c>
      <c r="X380" s="1">
        <v>38529</v>
      </c>
      <c r="Y380" s="1">
        <f>DataSheet!$E380-DataSheet!$D380</f>
        <v>1.1199999999999999</v>
      </c>
      <c r="Z380" s="1" t="str" cm="1">
        <f t="array" ref="Z380">_xlfn.IFS(DataSheet!$O380="Central","Chris",DataSheet!$O380="East","Erin",DataSheet!$O380="South","Sam",DataSheet!$O380="West","William")</f>
        <v>Erin</v>
      </c>
    </row>
    <row r="381" spans="1:26" ht="15.75" customHeight="1" x14ac:dyDescent="0.25">
      <c r="A381" s="1">
        <v>2498</v>
      </c>
      <c r="B381" s="1" t="s">
        <v>931</v>
      </c>
      <c r="C381" s="1" t="s">
        <v>118</v>
      </c>
      <c r="D381" s="1">
        <v>0.09</v>
      </c>
      <c r="E381" s="1">
        <v>6.28</v>
      </c>
      <c r="F381" s="1">
        <v>5.41</v>
      </c>
      <c r="G381" s="1" t="s">
        <v>40</v>
      </c>
      <c r="H381" s="1" t="s">
        <v>29</v>
      </c>
      <c r="I381" s="1" t="s">
        <v>30</v>
      </c>
      <c r="J381" s="1" t="s">
        <v>128</v>
      </c>
      <c r="K381" s="1" t="s">
        <v>75</v>
      </c>
      <c r="L381" s="1" t="s">
        <v>932</v>
      </c>
      <c r="M381" s="1">
        <v>0.53</v>
      </c>
      <c r="N381" s="1" t="s">
        <v>34</v>
      </c>
      <c r="O381" s="1" t="s">
        <v>61</v>
      </c>
      <c r="P381" s="1" t="s">
        <v>92</v>
      </c>
      <c r="Q381" s="1" t="s">
        <v>892</v>
      </c>
      <c r="R381" s="1">
        <v>92024</v>
      </c>
      <c r="S381" s="2">
        <v>42037</v>
      </c>
      <c r="T381" s="2">
        <v>42039</v>
      </c>
      <c r="U381" s="1">
        <v>-61.59</v>
      </c>
      <c r="V381" s="1">
        <v>56</v>
      </c>
      <c r="W381" s="1">
        <v>355.4</v>
      </c>
      <c r="X381" s="1">
        <v>54567</v>
      </c>
      <c r="Y381" s="1">
        <f>DataSheet!$E381-DataSheet!$D381</f>
        <v>6.19</v>
      </c>
      <c r="Z381" s="1" t="str" cm="1">
        <f t="array" ref="Z381">_xlfn.IFS(DataSheet!$O381="Central","Chris",DataSheet!$O381="East","Erin",DataSheet!$O381="South","Sam",DataSheet!$O381="West","William")</f>
        <v>William</v>
      </c>
    </row>
    <row r="382" spans="1:26" ht="15.75" customHeight="1" x14ac:dyDescent="0.25">
      <c r="A382" s="1">
        <v>2500</v>
      </c>
      <c r="B382" s="1" t="s">
        <v>933</v>
      </c>
      <c r="C382" s="1" t="s">
        <v>118</v>
      </c>
      <c r="D382" s="1">
        <v>0.09</v>
      </c>
      <c r="E382" s="1">
        <v>6.28</v>
      </c>
      <c r="F382" s="1">
        <v>5.41</v>
      </c>
      <c r="G382" s="1" t="s">
        <v>40</v>
      </c>
      <c r="H382" s="1" t="s">
        <v>29</v>
      </c>
      <c r="I382" s="1" t="s">
        <v>30</v>
      </c>
      <c r="J382" s="1" t="s">
        <v>128</v>
      </c>
      <c r="K382" s="1" t="s">
        <v>75</v>
      </c>
      <c r="L382" s="1" t="s">
        <v>932</v>
      </c>
      <c r="M382" s="1">
        <v>0.53</v>
      </c>
      <c r="N382" s="1" t="s">
        <v>34</v>
      </c>
      <c r="O382" s="1" t="s">
        <v>54</v>
      </c>
      <c r="P382" s="1" t="s">
        <v>105</v>
      </c>
      <c r="Q382" s="1" t="s">
        <v>934</v>
      </c>
      <c r="R382" s="1">
        <v>60102</v>
      </c>
      <c r="S382" s="2">
        <v>42037</v>
      </c>
      <c r="T382" s="2">
        <v>42039</v>
      </c>
      <c r="U382" s="1">
        <v>-32.026800000000001</v>
      </c>
      <c r="V382" s="1">
        <v>14</v>
      </c>
      <c r="W382" s="1">
        <v>88.85</v>
      </c>
      <c r="X382" s="1">
        <v>88320</v>
      </c>
      <c r="Y382" s="1">
        <f>DataSheet!$E382-DataSheet!$D382</f>
        <v>6.19</v>
      </c>
      <c r="Z382" s="1" t="str" cm="1">
        <f t="array" ref="Z382">_xlfn.IFS(DataSheet!$O382="Central","Chris",DataSheet!$O382="East","Erin",DataSheet!$O382="South","Sam",DataSheet!$O382="West","William")</f>
        <v>Chris</v>
      </c>
    </row>
    <row r="383" spans="1:26" ht="15.75" customHeight="1" x14ac:dyDescent="0.25">
      <c r="A383" s="1">
        <v>84</v>
      </c>
      <c r="B383" s="1" t="s">
        <v>935</v>
      </c>
      <c r="C383" s="1" t="s">
        <v>72</v>
      </c>
      <c r="D383" s="1">
        <v>0</v>
      </c>
      <c r="E383" s="1">
        <v>8.09</v>
      </c>
      <c r="F383" s="1">
        <v>7.96</v>
      </c>
      <c r="G383" s="1" t="s">
        <v>40</v>
      </c>
      <c r="H383" s="1" t="s">
        <v>41</v>
      </c>
      <c r="I383" s="1" t="s">
        <v>30</v>
      </c>
      <c r="J383" s="1" t="s">
        <v>128</v>
      </c>
      <c r="K383" s="1" t="s">
        <v>75</v>
      </c>
      <c r="L383" s="1" t="s">
        <v>524</v>
      </c>
      <c r="M383" s="1">
        <v>0.49</v>
      </c>
      <c r="N383" s="1" t="s">
        <v>34</v>
      </c>
      <c r="O383" s="1" t="s">
        <v>113</v>
      </c>
      <c r="P383" s="1" t="s">
        <v>319</v>
      </c>
      <c r="Q383" s="1" t="s">
        <v>936</v>
      </c>
      <c r="R383" s="1">
        <v>45231</v>
      </c>
      <c r="S383" s="2">
        <v>42037</v>
      </c>
      <c r="T383" s="2">
        <v>42038</v>
      </c>
      <c r="U383" s="1">
        <v>-144.56</v>
      </c>
      <c r="V383" s="1">
        <v>11</v>
      </c>
      <c r="W383" s="1">
        <v>90.98</v>
      </c>
      <c r="X383" s="1">
        <v>87364</v>
      </c>
      <c r="Y383" s="1">
        <f>DataSheet!$E383-DataSheet!$D383</f>
        <v>8.09</v>
      </c>
      <c r="Z383" s="1" t="str" cm="1">
        <f t="array" ref="Z383">_xlfn.IFS(DataSheet!$O383="Central","Chris",DataSheet!$O383="East","Erin",DataSheet!$O383="South","Sam",DataSheet!$O383="West","William")</f>
        <v>Erin</v>
      </c>
    </row>
    <row r="384" spans="1:26" ht="15.75" customHeight="1" x14ac:dyDescent="0.25">
      <c r="A384" s="1">
        <v>1412</v>
      </c>
      <c r="B384" s="1" t="s">
        <v>937</v>
      </c>
      <c r="C384" s="1" t="s">
        <v>72</v>
      </c>
      <c r="D384" s="1">
        <v>0.08</v>
      </c>
      <c r="E384" s="1">
        <v>3.38</v>
      </c>
      <c r="F384" s="1">
        <v>0.85</v>
      </c>
      <c r="G384" s="1" t="s">
        <v>40</v>
      </c>
      <c r="H384" s="1" t="s">
        <v>96</v>
      </c>
      <c r="I384" s="1" t="s">
        <v>50</v>
      </c>
      <c r="J384" s="1" t="s">
        <v>51</v>
      </c>
      <c r="K384" s="1" t="s">
        <v>52</v>
      </c>
      <c r="L384" s="1" t="s">
        <v>938</v>
      </c>
      <c r="M384" s="1">
        <v>0.48</v>
      </c>
      <c r="N384" s="1" t="s">
        <v>34</v>
      </c>
      <c r="O384" s="1" t="s">
        <v>61</v>
      </c>
      <c r="P384" s="1" t="s">
        <v>92</v>
      </c>
      <c r="Q384" s="1" t="s">
        <v>939</v>
      </c>
      <c r="R384" s="1">
        <v>94043</v>
      </c>
      <c r="S384" s="2">
        <v>42037</v>
      </c>
      <c r="T384" s="2">
        <v>42039</v>
      </c>
      <c r="U384" s="1">
        <v>20.453600000000002</v>
      </c>
      <c r="V384" s="1">
        <v>12</v>
      </c>
      <c r="W384" s="1">
        <v>38.81</v>
      </c>
      <c r="X384" s="1">
        <v>87087</v>
      </c>
      <c r="Y384" s="1">
        <f>DataSheet!$E384-DataSheet!$D384</f>
        <v>3.3</v>
      </c>
      <c r="Z384" s="1" t="str" cm="1">
        <f t="array" ref="Z384">_xlfn.IFS(DataSheet!$O384="Central","Chris",DataSheet!$O384="East","Erin",DataSheet!$O384="South","Sam",DataSheet!$O384="West","William")</f>
        <v>William</v>
      </c>
    </row>
    <row r="385" spans="1:26" ht="15.75" customHeight="1" x14ac:dyDescent="0.25">
      <c r="A385" s="1">
        <v>1413</v>
      </c>
      <c r="B385" s="1" t="s">
        <v>940</v>
      </c>
      <c r="C385" s="1" t="s">
        <v>72</v>
      </c>
      <c r="D385" s="1">
        <v>0.02</v>
      </c>
      <c r="E385" s="1">
        <v>16.48</v>
      </c>
      <c r="F385" s="1">
        <v>1.99</v>
      </c>
      <c r="G385" s="1" t="s">
        <v>89</v>
      </c>
      <c r="H385" s="1" t="s">
        <v>96</v>
      </c>
      <c r="I385" s="1" t="s">
        <v>42</v>
      </c>
      <c r="J385" s="1" t="s">
        <v>43</v>
      </c>
      <c r="K385" s="1" t="s">
        <v>44</v>
      </c>
      <c r="L385" s="1" t="s">
        <v>603</v>
      </c>
      <c r="M385" s="1">
        <v>0.42</v>
      </c>
      <c r="N385" s="1" t="s">
        <v>34</v>
      </c>
      <c r="O385" s="1" t="s">
        <v>113</v>
      </c>
      <c r="P385" s="1" t="s">
        <v>405</v>
      </c>
      <c r="Q385" s="1" t="s">
        <v>790</v>
      </c>
      <c r="R385" s="1">
        <v>2113</v>
      </c>
      <c r="S385" s="2">
        <v>42037</v>
      </c>
      <c r="T385" s="2">
        <v>42039</v>
      </c>
      <c r="U385" s="1">
        <v>69.61</v>
      </c>
      <c r="V385" s="1">
        <v>27</v>
      </c>
      <c r="W385" s="1">
        <v>484.56</v>
      </c>
      <c r="X385" s="1">
        <v>45539</v>
      </c>
      <c r="Y385" s="1">
        <f>DataSheet!$E385-DataSheet!$D385</f>
        <v>16.46</v>
      </c>
      <c r="Z385" s="1" t="str" cm="1">
        <f t="array" ref="Z385">_xlfn.IFS(DataSheet!$O385="Central","Chris",DataSheet!$O385="East","Erin",DataSheet!$O385="South","Sam",DataSheet!$O385="West","William")</f>
        <v>Erin</v>
      </c>
    </row>
    <row r="386" spans="1:26" ht="15.75" customHeight="1" x14ac:dyDescent="0.25">
      <c r="A386" s="1">
        <v>3196</v>
      </c>
      <c r="B386" s="1" t="s">
        <v>941</v>
      </c>
      <c r="C386" s="1" t="s">
        <v>72</v>
      </c>
      <c r="D386" s="1">
        <v>0.03</v>
      </c>
      <c r="E386" s="1">
        <v>200.97</v>
      </c>
      <c r="F386" s="1">
        <v>15.59</v>
      </c>
      <c r="G386" s="1" t="s">
        <v>28</v>
      </c>
      <c r="H386" s="1" t="s">
        <v>73</v>
      </c>
      <c r="I386" s="1" t="s">
        <v>42</v>
      </c>
      <c r="J386" s="1" t="s">
        <v>58</v>
      </c>
      <c r="K386" s="1" t="s">
        <v>59</v>
      </c>
      <c r="L386" s="1" t="s">
        <v>942</v>
      </c>
      <c r="M386" s="1">
        <v>0.36</v>
      </c>
      <c r="N386" s="1" t="s">
        <v>34</v>
      </c>
      <c r="O386" s="1" t="s">
        <v>61</v>
      </c>
      <c r="P386" s="1" t="s">
        <v>92</v>
      </c>
      <c r="Q386" s="1" t="s">
        <v>943</v>
      </c>
      <c r="R386" s="1">
        <v>94109</v>
      </c>
      <c r="S386" s="2">
        <v>42037</v>
      </c>
      <c r="T386" s="2">
        <v>42038</v>
      </c>
      <c r="U386" s="1">
        <v>1951.3</v>
      </c>
      <c r="V386" s="1">
        <v>43</v>
      </c>
      <c r="W386" s="1">
        <v>8717.75</v>
      </c>
      <c r="X386" s="1">
        <v>24294</v>
      </c>
      <c r="Y386" s="1">
        <f>DataSheet!$E386-DataSheet!$D386</f>
        <v>200.94</v>
      </c>
      <c r="Z386" s="1" t="str" cm="1">
        <f t="array" ref="Z386">_xlfn.IFS(DataSheet!$O386="Central","Chris",DataSheet!$O386="East","Erin",DataSheet!$O386="South","Sam",DataSheet!$O386="West","William")</f>
        <v>William</v>
      </c>
    </row>
    <row r="387" spans="1:26" ht="15.75" customHeight="1" x14ac:dyDescent="0.25">
      <c r="A387" s="1">
        <v>3197</v>
      </c>
      <c r="B387" s="1" t="s">
        <v>944</v>
      </c>
      <c r="C387" s="1" t="s">
        <v>72</v>
      </c>
      <c r="D387" s="1">
        <v>0.03</v>
      </c>
      <c r="E387" s="1">
        <v>200.97</v>
      </c>
      <c r="F387" s="1">
        <v>15.59</v>
      </c>
      <c r="G387" s="1" t="s">
        <v>28</v>
      </c>
      <c r="H387" s="1" t="s">
        <v>73</v>
      </c>
      <c r="I387" s="1" t="s">
        <v>42</v>
      </c>
      <c r="J387" s="1" t="s">
        <v>58</v>
      </c>
      <c r="K387" s="1" t="s">
        <v>59</v>
      </c>
      <c r="L387" s="1" t="s">
        <v>942</v>
      </c>
      <c r="M387" s="1">
        <v>0.36</v>
      </c>
      <c r="N387" s="1" t="s">
        <v>34</v>
      </c>
      <c r="O387" s="1" t="s">
        <v>54</v>
      </c>
      <c r="P387" s="1" t="s">
        <v>105</v>
      </c>
      <c r="Q387" s="1" t="s">
        <v>945</v>
      </c>
      <c r="R387" s="1">
        <v>60062</v>
      </c>
      <c r="S387" s="2">
        <v>42037</v>
      </c>
      <c r="T387" s="2">
        <v>42038</v>
      </c>
      <c r="U387" s="1">
        <v>1538.7828</v>
      </c>
      <c r="V387" s="1">
        <v>11</v>
      </c>
      <c r="W387" s="1">
        <v>2230.12</v>
      </c>
      <c r="X387" s="1">
        <v>90850</v>
      </c>
      <c r="Y387" s="1">
        <f>DataSheet!$E387-DataSheet!$D387</f>
        <v>200.94</v>
      </c>
      <c r="Z387" s="1" t="str" cm="1">
        <f t="array" ref="Z387">_xlfn.IFS(DataSheet!$O387="Central","Chris",DataSheet!$O387="East","Erin",DataSheet!$O387="South","Sam",DataSheet!$O387="West","William")</f>
        <v>Chris</v>
      </c>
    </row>
    <row r="388" spans="1:26" ht="15.75" customHeight="1" x14ac:dyDescent="0.25">
      <c r="A388" s="1">
        <v>2486</v>
      </c>
      <c r="B388" s="1" t="s">
        <v>946</v>
      </c>
      <c r="C388" s="1" t="s">
        <v>49</v>
      </c>
      <c r="D388" s="1">
        <v>0</v>
      </c>
      <c r="E388" s="1">
        <v>180.98</v>
      </c>
      <c r="F388" s="1">
        <v>30</v>
      </c>
      <c r="G388" s="1" t="s">
        <v>28</v>
      </c>
      <c r="H388" s="1" t="s">
        <v>29</v>
      </c>
      <c r="I388" s="1" t="s">
        <v>30</v>
      </c>
      <c r="J388" s="1" t="s">
        <v>111</v>
      </c>
      <c r="K388" s="1" t="s">
        <v>59</v>
      </c>
      <c r="L388" s="1" t="s">
        <v>947</v>
      </c>
      <c r="M388" s="1">
        <v>0.69</v>
      </c>
      <c r="N388" s="1" t="s">
        <v>34</v>
      </c>
      <c r="O388" s="1" t="s">
        <v>35</v>
      </c>
      <c r="P388" s="1" t="s">
        <v>77</v>
      </c>
      <c r="Q388" s="1" t="s">
        <v>948</v>
      </c>
      <c r="R388" s="1">
        <v>30458</v>
      </c>
      <c r="S388" s="2">
        <v>42038</v>
      </c>
      <c r="T388" s="2">
        <v>42040</v>
      </c>
      <c r="U388" s="1">
        <v>9.2040000000000006</v>
      </c>
      <c r="V388" s="1">
        <v>11</v>
      </c>
      <c r="W388" s="1">
        <v>2084.16</v>
      </c>
      <c r="X388" s="1">
        <v>91416</v>
      </c>
      <c r="Y388" s="1">
        <f>DataSheet!$E388-DataSheet!$D388</f>
        <v>180.98</v>
      </c>
      <c r="Z388" s="1" t="str" cm="1">
        <f t="array" ref="Z388">_xlfn.IFS(DataSheet!$O388="Central","Chris",DataSheet!$O388="East","Erin",DataSheet!$O388="South","Sam",DataSheet!$O388="West","William")</f>
        <v>Sam</v>
      </c>
    </row>
    <row r="389" spans="1:26" ht="15.75" customHeight="1" x14ac:dyDescent="0.25">
      <c r="A389" s="1">
        <v>3053</v>
      </c>
      <c r="B389" s="1" t="s">
        <v>949</v>
      </c>
      <c r="C389" s="1" t="s">
        <v>118</v>
      </c>
      <c r="D389" s="1">
        <v>0.06</v>
      </c>
      <c r="E389" s="1">
        <v>125.99</v>
      </c>
      <c r="F389" s="1">
        <v>2.5</v>
      </c>
      <c r="G389" s="1" t="s">
        <v>40</v>
      </c>
      <c r="H389" s="1" t="s">
        <v>96</v>
      </c>
      <c r="I389" s="1" t="s">
        <v>42</v>
      </c>
      <c r="J389" s="1" t="s">
        <v>137</v>
      </c>
      <c r="K389" s="1" t="s">
        <v>75</v>
      </c>
      <c r="L389" s="1" t="s">
        <v>950</v>
      </c>
      <c r="M389" s="1">
        <v>0.6</v>
      </c>
      <c r="N389" s="1" t="s">
        <v>34</v>
      </c>
      <c r="O389" s="1" t="s">
        <v>35</v>
      </c>
      <c r="P389" s="1" t="s">
        <v>390</v>
      </c>
      <c r="Q389" s="1" t="s">
        <v>951</v>
      </c>
      <c r="R389" s="1">
        <v>42071</v>
      </c>
      <c r="S389" s="2">
        <v>42038</v>
      </c>
      <c r="T389" s="2">
        <v>42040</v>
      </c>
      <c r="U389" s="1">
        <v>402.06599999999997</v>
      </c>
      <c r="V389" s="1">
        <v>11</v>
      </c>
      <c r="W389" s="1">
        <v>1173.76</v>
      </c>
      <c r="X389" s="1">
        <v>86662</v>
      </c>
      <c r="Y389" s="1">
        <f>DataSheet!$E389-DataSheet!$D389</f>
        <v>125.92999999999999</v>
      </c>
      <c r="Z389" s="1" t="str" cm="1">
        <f t="array" ref="Z389">_xlfn.IFS(DataSheet!$O389="Central","Chris",DataSheet!$O389="East","Erin",DataSheet!$O389="South","Sam",DataSheet!$O389="West","William")</f>
        <v>Sam</v>
      </c>
    </row>
    <row r="390" spans="1:26" ht="15.75" customHeight="1" x14ac:dyDescent="0.25">
      <c r="A390" s="1">
        <v>603</v>
      </c>
      <c r="B390" s="1" t="s">
        <v>952</v>
      </c>
      <c r="C390" s="1" t="s">
        <v>72</v>
      </c>
      <c r="D390" s="1">
        <v>0.02</v>
      </c>
      <c r="E390" s="1">
        <v>35.99</v>
      </c>
      <c r="F390" s="1">
        <v>5</v>
      </c>
      <c r="G390" s="1" t="s">
        <v>40</v>
      </c>
      <c r="H390" s="1" t="s">
        <v>73</v>
      </c>
      <c r="I390" s="1" t="s">
        <v>42</v>
      </c>
      <c r="J390" s="1" t="s">
        <v>137</v>
      </c>
      <c r="K390" s="1" t="s">
        <v>75</v>
      </c>
      <c r="L390" s="1" t="s">
        <v>953</v>
      </c>
      <c r="M390" s="1">
        <v>0.85</v>
      </c>
      <c r="N390" s="1" t="s">
        <v>34</v>
      </c>
      <c r="O390" s="1" t="s">
        <v>61</v>
      </c>
      <c r="P390" s="1" t="s">
        <v>62</v>
      </c>
      <c r="Q390" s="1" t="s">
        <v>954</v>
      </c>
      <c r="R390" s="1">
        <v>81001</v>
      </c>
      <c r="S390" s="2">
        <v>42038</v>
      </c>
      <c r="T390" s="2">
        <v>42040</v>
      </c>
      <c r="U390" s="1">
        <v>-120.934</v>
      </c>
      <c r="V390" s="1">
        <v>7</v>
      </c>
      <c r="W390" s="1">
        <v>227.79</v>
      </c>
      <c r="X390" s="1">
        <v>87020</v>
      </c>
      <c r="Y390" s="1">
        <f>DataSheet!$E390-DataSheet!$D390</f>
        <v>35.97</v>
      </c>
      <c r="Z390" s="1" t="str" cm="1">
        <f t="array" ref="Z390">_xlfn.IFS(DataSheet!$O390="Central","Chris",DataSheet!$O390="East","Erin",DataSheet!$O390="South","Sam",DataSheet!$O390="West","William")</f>
        <v>William</v>
      </c>
    </row>
    <row r="391" spans="1:26" ht="15.75" customHeight="1" x14ac:dyDescent="0.25">
      <c r="A391" s="1">
        <v>3151</v>
      </c>
      <c r="B391" s="1" t="s">
        <v>955</v>
      </c>
      <c r="C391" s="1" t="s">
        <v>27</v>
      </c>
      <c r="D391" s="1">
        <v>0.01</v>
      </c>
      <c r="E391" s="1">
        <v>3502.14</v>
      </c>
      <c r="F391" s="1">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2">
        <v>42039</v>
      </c>
      <c r="T391" s="2">
        <v>42040</v>
      </c>
      <c r="U391" s="1">
        <v>-4075.9339920000002</v>
      </c>
      <c r="V391" s="1">
        <v>1</v>
      </c>
      <c r="W391" s="1">
        <v>3501.79</v>
      </c>
      <c r="X391" s="1">
        <v>88544</v>
      </c>
      <c r="Y391" s="1">
        <f>DataSheet!$E391-DataSheet!$D391</f>
        <v>3502.1299999999997</v>
      </c>
      <c r="Z391" s="1" t="str" cm="1">
        <f t="array" ref="Z391">_xlfn.IFS(DataSheet!$O391="Central","Chris",DataSheet!$O391="East","Erin",DataSheet!$O391="South","Sam",DataSheet!$O391="West","William")</f>
        <v>William</v>
      </c>
    </row>
    <row r="392" spans="1:26" ht="15.75" customHeight="1" x14ac:dyDescent="0.25">
      <c r="A392" s="1">
        <v>3151</v>
      </c>
      <c r="B392" s="1" t="s">
        <v>955</v>
      </c>
      <c r="C392" s="1" t="s">
        <v>27</v>
      </c>
      <c r="D392" s="1">
        <v>0.06</v>
      </c>
      <c r="E392" s="1">
        <v>15.73</v>
      </c>
      <c r="F392" s="1">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2">
        <v>42039</v>
      </c>
      <c r="T392" s="2">
        <v>42040</v>
      </c>
      <c r="U392" s="1">
        <v>-18.558800000000002</v>
      </c>
      <c r="V392" s="1">
        <v>4</v>
      </c>
      <c r="W392" s="1">
        <v>63.04</v>
      </c>
      <c r="X392" s="1">
        <v>88544</v>
      </c>
      <c r="Y392" s="1">
        <f>DataSheet!$E392-DataSheet!$D392</f>
        <v>15.67</v>
      </c>
      <c r="Z392" s="1" t="str" cm="1">
        <f t="array" ref="Z392">_xlfn.IFS(DataSheet!$O392="Central","Chris",DataSheet!$O392="East","Erin",DataSheet!$O392="South","Sam",DataSheet!$O392="West","William")</f>
        <v>William</v>
      </c>
    </row>
    <row r="393" spans="1:26" ht="15.75" customHeight="1" x14ac:dyDescent="0.25">
      <c r="A393" s="1">
        <v>3351</v>
      </c>
      <c r="B393" s="1" t="s">
        <v>958</v>
      </c>
      <c r="C393" s="1" t="s">
        <v>27</v>
      </c>
      <c r="D393" s="1">
        <v>0.1</v>
      </c>
      <c r="E393" s="1">
        <v>10.89</v>
      </c>
      <c r="F393" s="1">
        <v>4.5</v>
      </c>
      <c r="G393" s="1" t="s">
        <v>40</v>
      </c>
      <c r="H393" s="1" t="s">
        <v>29</v>
      </c>
      <c r="I393" s="1" t="s">
        <v>50</v>
      </c>
      <c r="J393" s="1" t="s">
        <v>97</v>
      </c>
      <c r="K393" s="1" t="s">
        <v>75</v>
      </c>
      <c r="L393" s="1" t="s">
        <v>775</v>
      </c>
      <c r="M393" s="1">
        <v>0.59</v>
      </c>
      <c r="N393" s="1" t="s">
        <v>34</v>
      </c>
      <c r="O393" s="1" t="s">
        <v>61</v>
      </c>
      <c r="P393" s="1" t="s">
        <v>68</v>
      </c>
      <c r="Q393" s="1" t="s">
        <v>959</v>
      </c>
      <c r="R393" s="1">
        <v>99301</v>
      </c>
      <c r="S393" s="2">
        <v>42039</v>
      </c>
      <c r="T393" s="2">
        <v>42041</v>
      </c>
      <c r="U393" s="1">
        <v>-19.2972</v>
      </c>
      <c r="V393" s="1">
        <v>17</v>
      </c>
      <c r="W393" s="1">
        <v>178.68</v>
      </c>
      <c r="X393" s="1">
        <v>91297</v>
      </c>
      <c r="Y393" s="1">
        <f>DataSheet!$E393-DataSheet!$D393</f>
        <v>10.790000000000001</v>
      </c>
      <c r="Z393" s="1" t="str" cm="1">
        <f t="array" ref="Z393">_xlfn.IFS(DataSheet!$O393="Central","Chris",DataSheet!$O393="East","Erin",DataSheet!$O393="South","Sam",DataSheet!$O393="West","William")</f>
        <v>William</v>
      </c>
    </row>
    <row r="394" spans="1:26" ht="15.75" customHeight="1" x14ac:dyDescent="0.25">
      <c r="A394" s="1">
        <v>960</v>
      </c>
      <c r="B394" s="1" t="s">
        <v>960</v>
      </c>
      <c r="C394" s="1" t="s">
        <v>49</v>
      </c>
      <c r="D394" s="1">
        <v>0.03</v>
      </c>
      <c r="E394" s="1">
        <v>2.94</v>
      </c>
      <c r="F394" s="1">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2">
        <v>42039</v>
      </c>
      <c r="T394" s="2">
        <v>42043</v>
      </c>
      <c r="U394" s="1">
        <v>-4.2</v>
      </c>
      <c r="V394" s="1">
        <v>1</v>
      </c>
      <c r="W394" s="1">
        <v>3.51</v>
      </c>
      <c r="X394" s="1">
        <v>89401</v>
      </c>
      <c r="Y394" s="1">
        <f>DataSheet!$E394-DataSheet!$D394</f>
        <v>2.91</v>
      </c>
      <c r="Z394" s="1" t="str" cm="1">
        <f t="array" ref="Z394">_xlfn.IFS(DataSheet!$O394="Central","Chris",DataSheet!$O394="East","Erin",DataSheet!$O394="South","Sam",DataSheet!$O394="West","William")</f>
        <v>William</v>
      </c>
    </row>
    <row r="395" spans="1:26" ht="15.75" customHeight="1" x14ac:dyDescent="0.25">
      <c r="A395" s="1">
        <v>962</v>
      </c>
      <c r="B395" s="1" t="s">
        <v>962</v>
      </c>
      <c r="C395" s="1" t="s">
        <v>49</v>
      </c>
      <c r="D395" s="1">
        <v>0.03</v>
      </c>
      <c r="E395" s="1">
        <v>2.94</v>
      </c>
      <c r="F395" s="1">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2">
        <v>42039</v>
      </c>
      <c r="T395" s="2">
        <v>42043</v>
      </c>
      <c r="U395" s="1">
        <v>-4.2</v>
      </c>
      <c r="V395" s="1">
        <v>2</v>
      </c>
      <c r="W395" s="1">
        <v>7.01</v>
      </c>
      <c r="X395" s="1">
        <v>17636</v>
      </c>
      <c r="Y395" s="1">
        <f>DataSheet!$E395-DataSheet!$D395</f>
        <v>2.91</v>
      </c>
      <c r="Z395" s="1" t="str" cm="1">
        <f t="array" ref="Z395">_xlfn.IFS(DataSheet!$O395="Central","Chris",DataSheet!$O395="East","Erin",DataSheet!$O395="South","Sam",DataSheet!$O395="West","William")</f>
        <v>Chris</v>
      </c>
    </row>
    <row r="396" spans="1:26" ht="15.75" customHeight="1" x14ac:dyDescent="0.25">
      <c r="A396" s="1">
        <v>1213</v>
      </c>
      <c r="B396" s="1" t="s">
        <v>521</v>
      </c>
      <c r="C396" s="1" t="s">
        <v>49</v>
      </c>
      <c r="D396" s="1">
        <v>7.0000000000000007E-2</v>
      </c>
      <c r="E396" s="1">
        <v>29.89</v>
      </c>
      <c r="F396" s="1">
        <v>1.99</v>
      </c>
      <c r="G396" s="1" t="s">
        <v>89</v>
      </c>
      <c r="H396" s="1" t="s">
        <v>96</v>
      </c>
      <c r="I396" s="1" t="s">
        <v>42</v>
      </c>
      <c r="J396" s="1" t="s">
        <v>43</v>
      </c>
      <c r="K396" s="1" t="s">
        <v>44</v>
      </c>
      <c r="L396" s="1" t="s">
        <v>445</v>
      </c>
      <c r="M396" s="1">
        <v>0.5</v>
      </c>
      <c r="N396" s="1" t="s">
        <v>34</v>
      </c>
      <c r="O396" s="1" t="s">
        <v>54</v>
      </c>
      <c r="P396" s="1" t="s">
        <v>55</v>
      </c>
      <c r="Q396" s="1" t="s">
        <v>522</v>
      </c>
      <c r="R396" s="1">
        <v>46530</v>
      </c>
      <c r="S396" s="2">
        <v>42039</v>
      </c>
      <c r="T396" s="2">
        <v>42044</v>
      </c>
      <c r="U396" s="1">
        <v>258.6189</v>
      </c>
      <c r="V396" s="1">
        <v>13</v>
      </c>
      <c r="W396" s="1">
        <v>374.81</v>
      </c>
      <c r="X396" s="1">
        <v>88599</v>
      </c>
      <c r="Y396" s="1">
        <f>DataSheet!$E396-DataSheet!$D396</f>
        <v>29.82</v>
      </c>
      <c r="Z396" s="1" t="str" cm="1">
        <f t="array" ref="Z396">_xlfn.IFS(DataSheet!$O396="Central","Chris",DataSheet!$O396="East","Erin",DataSheet!$O396="South","Sam",DataSheet!$O396="West","William")</f>
        <v>Chris</v>
      </c>
    </row>
    <row r="397" spans="1:26" ht="15.75" customHeight="1" x14ac:dyDescent="0.25">
      <c r="A397" s="1">
        <v>1213</v>
      </c>
      <c r="B397" s="1" t="s">
        <v>521</v>
      </c>
      <c r="C397" s="1" t="s">
        <v>49</v>
      </c>
      <c r="D397" s="1">
        <v>0.03</v>
      </c>
      <c r="E397" s="1">
        <v>8.34</v>
      </c>
      <c r="F397" s="1">
        <v>4.82</v>
      </c>
      <c r="G397" s="1" t="s">
        <v>40</v>
      </c>
      <c r="H397" s="1" t="s">
        <v>96</v>
      </c>
      <c r="I397" s="1" t="s">
        <v>50</v>
      </c>
      <c r="J397" s="1" t="s">
        <v>90</v>
      </c>
      <c r="K397" s="1" t="s">
        <v>75</v>
      </c>
      <c r="L397" s="1" t="s">
        <v>963</v>
      </c>
      <c r="M397" s="1">
        <v>0.4</v>
      </c>
      <c r="N397" s="1" t="s">
        <v>34</v>
      </c>
      <c r="O397" s="1" t="s">
        <v>54</v>
      </c>
      <c r="P397" s="1" t="s">
        <v>55</v>
      </c>
      <c r="Q397" s="1" t="s">
        <v>522</v>
      </c>
      <c r="R397" s="1">
        <v>46530</v>
      </c>
      <c r="S397" s="2">
        <v>42039</v>
      </c>
      <c r="T397" s="2">
        <v>42043</v>
      </c>
      <c r="U397" s="1">
        <v>-6.71</v>
      </c>
      <c r="V397" s="1">
        <v>5</v>
      </c>
      <c r="W397" s="1">
        <v>43.27</v>
      </c>
      <c r="X397" s="1">
        <v>88599</v>
      </c>
      <c r="Y397" s="1">
        <f>DataSheet!$E397-DataSheet!$D397</f>
        <v>8.31</v>
      </c>
      <c r="Z397" s="1" t="str" cm="1">
        <f t="array" ref="Z397">_xlfn.IFS(DataSheet!$O397="Central","Chris",DataSheet!$O397="East","Erin",DataSheet!$O397="South","Sam",DataSheet!$O397="West","William")</f>
        <v>Chris</v>
      </c>
    </row>
    <row r="398" spans="1:26" ht="15.75" customHeight="1" x14ac:dyDescent="0.25">
      <c r="A398" s="1">
        <v>2203</v>
      </c>
      <c r="B398" s="1" t="s">
        <v>184</v>
      </c>
      <c r="C398" s="1" t="s">
        <v>49</v>
      </c>
      <c r="D398" s="1">
        <v>0.08</v>
      </c>
      <c r="E398" s="1">
        <v>145.44999999999999</v>
      </c>
      <c r="F398" s="1">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2">
        <v>42039</v>
      </c>
      <c r="T398" s="2">
        <v>42039</v>
      </c>
      <c r="U398" s="1">
        <v>751.58</v>
      </c>
      <c r="V398" s="1">
        <v>8</v>
      </c>
      <c r="W398" s="1">
        <v>1117.6600000000001</v>
      </c>
      <c r="X398" s="1">
        <v>86051</v>
      </c>
      <c r="Y398" s="1">
        <f>DataSheet!$E398-DataSheet!$D398</f>
        <v>145.36999999999998</v>
      </c>
      <c r="Z398" s="1" t="str" cm="1">
        <f t="array" ref="Z398">_xlfn.IFS(DataSheet!$O398="Central","Chris",DataSheet!$O398="East","Erin",DataSheet!$O398="South","Sam",DataSheet!$O398="West","William")</f>
        <v>Chris</v>
      </c>
    </row>
    <row r="399" spans="1:26" ht="15.75" customHeight="1" x14ac:dyDescent="0.25">
      <c r="A399" s="1">
        <v>2204</v>
      </c>
      <c r="B399" s="1" t="s">
        <v>964</v>
      </c>
      <c r="C399" s="1" t="s">
        <v>49</v>
      </c>
      <c r="D399" s="1">
        <v>7.0000000000000007E-2</v>
      </c>
      <c r="E399" s="1">
        <v>33.94</v>
      </c>
      <c r="F399" s="1">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2">
        <v>42039</v>
      </c>
      <c r="T399" s="2">
        <v>42043</v>
      </c>
      <c r="U399" s="1">
        <v>-157.56</v>
      </c>
      <c r="V399" s="1">
        <v>5</v>
      </c>
      <c r="W399" s="1">
        <v>169.46</v>
      </c>
      <c r="X399" s="1">
        <v>86051</v>
      </c>
      <c r="Y399" s="1">
        <f>DataSheet!$E399-DataSheet!$D399</f>
        <v>33.869999999999997</v>
      </c>
      <c r="Z399" s="1" t="str" cm="1">
        <f t="array" ref="Z399">_xlfn.IFS(DataSheet!$O399="Central","Chris",DataSheet!$O399="East","Erin",DataSheet!$O399="South","Sam",DataSheet!$O399="West","William")</f>
        <v>Chris</v>
      </c>
    </row>
    <row r="400" spans="1:26" ht="15.75" customHeight="1" x14ac:dyDescent="0.25">
      <c r="A400" s="1">
        <v>689</v>
      </c>
      <c r="B400" s="1" t="s">
        <v>966</v>
      </c>
      <c r="C400" s="1" t="s">
        <v>118</v>
      </c>
      <c r="D400" s="1">
        <v>7.0000000000000007E-2</v>
      </c>
      <c r="E400" s="1">
        <v>1.7</v>
      </c>
      <c r="F400" s="1">
        <v>1.99</v>
      </c>
      <c r="G400" s="1" t="s">
        <v>40</v>
      </c>
      <c r="H400" s="1" t="s">
        <v>29</v>
      </c>
      <c r="I400" s="1" t="s">
        <v>42</v>
      </c>
      <c r="J400" s="1" t="s">
        <v>43</v>
      </c>
      <c r="K400" s="1" t="s">
        <v>44</v>
      </c>
      <c r="L400" s="1" t="s">
        <v>286</v>
      </c>
      <c r="M400" s="1">
        <v>0.51</v>
      </c>
      <c r="N400" s="1" t="s">
        <v>34</v>
      </c>
      <c r="O400" s="1" t="s">
        <v>54</v>
      </c>
      <c r="P400" s="1" t="s">
        <v>82</v>
      </c>
      <c r="Q400" s="1" t="s">
        <v>967</v>
      </c>
      <c r="R400" s="1">
        <v>63376</v>
      </c>
      <c r="S400" s="2">
        <v>42039</v>
      </c>
      <c r="T400" s="2">
        <v>42040</v>
      </c>
      <c r="U400" s="1">
        <v>-51.42</v>
      </c>
      <c r="V400" s="1">
        <v>10</v>
      </c>
      <c r="W400" s="1">
        <v>17.420000000000002</v>
      </c>
      <c r="X400" s="1">
        <v>88502</v>
      </c>
      <c r="Y400" s="1">
        <f>DataSheet!$E400-DataSheet!$D400</f>
        <v>1.63</v>
      </c>
      <c r="Z400" s="1" t="str" cm="1">
        <f t="array" ref="Z400">_xlfn.IFS(DataSheet!$O400="Central","Chris",DataSheet!$O400="East","Erin",DataSheet!$O400="South","Sam",DataSheet!$O400="West","William")</f>
        <v>Chris</v>
      </c>
    </row>
    <row r="401" spans="1:26" ht="15.75" customHeight="1" x14ac:dyDescent="0.25">
      <c r="A401" s="1">
        <v>1363</v>
      </c>
      <c r="B401" s="1" t="s">
        <v>968</v>
      </c>
      <c r="C401" s="1" t="s">
        <v>118</v>
      </c>
      <c r="D401" s="1">
        <v>0.05</v>
      </c>
      <c r="E401" s="1">
        <v>12.97</v>
      </c>
      <c r="F401" s="1">
        <v>1.49</v>
      </c>
      <c r="G401" s="1" t="s">
        <v>40</v>
      </c>
      <c r="H401" s="1" t="s">
        <v>41</v>
      </c>
      <c r="I401" s="1" t="s">
        <v>50</v>
      </c>
      <c r="J401" s="1" t="s">
        <v>74</v>
      </c>
      <c r="K401" s="1" t="s">
        <v>75</v>
      </c>
      <c r="L401" s="1" t="s">
        <v>928</v>
      </c>
      <c r="M401" s="1">
        <v>0.35</v>
      </c>
      <c r="N401" s="1" t="s">
        <v>34</v>
      </c>
      <c r="O401" s="1" t="s">
        <v>35</v>
      </c>
      <c r="P401" s="1" t="s">
        <v>125</v>
      </c>
      <c r="Q401" s="1" t="s">
        <v>969</v>
      </c>
      <c r="R401" s="1">
        <v>32707</v>
      </c>
      <c r="S401" s="2">
        <v>42039</v>
      </c>
      <c r="T401" s="2">
        <v>42041</v>
      </c>
      <c r="U401" s="1">
        <v>5.4660000000000002</v>
      </c>
      <c r="V401" s="1">
        <v>2</v>
      </c>
      <c r="W401" s="1">
        <v>26.37</v>
      </c>
      <c r="X401" s="1">
        <v>89993</v>
      </c>
      <c r="Y401" s="1">
        <f>DataSheet!$E401-DataSheet!$D401</f>
        <v>12.92</v>
      </c>
      <c r="Z401" s="1" t="str" cm="1">
        <f t="array" ref="Z401">_xlfn.IFS(DataSheet!$O401="Central","Chris",DataSheet!$O401="East","Erin",DataSheet!$O401="South","Sam",DataSheet!$O401="West","William")</f>
        <v>Sam</v>
      </c>
    </row>
    <row r="402" spans="1:26" ht="15.75" customHeight="1" x14ac:dyDescent="0.25">
      <c r="A402" s="1">
        <v>1363</v>
      </c>
      <c r="B402" s="1" t="s">
        <v>968</v>
      </c>
      <c r="C402" s="1" t="s">
        <v>118</v>
      </c>
      <c r="D402" s="1">
        <v>0.06</v>
      </c>
      <c r="E402" s="1">
        <v>5.81</v>
      </c>
      <c r="F402" s="1">
        <v>3.37</v>
      </c>
      <c r="G402" s="1" t="s">
        <v>40</v>
      </c>
      <c r="H402" s="1" t="s">
        <v>41</v>
      </c>
      <c r="I402" s="1" t="s">
        <v>50</v>
      </c>
      <c r="J402" s="1" t="s">
        <v>178</v>
      </c>
      <c r="K402" s="1" t="s">
        <v>52</v>
      </c>
      <c r="L402" s="1" t="s">
        <v>970</v>
      </c>
      <c r="M402" s="1">
        <v>0.54</v>
      </c>
      <c r="N402" s="1" t="s">
        <v>34</v>
      </c>
      <c r="O402" s="1" t="s">
        <v>35</v>
      </c>
      <c r="P402" s="1" t="s">
        <v>125</v>
      </c>
      <c r="Q402" s="1" t="s">
        <v>969</v>
      </c>
      <c r="R402" s="1">
        <v>32707</v>
      </c>
      <c r="S402" s="2">
        <v>42039</v>
      </c>
      <c r="T402" s="2">
        <v>42041</v>
      </c>
      <c r="U402" s="1">
        <v>-149.1182</v>
      </c>
      <c r="V402" s="1">
        <v>9</v>
      </c>
      <c r="W402" s="1">
        <v>53.44</v>
      </c>
      <c r="X402" s="1">
        <v>89993</v>
      </c>
      <c r="Y402" s="1">
        <f>DataSheet!$E402-DataSheet!$D402</f>
        <v>5.75</v>
      </c>
      <c r="Z402" s="1" t="str" cm="1">
        <f t="array" ref="Z402">_xlfn.IFS(DataSheet!$O402="Central","Chris",DataSheet!$O402="East","Erin",DataSheet!$O402="South","Sam",DataSheet!$O402="West","William")</f>
        <v>Sam</v>
      </c>
    </row>
    <row r="403" spans="1:26" ht="15.75" customHeight="1" x14ac:dyDescent="0.25">
      <c r="A403" s="1">
        <v>1499</v>
      </c>
      <c r="B403" s="1" t="s">
        <v>971</v>
      </c>
      <c r="C403" s="1" t="s">
        <v>118</v>
      </c>
      <c r="D403" s="1">
        <v>0.05</v>
      </c>
      <c r="E403" s="1">
        <v>2.16</v>
      </c>
      <c r="F403" s="1">
        <v>6.05</v>
      </c>
      <c r="G403" s="1" t="s">
        <v>40</v>
      </c>
      <c r="H403" s="1" t="s">
        <v>73</v>
      </c>
      <c r="I403" s="1" t="s">
        <v>50</v>
      </c>
      <c r="J403" s="1" t="s">
        <v>74</v>
      </c>
      <c r="K403" s="1" t="s">
        <v>75</v>
      </c>
      <c r="L403" s="1" t="s">
        <v>898</v>
      </c>
      <c r="M403" s="1">
        <v>0.37</v>
      </c>
      <c r="N403" s="1" t="s">
        <v>34</v>
      </c>
      <c r="O403" s="1" t="s">
        <v>35</v>
      </c>
      <c r="P403" s="1" t="s">
        <v>125</v>
      </c>
      <c r="Q403" s="1" t="s">
        <v>972</v>
      </c>
      <c r="R403" s="1">
        <v>33134</v>
      </c>
      <c r="S403" s="2">
        <v>42039</v>
      </c>
      <c r="T403" s="2">
        <v>42040</v>
      </c>
      <c r="U403" s="1">
        <v>-298.88600000000002</v>
      </c>
      <c r="V403" s="1">
        <v>8</v>
      </c>
      <c r="W403" s="1">
        <v>18.59</v>
      </c>
      <c r="X403" s="1">
        <v>90731</v>
      </c>
      <c r="Y403" s="1">
        <f>DataSheet!$E403-DataSheet!$D403</f>
        <v>2.1100000000000003</v>
      </c>
      <c r="Z403" s="1" t="str" cm="1">
        <f t="array" ref="Z403">_xlfn.IFS(DataSheet!$O403="Central","Chris",DataSheet!$O403="East","Erin",DataSheet!$O403="South","Sam",DataSheet!$O403="West","William")</f>
        <v>Sam</v>
      </c>
    </row>
    <row r="404" spans="1:26" ht="15.75" customHeight="1" x14ac:dyDescent="0.25">
      <c r="A404" s="1">
        <v>1499</v>
      </c>
      <c r="B404" s="1" t="s">
        <v>971</v>
      </c>
      <c r="C404" s="1" t="s">
        <v>118</v>
      </c>
      <c r="D404" s="1">
        <v>0.03</v>
      </c>
      <c r="E404" s="1">
        <v>6.48</v>
      </c>
      <c r="F404" s="1">
        <v>6.6</v>
      </c>
      <c r="G404" s="1" t="s">
        <v>40</v>
      </c>
      <c r="H404" s="1" t="s">
        <v>73</v>
      </c>
      <c r="I404" s="1" t="s">
        <v>50</v>
      </c>
      <c r="J404" s="1" t="s">
        <v>90</v>
      </c>
      <c r="K404" s="1" t="s">
        <v>75</v>
      </c>
      <c r="L404" s="1" t="s">
        <v>650</v>
      </c>
      <c r="M404" s="1">
        <v>0.37</v>
      </c>
      <c r="N404" s="1" t="s">
        <v>34</v>
      </c>
      <c r="O404" s="1" t="s">
        <v>35</v>
      </c>
      <c r="P404" s="1" t="s">
        <v>125</v>
      </c>
      <c r="Q404" s="1" t="s">
        <v>972</v>
      </c>
      <c r="R404" s="1">
        <v>33134</v>
      </c>
      <c r="S404" s="2">
        <v>42039</v>
      </c>
      <c r="T404" s="2">
        <v>42040</v>
      </c>
      <c r="U404" s="1">
        <v>-145.852</v>
      </c>
      <c r="V404" s="1">
        <v>9</v>
      </c>
      <c r="W404" s="1">
        <v>58.83</v>
      </c>
      <c r="X404" s="1">
        <v>90731</v>
      </c>
      <c r="Y404" s="1">
        <f>DataSheet!$E404-DataSheet!$D404</f>
        <v>6.45</v>
      </c>
      <c r="Z404" s="1" t="str" cm="1">
        <f t="array" ref="Z404">_xlfn.IFS(DataSheet!$O404="Central","Chris",DataSheet!$O404="East","Erin",DataSheet!$O404="South","Sam",DataSheet!$O404="West","William")</f>
        <v>Sam</v>
      </c>
    </row>
    <row r="405" spans="1:26" ht="15.75" customHeight="1" x14ac:dyDescent="0.25">
      <c r="A405" s="1">
        <v>1499</v>
      </c>
      <c r="B405" s="1" t="s">
        <v>971</v>
      </c>
      <c r="C405" s="1" t="s">
        <v>118</v>
      </c>
      <c r="D405" s="1">
        <v>0.08</v>
      </c>
      <c r="E405" s="1">
        <v>146.05000000000001</v>
      </c>
      <c r="F405" s="1">
        <v>80.2</v>
      </c>
      <c r="G405" s="1" t="s">
        <v>28</v>
      </c>
      <c r="H405" s="1" t="s">
        <v>73</v>
      </c>
      <c r="I405" s="1" t="s">
        <v>30</v>
      </c>
      <c r="J405" s="1" t="s">
        <v>31</v>
      </c>
      <c r="K405" s="1" t="s">
        <v>32</v>
      </c>
      <c r="L405" s="1" t="s">
        <v>973</v>
      </c>
      <c r="M405" s="1">
        <v>0.71</v>
      </c>
      <c r="N405" s="1" t="s">
        <v>34</v>
      </c>
      <c r="O405" s="1" t="s">
        <v>35</v>
      </c>
      <c r="P405" s="1" t="s">
        <v>125</v>
      </c>
      <c r="Q405" s="1" t="s">
        <v>972</v>
      </c>
      <c r="R405" s="1">
        <v>33134</v>
      </c>
      <c r="S405" s="2">
        <v>42039</v>
      </c>
      <c r="T405" s="2">
        <v>42040</v>
      </c>
      <c r="U405" s="1">
        <v>-27.951000000000001</v>
      </c>
      <c r="V405" s="1">
        <v>11</v>
      </c>
      <c r="W405" s="1">
        <v>1557.66</v>
      </c>
      <c r="X405" s="1">
        <v>90731</v>
      </c>
      <c r="Y405" s="1">
        <f>DataSheet!$E405-DataSheet!$D405</f>
        <v>145.97</v>
      </c>
      <c r="Z405" s="1" t="str" cm="1">
        <f t="array" ref="Z405">_xlfn.IFS(DataSheet!$O405="Central","Chris",DataSheet!$O405="East","Erin",DataSheet!$O405="South","Sam",DataSheet!$O405="West","William")</f>
        <v>Sam</v>
      </c>
    </row>
    <row r="406" spans="1:26" ht="15.75" customHeight="1" x14ac:dyDescent="0.25">
      <c r="A406" s="1">
        <v>2286</v>
      </c>
      <c r="B406" s="1" t="s">
        <v>974</v>
      </c>
      <c r="C406" s="1" t="s">
        <v>118</v>
      </c>
      <c r="D406" s="1">
        <v>0</v>
      </c>
      <c r="E406" s="1">
        <v>4.91</v>
      </c>
      <c r="F406" s="1">
        <v>0.5</v>
      </c>
      <c r="G406" s="1" t="s">
        <v>40</v>
      </c>
      <c r="H406" s="1" t="s">
        <v>96</v>
      </c>
      <c r="I406" s="1" t="s">
        <v>50</v>
      </c>
      <c r="J406" s="1" t="s">
        <v>154</v>
      </c>
      <c r="K406" s="1" t="s">
        <v>75</v>
      </c>
      <c r="L406" s="1" t="s">
        <v>975</v>
      </c>
      <c r="M406" s="1">
        <v>0.36</v>
      </c>
      <c r="N406" s="1" t="s">
        <v>34</v>
      </c>
      <c r="O406" s="1" t="s">
        <v>35</v>
      </c>
      <c r="P406" s="1" t="s">
        <v>273</v>
      </c>
      <c r="Q406" s="1" t="s">
        <v>976</v>
      </c>
      <c r="R406" s="1">
        <v>29301</v>
      </c>
      <c r="S406" s="2">
        <v>42039</v>
      </c>
      <c r="T406" s="2">
        <v>42041</v>
      </c>
      <c r="U406" s="1">
        <v>99.197999999999993</v>
      </c>
      <c r="V406" s="1">
        <v>12</v>
      </c>
      <c r="W406" s="1">
        <v>61.87</v>
      </c>
      <c r="X406" s="1">
        <v>90145</v>
      </c>
      <c r="Y406" s="1">
        <f>DataSheet!$E406-DataSheet!$D406</f>
        <v>4.91</v>
      </c>
      <c r="Z406" s="1" t="str" cm="1">
        <f t="array" ref="Z406">_xlfn.IFS(DataSheet!$O406="Central","Chris",DataSheet!$O406="East","Erin",DataSheet!$O406="South","Sam",DataSheet!$O406="West","William")</f>
        <v>Sam</v>
      </c>
    </row>
    <row r="407" spans="1:26" ht="15.75" customHeight="1" x14ac:dyDescent="0.25">
      <c r="A407" s="1">
        <v>2286</v>
      </c>
      <c r="B407" s="1" t="s">
        <v>974</v>
      </c>
      <c r="C407" s="1" t="s">
        <v>118</v>
      </c>
      <c r="D407" s="1">
        <v>0.01</v>
      </c>
      <c r="E407" s="1">
        <v>7.28</v>
      </c>
      <c r="F407" s="1">
        <v>11.15</v>
      </c>
      <c r="G407" s="1" t="s">
        <v>40</v>
      </c>
      <c r="H407" s="1" t="s">
        <v>96</v>
      </c>
      <c r="I407" s="1" t="s">
        <v>50</v>
      </c>
      <c r="J407" s="1" t="s">
        <v>90</v>
      </c>
      <c r="K407" s="1" t="s">
        <v>75</v>
      </c>
      <c r="L407" s="1" t="s">
        <v>977</v>
      </c>
      <c r="M407" s="1">
        <v>0.37</v>
      </c>
      <c r="N407" s="1" t="s">
        <v>34</v>
      </c>
      <c r="O407" s="1" t="s">
        <v>35</v>
      </c>
      <c r="P407" s="1" t="s">
        <v>273</v>
      </c>
      <c r="Q407" s="1" t="s">
        <v>976</v>
      </c>
      <c r="R407" s="1">
        <v>29301</v>
      </c>
      <c r="S407" s="2">
        <v>42039</v>
      </c>
      <c r="T407" s="2">
        <v>42040</v>
      </c>
      <c r="U407" s="1">
        <v>136.03139999999999</v>
      </c>
      <c r="V407" s="1">
        <v>6</v>
      </c>
      <c r="W407" s="1">
        <v>48.88</v>
      </c>
      <c r="X407" s="1">
        <v>90145</v>
      </c>
      <c r="Y407" s="1">
        <f>DataSheet!$E407-DataSheet!$D407</f>
        <v>7.2700000000000005</v>
      </c>
      <c r="Z407" s="1" t="str" cm="1">
        <f t="array" ref="Z407">_xlfn.IFS(DataSheet!$O407="Central","Chris",DataSheet!$O407="East","Erin",DataSheet!$O407="South","Sam",DataSheet!$O407="West","William")</f>
        <v>Sam</v>
      </c>
    </row>
    <row r="408" spans="1:26" ht="15.75" customHeight="1" x14ac:dyDescent="0.25">
      <c r="A408" s="1">
        <v>2286</v>
      </c>
      <c r="B408" s="1" t="s">
        <v>974</v>
      </c>
      <c r="C408" s="1" t="s">
        <v>118</v>
      </c>
      <c r="D408" s="1">
        <v>0.1</v>
      </c>
      <c r="E408" s="1">
        <v>6.68</v>
      </c>
      <c r="F408" s="1">
        <v>6.93</v>
      </c>
      <c r="G408" s="1" t="s">
        <v>40</v>
      </c>
      <c r="H408" s="1" t="s">
        <v>96</v>
      </c>
      <c r="I408" s="1" t="s">
        <v>50</v>
      </c>
      <c r="J408" s="1" t="s">
        <v>90</v>
      </c>
      <c r="K408" s="1" t="s">
        <v>75</v>
      </c>
      <c r="L408" s="1" t="s">
        <v>978</v>
      </c>
      <c r="M408" s="1">
        <v>0.37</v>
      </c>
      <c r="N408" s="1" t="s">
        <v>34</v>
      </c>
      <c r="O408" s="1" t="s">
        <v>35</v>
      </c>
      <c r="P408" s="1" t="s">
        <v>273</v>
      </c>
      <c r="Q408" s="1" t="s">
        <v>976</v>
      </c>
      <c r="R408" s="1">
        <v>29301</v>
      </c>
      <c r="S408" s="2">
        <v>42039</v>
      </c>
      <c r="T408" s="2">
        <v>42042</v>
      </c>
      <c r="U408" s="1">
        <v>-100.072</v>
      </c>
      <c r="V408" s="1">
        <v>3</v>
      </c>
      <c r="W408" s="1">
        <v>21.56</v>
      </c>
      <c r="X408" s="1">
        <v>90145</v>
      </c>
      <c r="Y408" s="1">
        <f>DataSheet!$E408-DataSheet!$D408</f>
        <v>6.58</v>
      </c>
      <c r="Z408" s="1" t="str" cm="1">
        <f t="array" ref="Z408">_xlfn.IFS(DataSheet!$O408="Central","Chris",DataSheet!$O408="East","Erin",DataSheet!$O408="South","Sam",DataSheet!$O408="West","William")</f>
        <v>Sam</v>
      </c>
    </row>
    <row r="409" spans="1:26" ht="15.75" customHeight="1" x14ac:dyDescent="0.25">
      <c r="A409" s="1">
        <v>2290</v>
      </c>
      <c r="B409" s="1" t="s">
        <v>281</v>
      </c>
      <c r="C409" s="1" t="s">
        <v>118</v>
      </c>
      <c r="D409" s="1">
        <v>7.0000000000000007E-2</v>
      </c>
      <c r="E409" s="1">
        <v>80.98</v>
      </c>
      <c r="F409" s="1">
        <v>7.18</v>
      </c>
      <c r="G409" s="1" t="s">
        <v>40</v>
      </c>
      <c r="H409" s="1" t="s">
        <v>96</v>
      </c>
      <c r="I409" s="1" t="s">
        <v>42</v>
      </c>
      <c r="J409" s="1" t="s">
        <v>43</v>
      </c>
      <c r="K409" s="1" t="s">
        <v>75</v>
      </c>
      <c r="L409" s="1" t="s">
        <v>979</v>
      </c>
      <c r="M409" s="1">
        <v>0.48</v>
      </c>
      <c r="N409" s="1" t="s">
        <v>34</v>
      </c>
      <c r="O409" s="1" t="s">
        <v>54</v>
      </c>
      <c r="P409" s="1" t="s">
        <v>86</v>
      </c>
      <c r="Q409" s="1" t="s">
        <v>283</v>
      </c>
      <c r="R409" s="1">
        <v>55433</v>
      </c>
      <c r="S409" s="2">
        <v>42039</v>
      </c>
      <c r="T409" s="2">
        <v>42041</v>
      </c>
      <c r="U409" s="1">
        <v>779.47230000000002</v>
      </c>
      <c r="V409" s="1">
        <v>15</v>
      </c>
      <c r="W409" s="1">
        <v>1129.67</v>
      </c>
      <c r="X409" s="1">
        <v>88164</v>
      </c>
      <c r="Y409" s="1">
        <f>DataSheet!$E409-DataSheet!$D409</f>
        <v>80.910000000000011</v>
      </c>
      <c r="Z409" s="1" t="str" cm="1">
        <f t="array" ref="Z409">_xlfn.IFS(DataSheet!$O409="Central","Chris",DataSheet!$O409="East","Erin",DataSheet!$O409="South","Sam",DataSheet!$O409="West","William")</f>
        <v>Chris</v>
      </c>
    </row>
    <row r="410" spans="1:26" ht="15.75" customHeight="1" x14ac:dyDescent="0.25">
      <c r="A410" s="1">
        <v>3042</v>
      </c>
      <c r="B410" s="1" t="s">
        <v>980</v>
      </c>
      <c r="C410" s="1" t="s">
        <v>118</v>
      </c>
      <c r="D410" s="1">
        <v>7.0000000000000007E-2</v>
      </c>
      <c r="E410" s="1">
        <v>14.48</v>
      </c>
      <c r="F410" s="1">
        <v>6.46</v>
      </c>
      <c r="G410" s="1" t="s">
        <v>40</v>
      </c>
      <c r="H410" s="1" t="s">
        <v>29</v>
      </c>
      <c r="I410" s="1" t="s">
        <v>50</v>
      </c>
      <c r="J410" s="1" t="s">
        <v>74</v>
      </c>
      <c r="K410" s="1" t="s">
        <v>75</v>
      </c>
      <c r="L410" s="1" t="s">
        <v>981</v>
      </c>
      <c r="M410" s="1">
        <v>0.38</v>
      </c>
      <c r="N410" s="1" t="s">
        <v>34</v>
      </c>
      <c r="O410" s="1" t="s">
        <v>54</v>
      </c>
      <c r="P410" s="1" t="s">
        <v>539</v>
      </c>
      <c r="Q410" s="1" t="s">
        <v>982</v>
      </c>
      <c r="R410" s="1">
        <v>67501</v>
      </c>
      <c r="S410" s="2">
        <v>42039</v>
      </c>
      <c r="T410" s="2">
        <v>42040</v>
      </c>
      <c r="U410" s="1">
        <v>67.864000000000004</v>
      </c>
      <c r="V410" s="1">
        <v>12</v>
      </c>
      <c r="W410" s="1">
        <v>171.33</v>
      </c>
      <c r="X410" s="1">
        <v>86101</v>
      </c>
      <c r="Y410" s="1">
        <f>DataSheet!$E410-DataSheet!$D410</f>
        <v>14.41</v>
      </c>
      <c r="Z410" s="1" t="str" cm="1">
        <f t="array" ref="Z410">_xlfn.IFS(DataSheet!$O410="Central","Chris",DataSheet!$O410="East","Erin",DataSheet!$O410="South","Sam",DataSheet!$O410="West","William")</f>
        <v>Chris</v>
      </c>
    </row>
    <row r="411" spans="1:26" ht="15.75" customHeight="1" x14ac:dyDescent="0.25">
      <c r="A411" s="1">
        <v>1776</v>
      </c>
      <c r="B411" s="1" t="s">
        <v>983</v>
      </c>
      <c r="C411" s="1" t="s">
        <v>72</v>
      </c>
      <c r="D411" s="1">
        <v>0.08</v>
      </c>
      <c r="E411" s="1">
        <v>5.78</v>
      </c>
      <c r="F411" s="1">
        <v>5.67</v>
      </c>
      <c r="G411" s="1" t="s">
        <v>40</v>
      </c>
      <c r="H411" s="1" t="s">
        <v>41</v>
      </c>
      <c r="I411" s="1" t="s">
        <v>50</v>
      </c>
      <c r="J411" s="1" t="s">
        <v>90</v>
      </c>
      <c r="K411" s="1" t="s">
        <v>75</v>
      </c>
      <c r="L411" s="1" t="s">
        <v>617</v>
      </c>
      <c r="M411" s="1">
        <v>0.36</v>
      </c>
      <c r="N411" s="1" t="s">
        <v>34</v>
      </c>
      <c r="O411" s="1" t="s">
        <v>54</v>
      </c>
      <c r="P411" s="1" t="s">
        <v>55</v>
      </c>
      <c r="Q411" s="1" t="s">
        <v>984</v>
      </c>
      <c r="R411" s="1">
        <v>47802</v>
      </c>
      <c r="S411" s="2">
        <v>42039</v>
      </c>
      <c r="T411" s="2">
        <v>42040</v>
      </c>
      <c r="U411" s="1">
        <v>-53.898000000000003</v>
      </c>
      <c r="V411" s="1">
        <v>19</v>
      </c>
      <c r="W411" s="1">
        <v>106.57</v>
      </c>
      <c r="X411" s="1">
        <v>89941</v>
      </c>
      <c r="Y411" s="1">
        <f>DataSheet!$E411-DataSheet!$D411</f>
        <v>5.7</v>
      </c>
      <c r="Z411" s="1" t="str" cm="1">
        <f t="array" ref="Z411">_xlfn.IFS(DataSheet!$O411="Central","Chris",DataSheet!$O411="East","Erin",DataSheet!$O411="South","Sam",DataSheet!$O411="West","William")</f>
        <v>Chris</v>
      </c>
    </row>
    <row r="412" spans="1:26" ht="15.75" customHeight="1" x14ac:dyDescent="0.25">
      <c r="A412" s="1">
        <v>2947</v>
      </c>
      <c r="B412" s="1" t="s">
        <v>985</v>
      </c>
      <c r="C412" s="1" t="s">
        <v>72</v>
      </c>
      <c r="D412" s="1">
        <v>0.01</v>
      </c>
      <c r="E412" s="1">
        <v>7.64</v>
      </c>
      <c r="F412" s="1">
        <v>1.39</v>
      </c>
      <c r="G412" s="1" t="s">
        <v>40</v>
      </c>
      <c r="H412" s="1" t="s">
        <v>41</v>
      </c>
      <c r="I412" s="1" t="s">
        <v>50</v>
      </c>
      <c r="J412" s="1" t="s">
        <v>347</v>
      </c>
      <c r="K412" s="1" t="s">
        <v>75</v>
      </c>
      <c r="L412" s="1" t="s">
        <v>610</v>
      </c>
      <c r="M412" s="1">
        <v>0.36</v>
      </c>
      <c r="N412" s="1" t="s">
        <v>34</v>
      </c>
      <c r="O412" s="1" t="s">
        <v>113</v>
      </c>
      <c r="P412" s="1" t="s">
        <v>114</v>
      </c>
      <c r="Q412" s="1" t="s">
        <v>986</v>
      </c>
      <c r="R412" s="1">
        <v>14043</v>
      </c>
      <c r="S412" s="2">
        <v>42039</v>
      </c>
      <c r="T412" s="2">
        <v>42042</v>
      </c>
      <c r="U412" s="1">
        <v>112.1181</v>
      </c>
      <c r="V412" s="1">
        <v>20</v>
      </c>
      <c r="W412" s="1">
        <v>162.49</v>
      </c>
      <c r="X412" s="1">
        <v>87511</v>
      </c>
      <c r="Y412" s="1">
        <f>DataSheet!$E412-DataSheet!$D412</f>
        <v>7.63</v>
      </c>
      <c r="Z412" s="1" t="str" cm="1">
        <f t="array" ref="Z412">_xlfn.IFS(DataSheet!$O412="Central","Chris",DataSheet!$O412="East","Erin",DataSheet!$O412="South","Sam",DataSheet!$O412="West","William")</f>
        <v>Erin</v>
      </c>
    </row>
    <row r="413" spans="1:26" ht="15.75" customHeight="1" x14ac:dyDescent="0.25">
      <c r="A413" s="1">
        <v>234</v>
      </c>
      <c r="B413" s="1" t="s">
        <v>987</v>
      </c>
      <c r="C413" s="1" t="s">
        <v>27</v>
      </c>
      <c r="D413" s="1">
        <v>0.06</v>
      </c>
      <c r="E413" s="1">
        <v>279.81</v>
      </c>
      <c r="F413" s="1">
        <v>23.19</v>
      </c>
      <c r="G413" s="1" t="s">
        <v>28</v>
      </c>
      <c r="H413" s="1" t="s">
        <v>29</v>
      </c>
      <c r="I413" s="1" t="s">
        <v>50</v>
      </c>
      <c r="J413" s="1" t="s">
        <v>97</v>
      </c>
      <c r="K413" s="1" t="s">
        <v>59</v>
      </c>
      <c r="L413" s="1" t="s">
        <v>988</v>
      </c>
      <c r="M413" s="1">
        <v>0.59</v>
      </c>
      <c r="N413" s="1" t="s">
        <v>34</v>
      </c>
      <c r="O413" s="1" t="s">
        <v>54</v>
      </c>
      <c r="P413" s="1" t="s">
        <v>215</v>
      </c>
      <c r="Q413" s="1" t="s">
        <v>739</v>
      </c>
      <c r="R413" s="1">
        <v>50208</v>
      </c>
      <c r="S413" s="2">
        <v>42040</v>
      </c>
      <c r="T413" s="2">
        <v>42041</v>
      </c>
      <c r="U413" s="1">
        <v>1103.9724000000001</v>
      </c>
      <c r="V413" s="1">
        <v>6</v>
      </c>
      <c r="W413" s="1">
        <v>1599.96</v>
      </c>
      <c r="X413" s="1">
        <v>90236</v>
      </c>
      <c r="Y413" s="1">
        <f>DataSheet!$E413-DataSheet!$D413</f>
        <v>279.75</v>
      </c>
      <c r="Z413" s="1" t="str" cm="1">
        <f t="array" ref="Z413">_xlfn.IFS(DataSheet!$O413="Central","Chris",DataSheet!$O413="East","Erin",DataSheet!$O413="South","Sam",DataSheet!$O413="West","William")</f>
        <v>Chris</v>
      </c>
    </row>
    <row r="414" spans="1:26" ht="15.75" customHeight="1" x14ac:dyDescent="0.25">
      <c r="A414" s="1">
        <v>2359</v>
      </c>
      <c r="B414" s="1" t="s">
        <v>989</v>
      </c>
      <c r="C414" s="1" t="s">
        <v>27</v>
      </c>
      <c r="D414" s="1">
        <v>0</v>
      </c>
      <c r="E414" s="1">
        <v>7.28</v>
      </c>
      <c r="F414" s="1">
        <v>1.77</v>
      </c>
      <c r="G414" s="1" t="s">
        <v>40</v>
      </c>
      <c r="H414" s="1" t="s">
        <v>73</v>
      </c>
      <c r="I414" s="1" t="s">
        <v>50</v>
      </c>
      <c r="J414" s="1" t="s">
        <v>90</v>
      </c>
      <c r="K414" s="1" t="s">
        <v>52</v>
      </c>
      <c r="L414" s="1" t="s">
        <v>990</v>
      </c>
      <c r="M414" s="1">
        <v>0.37</v>
      </c>
      <c r="N414" s="1" t="s">
        <v>34</v>
      </c>
      <c r="O414" s="1" t="s">
        <v>35</v>
      </c>
      <c r="P414" s="1" t="s">
        <v>125</v>
      </c>
      <c r="Q414" s="1" t="s">
        <v>991</v>
      </c>
      <c r="R414" s="1">
        <v>33917</v>
      </c>
      <c r="S414" s="2">
        <v>42040</v>
      </c>
      <c r="T414" s="2">
        <v>42040</v>
      </c>
      <c r="U414" s="1">
        <v>167.16</v>
      </c>
      <c r="V414" s="1">
        <v>7</v>
      </c>
      <c r="W414" s="1">
        <v>53.42</v>
      </c>
      <c r="X414" s="1">
        <v>88265</v>
      </c>
      <c r="Y414" s="1">
        <f>DataSheet!$E414-DataSheet!$D414</f>
        <v>7.28</v>
      </c>
      <c r="Z414" s="1" t="str" cm="1">
        <f t="array" ref="Z414">_xlfn.IFS(DataSheet!$O414="Central","Chris",DataSheet!$O414="East","Erin",DataSheet!$O414="South","Sam",DataSheet!$O414="West","William")</f>
        <v>Sam</v>
      </c>
    </row>
    <row r="415" spans="1:26" ht="15.75" customHeight="1" x14ac:dyDescent="0.25">
      <c r="A415" s="1">
        <v>672</v>
      </c>
      <c r="B415" s="1" t="s">
        <v>992</v>
      </c>
      <c r="C415" s="1" t="s">
        <v>49</v>
      </c>
      <c r="D415" s="1">
        <v>7.0000000000000007E-2</v>
      </c>
      <c r="E415" s="1">
        <v>2.88</v>
      </c>
      <c r="F415" s="1">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2">
        <v>42040</v>
      </c>
      <c r="T415" s="2">
        <v>42044</v>
      </c>
      <c r="U415" s="1">
        <v>9.59</v>
      </c>
      <c r="V415" s="1">
        <v>12</v>
      </c>
      <c r="W415" s="1">
        <v>34.97</v>
      </c>
      <c r="X415" s="1">
        <v>88173</v>
      </c>
      <c r="Y415" s="1">
        <f>DataSheet!$E415-DataSheet!$D415</f>
        <v>2.81</v>
      </c>
      <c r="Z415" s="1" t="str" cm="1">
        <f t="array" ref="Z415">_xlfn.IFS(DataSheet!$O415="Central","Chris",DataSheet!$O415="East","Erin",DataSheet!$O415="South","Sam",DataSheet!$O415="West","William")</f>
        <v>Chris</v>
      </c>
    </row>
    <row r="416" spans="1:26" ht="15.75" customHeight="1" x14ac:dyDescent="0.25">
      <c r="A416" s="1">
        <v>672</v>
      </c>
      <c r="B416" s="1" t="s">
        <v>992</v>
      </c>
      <c r="C416" s="1" t="s">
        <v>49</v>
      </c>
      <c r="D416" s="1">
        <v>0.1</v>
      </c>
      <c r="E416" s="1">
        <v>195.99</v>
      </c>
      <c r="F416" s="1">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2">
        <v>42040</v>
      </c>
      <c r="T416" s="2">
        <v>42047</v>
      </c>
      <c r="U416" s="1">
        <v>-655.42399999999998</v>
      </c>
      <c r="V416" s="1">
        <v>2</v>
      </c>
      <c r="W416" s="1">
        <v>308.86</v>
      </c>
      <c r="X416" s="1">
        <v>88173</v>
      </c>
      <c r="Y416" s="1">
        <f>DataSheet!$E416-DataSheet!$D416</f>
        <v>195.89000000000001</v>
      </c>
      <c r="Z416" s="1" t="str" cm="1">
        <f t="array" ref="Z416">_xlfn.IFS(DataSheet!$O416="Central","Chris",DataSheet!$O416="East","Erin",DataSheet!$O416="South","Sam",DataSheet!$O416="West","William")</f>
        <v>Chris</v>
      </c>
    </row>
    <row r="417" spans="1:26" ht="15.75" customHeight="1" x14ac:dyDescent="0.25">
      <c r="A417" s="1">
        <v>1427</v>
      </c>
      <c r="B417" s="1" t="s">
        <v>995</v>
      </c>
      <c r="C417" s="1" t="s">
        <v>49</v>
      </c>
      <c r="D417" s="1">
        <v>0.09</v>
      </c>
      <c r="E417" s="1">
        <v>125.99</v>
      </c>
      <c r="F417" s="1">
        <v>2.5</v>
      </c>
      <c r="G417" s="1" t="s">
        <v>40</v>
      </c>
      <c r="H417" s="1" t="s">
        <v>73</v>
      </c>
      <c r="I417" s="1" t="s">
        <v>42</v>
      </c>
      <c r="J417" s="1" t="s">
        <v>137</v>
      </c>
      <c r="K417" s="1" t="s">
        <v>75</v>
      </c>
      <c r="L417" s="1" t="s">
        <v>950</v>
      </c>
      <c r="M417" s="1">
        <v>0.6</v>
      </c>
      <c r="N417" s="1" t="s">
        <v>34</v>
      </c>
      <c r="O417" s="1" t="s">
        <v>54</v>
      </c>
      <c r="P417" s="1" t="s">
        <v>291</v>
      </c>
      <c r="Q417" s="1" t="s">
        <v>996</v>
      </c>
      <c r="R417" s="1">
        <v>48708</v>
      </c>
      <c r="S417" s="2">
        <v>42040</v>
      </c>
      <c r="T417" s="2">
        <v>42044</v>
      </c>
      <c r="U417" s="1">
        <v>1258.7877000000001</v>
      </c>
      <c r="V417" s="1">
        <v>18</v>
      </c>
      <c r="W417" s="1">
        <v>1824.33</v>
      </c>
      <c r="X417" s="1">
        <v>90905</v>
      </c>
      <c r="Y417" s="1">
        <f>DataSheet!$E417-DataSheet!$D417</f>
        <v>125.89999999999999</v>
      </c>
      <c r="Z417" s="1" t="str" cm="1">
        <f t="array" ref="Z417">_xlfn.IFS(DataSheet!$O417="Central","Chris",DataSheet!$O417="East","Erin",DataSheet!$O417="South","Sam",DataSheet!$O417="West","William")</f>
        <v>Chris</v>
      </c>
    </row>
    <row r="418" spans="1:26" ht="15.75" customHeight="1" x14ac:dyDescent="0.25">
      <c r="A418" s="1">
        <v>1816</v>
      </c>
      <c r="B418" s="1" t="s">
        <v>997</v>
      </c>
      <c r="C418" s="1" t="s">
        <v>49</v>
      </c>
      <c r="D418" s="1">
        <v>0.01</v>
      </c>
      <c r="E418" s="1">
        <v>10.48</v>
      </c>
      <c r="F418" s="1">
        <v>2.89</v>
      </c>
      <c r="G418" s="1" t="s">
        <v>40</v>
      </c>
      <c r="H418" s="1" t="s">
        <v>41</v>
      </c>
      <c r="I418" s="1" t="s">
        <v>50</v>
      </c>
      <c r="J418" s="1" t="s">
        <v>51</v>
      </c>
      <c r="K418" s="1" t="s">
        <v>44</v>
      </c>
      <c r="L418" s="1" t="s">
        <v>998</v>
      </c>
      <c r="M418" s="1">
        <v>0.6</v>
      </c>
      <c r="N418" s="1" t="s">
        <v>34</v>
      </c>
      <c r="O418" s="1" t="s">
        <v>54</v>
      </c>
      <c r="P418" s="1" t="s">
        <v>291</v>
      </c>
      <c r="Q418" s="1" t="s">
        <v>999</v>
      </c>
      <c r="R418" s="1">
        <v>48187</v>
      </c>
      <c r="S418" s="2">
        <v>42040</v>
      </c>
      <c r="T418" s="2">
        <v>42042</v>
      </c>
      <c r="U418" s="1">
        <v>60.561599999999999</v>
      </c>
      <c r="V418" s="1">
        <v>19</v>
      </c>
      <c r="W418" s="1">
        <v>202.38</v>
      </c>
      <c r="X418" s="1">
        <v>85990</v>
      </c>
      <c r="Y418" s="1">
        <f>DataSheet!$E418-DataSheet!$D418</f>
        <v>10.47</v>
      </c>
      <c r="Z418" s="1" t="str" cm="1">
        <f t="array" ref="Z418">_xlfn.IFS(DataSheet!$O418="Central","Chris",DataSheet!$O418="East","Erin",DataSheet!$O418="South","Sam",DataSheet!$O418="West","William")</f>
        <v>Chris</v>
      </c>
    </row>
    <row r="419" spans="1:26" ht="15.75" customHeight="1" x14ac:dyDescent="0.25">
      <c r="A419" s="1">
        <v>1821</v>
      </c>
      <c r="B419" s="1" t="s">
        <v>1000</v>
      </c>
      <c r="C419" s="1" t="s">
        <v>49</v>
      </c>
      <c r="D419" s="1">
        <v>0.01</v>
      </c>
      <c r="E419" s="1">
        <v>10.48</v>
      </c>
      <c r="F419" s="1">
        <v>2.89</v>
      </c>
      <c r="G419" s="1" t="s">
        <v>40</v>
      </c>
      <c r="H419" s="1" t="s">
        <v>41</v>
      </c>
      <c r="I419" s="1" t="s">
        <v>50</v>
      </c>
      <c r="J419" s="1" t="s">
        <v>51</v>
      </c>
      <c r="K419" s="1" t="s">
        <v>44</v>
      </c>
      <c r="L419" s="1" t="s">
        <v>998</v>
      </c>
      <c r="M419" s="1">
        <v>0.6</v>
      </c>
      <c r="N419" s="1" t="s">
        <v>34</v>
      </c>
      <c r="O419" s="1" t="s">
        <v>113</v>
      </c>
      <c r="P419" s="1" t="s">
        <v>114</v>
      </c>
      <c r="Q419" s="1" t="s">
        <v>115</v>
      </c>
      <c r="R419" s="1">
        <v>10177</v>
      </c>
      <c r="S419" s="2">
        <v>42040</v>
      </c>
      <c r="T419" s="2">
        <v>42042</v>
      </c>
      <c r="U419" s="1">
        <v>40.92</v>
      </c>
      <c r="V419" s="1">
        <v>76</v>
      </c>
      <c r="W419" s="1">
        <v>809.51</v>
      </c>
      <c r="X419" s="1">
        <v>34435</v>
      </c>
      <c r="Y419" s="1">
        <f>DataSheet!$E419-DataSheet!$D419</f>
        <v>10.47</v>
      </c>
      <c r="Z419" s="1" t="str" cm="1">
        <f t="array" ref="Z419">_xlfn.IFS(DataSheet!$O419="Central","Chris",DataSheet!$O419="East","Erin",DataSheet!$O419="South","Sam",DataSheet!$O419="West","William")</f>
        <v>Erin</v>
      </c>
    </row>
    <row r="420" spans="1:26" ht="15.75" customHeight="1" x14ac:dyDescent="0.25">
      <c r="A420" s="1">
        <v>980</v>
      </c>
      <c r="B420" s="1" t="s">
        <v>1001</v>
      </c>
      <c r="C420" s="1" t="s">
        <v>118</v>
      </c>
      <c r="D420" s="1">
        <v>0</v>
      </c>
      <c r="E420" s="1">
        <v>37.76</v>
      </c>
      <c r="F420" s="1">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2">
        <v>42040</v>
      </c>
      <c r="T420" s="2">
        <v>42041</v>
      </c>
      <c r="U420" s="1">
        <v>93.846800000000002</v>
      </c>
      <c r="V420" s="1">
        <v>12</v>
      </c>
      <c r="W420" s="1">
        <v>477.2</v>
      </c>
      <c r="X420" s="1">
        <v>87258</v>
      </c>
      <c r="Y420" s="1">
        <f>DataSheet!$E420-DataSheet!$D420</f>
        <v>37.76</v>
      </c>
      <c r="Z420" s="1" t="str" cm="1">
        <f t="array" ref="Z420">_xlfn.IFS(DataSheet!$O420="Central","Chris",DataSheet!$O420="East","Erin",DataSheet!$O420="South","Sam",DataSheet!$O420="West","William")</f>
        <v>Erin</v>
      </c>
    </row>
    <row r="421" spans="1:26" ht="15.75" customHeight="1" x14ac:dyDescent="0.25">
      <c r="A421" s="1">
        <v>2094</v>
      </c>
      <c r="B421" s="1" t="s">
        <v>1003</v>
      </c>
      <c r="C421" s="1" t="s">
        <v>118</v>
      </c>
      <c r="D421" s="1">
        <v>0.08</v>
      </c>
      <c r="E421" s="1">
        <v>400.98</v>
      </c>
      <c r="F421" s="1">
        <v>42.52</v>
      </c>
      <c r="G421" s="1" t="s">
        <v>28</v>
      </c>
      <c r="H421" s="1" t="s">
        <v>96</v>
      </c>
      <c r="I421" s="1" t="s">
        <v>30</v>
      </c>
      <c r="J421" s="1" t="s">
        <v>31</v>
      </c>
      <c r="K421" s="1" t="s">
        <v>32</v>
      </c>
      <c r="L421" s="1" t="s">
        <v>1004</v>
      </c>
      <c r="M421" s="1">
        <v>0.71</v>
      </c>
      <c r="N421" s="1" t="s">
        <v>34</v>
      </c>
      <c r="O421" s="1" t="s">
        <v>61</v>
      </c>
      <c r="P421" s="1" t="s">
        <v>92</v>
      </c>
      <c r="Q421" s="1" t="s">
        <v>1005</v>
      </c>
      <c r="R421" s="1">
        <v>95928</v>
      </c>
      <c r="S421" s="2">
        <v>42040</v>
      </c>
      <c r="T421" s="2">
        <v>42041</v>
      </c>
      <c r="U421" s="1">
        <v>3031.9724000000001</v>
      </c>
      <c r="V421" s="1">
        <v>20</v>
      </c>
      <c r="W421" s="1">
        <v>7840.04</v>
      </c>
      <c r="X421" s="1">
        <v>86629</v>
      </c>
      <c r="Y421" s="1">
        <f>DataSheet!$E421-DataSheet!$D421</f>
        <v>400.90000000000003</v>
      </c>
      <c r="Z421" s="1" t="str" cm="1">
        <f t="array" ref="Z421">_xlfn.IFS(DataSheet!$O421="Central","Chris",DataSheet!$O421="East","Erin",DataSheet!$O421="South","Sam",DataSheet!$O421="West","William")</f>
        <v>William</v>
      </c>
    </row>
    <row r="422" spans="1:26" ht="15.75" customHeight="1" x14ac:dyDescent="0.25">
      <c r="A422" s="1">
        <v>2282</v>
      </c>
      <c r="B422" s="1" t="s">
        <v>1006</v>
      </c>
      <c r="C422" s="1" t="s">
        <v>118</v>
      </c>
      <c r="D422" s="1">
        <v>0.04</v>
      </c>
      <c r="E422" s="1">
        <v>5.98</v>
      </c>
      <c r="F422" s="1">
        <v>5.79</v>
      </c>
      <c r="G422" s="1" t="s">
        <v>40</v>
      </c>
      <c r="H422" s="1" t="s">
        <v>73</v>
      </c>
      <c r="I422" s="1" t="s">
        <v>50</v>
      </c>
      <c r="J422" s="1" t="s">
        <v>90</v>
      </c>
      <c r="K422" s="1" t="s">
        <v>75</v>
      </c>
      <c r="L422" s="1" t="s">
        <v>473</v>
      </c>
      <c r="M422" s="1">
        <v>0.36</v>
      </c>
      <c r="N422" s="1" t="s">
        <v>34</v>
      </c>
      <c r="O422" s="1" t="s">
        <v>54</v>
      </c>
      <c r="P422" s="1" t="s">
        <v>359</v>
      </c>
      <c r="Q422" s="1" t="s">
        <v>1007</v>
      </c>
      <c r="R422" s="1">
        <v>53713</v>
      </c>
      <c r="S422" s="2">
        <v>42040</v>
      </c>
      <c r="T422" s="2">
        <v>42042</v>
      </c>
      <c r="U422" s="1">
        <v>-36.030799999999999</v>
      </c>
      <c r="V422" s="1">
        <v>14</v>
      </c>
      <c r="W422" s="1">
        <v>86.12</v>
      </c>
      <c r="X422" s="1">
        <v>85950</v>
      </c>
      <c r="Y422" s="1">
        <f>DataSheet!$E422-DataSheet!$D422</f>
        <v>5.94</v>
      </c>
      <c r="Z422" s="1" t="str" cm="1">
        <f t="array" ref="Z422">_xlfn.IFS(DataSheet!$O422="Central","Chris",DataSheet!$O422="East","Erin",DataSheet!$O422="South","Sam",DataSheet!$O422="West","William")</f>
        <v>Chris</v>
      </c>
    </row>
    <row r="423" spans="1:26" ht="15.75" customHeight="1" x14ac:dyDescent="0.25">
      <c r="A423" s="1">
        <v>2747</v>
      </c>
      <c r="B423" s="1" t="s">
        <v>1008</v>
      </c>
      <c r="C423" s="1" t="s">
        <v>118</v>
      </c>
      <c r="D423" s="1">
        <v>0.08</v>
      </c>
      <c r="E423" s="1">
        <v>9.98</v>
      </c>
      <c r="F423" s="1">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2">
        <v>42040</v>
      </c>
      <c r="T423" s="2">
        <v>42042</v>
      </c>
      <c r="U423" s="1">
        <v>-102.93</v>
      </c>
      <c r="V423" s="1">
        <v>15</v>
      </c>
      <c r="W423" s="1">
        <v>150.24</v>
      </c>
      <c r="X423" s="1">
        <v>35200</v>
      </c>
      <c r="Y423" s="1">
        <f>DataSheet!$E423-DataSheet!$D423</f>
        <v>9.9</v>
      </c>
      <c r="Z423" s="1" t="str" cm="1">
        <f t="array" ref="Z423">_xlfn.IFS(DataSheet!$O423="Central","Chris",DataSheet!$O423="East","Erin",DataSheet!$O423="South","Sam",DataSheet!$O423="West","William")</f>
        <v>Erin</v>
      </c>
    </row>
    <row r="424" spans="1:26" ht="15.75" customHeight="1" x14ac:dyDescent="0.25">
      <c r="A424" s="1">
        <v>2803</v>
      </c>
      <c r="B424" s="1" t="s">
        <v>1010</v>
      </c>
      <c r="C424" s="1" t="s">
        <v>118</v>
      </c>
      <c r="D424" s="1">
        <v>7.0000000000000007E-2</v>
      </c>
      <c r="E424" s="1">
        <v>500.98</v>
      </c>
      <c r="F424" s="1">
        <v>28.14</v>
      </c>
      <c r="G424" s="1" t="s">
        <v>28</v>
      </c>
      <c r="H424" s="1" t="s">
        <v>29</v>
      </c>
      <c r="I424" s="1" t="s">
        <v>42</v>
      </c>
      <c r="J424" s="1" t="s">
        <v>58</v>
      </c>
      <c r="K424" s="1" t="s">
        <v>59</v>
      </c>
      <c r="L424" s="1" t="s">
        <v>1011</v>
      </c>
      <c r="M424" s="1">
        <v>0.38</v>
      </c>
      <c r="N424" s="1" t="s">
        <v>34</v>
      </c>
      <c r="O424" s="1" t="s">
        <v>61</v>
      </c>
      <c r="P424" s="1" t="s">
        <v>92</v>
      </c>
      <c r="Q424" s="1" t="s">
        <v>1012</v>
      </c>
      <c r="R424" s="1">
        <v>90022</v>
      </c>
      <c r="S424" s="2">
        <v>42040</v>
      </c>
      <c r="T424" s="2">
        <v>42041</v>
      </c>
      <c r="U424" s="1">
        <v>2699.9838</v>
      </c>
      <c r="V424" s="1">
        <v>10</v>
      </c>
      <c r="W424" s="1">
        <v>3913.02</v>
      </c>
      <c r="X424" s="1">
        <v>86227</v>
      </c>
      <c r="Y424" s="1">
        <f>DataSheet!$E424-DataSheet!$D424</f>
        <v>500.91</v>
      </c>
      <c r="Z424" s="1" t="str" cm="1">
        <f t="array" ref="Z424">_xlfn.IFS(DataSheet!$O424="Central","Chris",DataSheet!$O424="East","Erin",DataSheet!$O424="South","Sam",DataSheet!$O424="West","William")</f>
        <v>William</v>
      </c>
    </row>
    <row r="425" spans="1:26" ht="15.75" customHeight="1" x14ac:dyDescent="0.25">
      <c r="A425" s="1">
        <v>2803</v>
      </c>
      <c r="B425" s="1" t="s">
        <v>1010</v>
      </c>
      <c r="C425" s="1" t="s">
        <v>118</v>
      </c>
      <c r="D425" s="1">
        <v>0.1</v>
      </c>
      <c r="E425" s="1">
        <v>178.47</v>
      </c>
      <c r="F425" s="1">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2">
        <v>42040</v>
      </c>
      <c r="T425" s="2">
        <v>42042</v>
      </c>
      <c r="U425" s="1">
        <v>-170.98</v>
      </c>
      <c r="V425" s="1">
        <v>1</v>
      </c>
      <c r="W425" s="1">
        <v>180.14</v>
      </c>
      <c r="X425" s="1">
        <v>86227</v>
      </c>
      <c r="Y425" s="1">
        <f>DataSheet!$E425-DataSheet!$D425</f>
        <v>178.37</v>
      </c>
      <c r="Z425" s="1" t="str" cm="1">
        <f t="array" ref="Z425">_xlfn.IFS(DataSheet!$O425="Central","Chris",DataSheet!$O425="East","Erin",DataSheet!$O425="South","Sam",DataSheet!$O425="West","William")</f>
        <v>William</v>
      </c>
    </row>
    <row r="426" spans="1:26" ht="15.75" customHeight="1" x14ac:dyDescent="0.25">
      <c r="A426" s="1">
        <v>1117</v>
      </c>
      <c r="B426" s="1" t="s">
        <v>1014</v>
      </c>
      <c r="C426" s="1" t="s">
        <v>72</v>
      </c>
      <c r="D426" s="1">
        <v>0.06</v>
      </c>
      <c r="E426" s="1">
        <v>64.650000000000006</v>
      </c>
      <c r="F426" s="1">
        <v>35</v>
      </c>
      <c r="G426" s="1" t="s">
        <v>40</v>
      </c>
      <c r="H426" s="1" t="s">
        <v>73</v>
      </c>
      <c r="I426" s="1" t="s">
        <v>50</v>
      </c>
      <c r="J426" s="1" t="s">
        <v>80</v>
      </c>
      <c r="K426" s="1" t="s">
        <v>66</v>
      </c>
      <c r="L426" s="1" t="s">
        <v>1015</v>
      </c>
      <c r="M426" s="1">
        <v>0.8</v>
      </c>
      <c r="N426" s="1" t="s">
        <v>34</v>
      </c>
      <c r="O426" s="1" t="s">
        <v>61</v>
      </c>
      <c r="P426" s="1" t="s">
        <v>590</v>
      </c>
      <c r="Q426" s="1" t="s">
        <v>1016</v>
      </c>
      <c r="R426" s="1">
        <v>85705</v>
      </c>
      <c r="S426" s="2">
        <v>42040</v>
      </c>
      <c r="T426" s="2">
        <v>42041</v>
      </c>
      <c r="U426" s="1">
        <v>-139.28720000000001</v>
      </c>
      <c r="V426" s="1">
        <v>4</v>
      </c>
      <c r="W426" s="1">
        <v>277.60000000000002</v>
      </c>
      <c r="X426" s="1">
        <v>86768</v>
      </c>
      <c r="Y426" s="1">
        <f>DataSheet!$E426-DataSheet!$D426</f>
        <v>64.59</v>
      </c>
      <c r="Z426" s="1" t="str" cm="1">
        <f t="array" ref="Z426">_xlfn.IFS(DataSheet!$O426="Central","Chris",DataSheet!$O426="East","Erin",DataSheet!$O426="South","Sam",DataSheet!$O426="West","William")</f>
        <v>William</v>
      </c>
    </row>
    <row r="427" spans="1:26" ht="15.75" customHeight="1" x14ac:dyDescent="0.25">
      <c r="A427" s="1">
        <v>2498</v>
      </c>
      <c r="B427" s="1" t="s">
        <v>931</v>
      </c>
      <c r="C427" s="1" t="s">
        <v>72</v>
      </c>
      <c r="D427" s="1">
        <v>0.08</v>
      </c>
      <c r="E427" s="1">
        <v>1.68</v>
      </c>
      <c r="F427" s="1">
        <v>1.57</v>
      </c>
      <c r="G427" s="1" t="s">
        <v>40</v>
      </c>
      <c r="H427" s="1" t="s">
        <v>29</v>
      </c>
      <c r="I427" s="1" t="s">
        <v>50</v>
      </c>
      <c r="J427" s="1" t="s">
        <v>51</v>
      </c>
      <c r="K427" s="1" t="s">
        <v>52</v>
      </c>
      <c r="L427" s="1" t="s">
        <v>576</v>
      </c>
      <c r="M427" s="1">
        <v>0.59</v>
      </c>
      <c r="N427" s="1" t="s">
        <v>34</v>
      </c>
      <c r="O427" s="1" t="s">
        <v>61</v>
      </c>
      <c r="P427" s="1" t="s">
        <v>92</v>
      </c>
      <c r="Q427" s="1" t="s">
        <v>892</v>
      </c>
      <c r="R427" s="1">
        <v>92024</v>
      </c>
      <c r="S427" s="2">
        <v>42040</v>
      </c>
      <c r="T427" s="2">
        <v>42041</v>
      </c>
      <c r="U427" s="1">
        <v>-46.25</v>
      </c>
      <c r="V427" s="1">
        <v>88</v>
      </c>
      <c r="W427" s="1">
        <v>148.36000000000001</v>
      </c>
      <c r="X427" s="1">
        <v>20007</v>
      </c>
      <c r="Y427" s="1">
        <f>DataSheet!$E427-DataSheet!$D427</f>
        <v>1.5999999999999999</v>
      </c>
      <c r="Z427" s="1" t="str" cm="1">
        <f t="array" ref="Z427">_xlfn.IFS(DataSheet!$O427="Central","Chris",DataSheet!$O427="East","Erin",DataSheet!$O427="South","Sam",DataSheet!$O427="West","William")</f>
        <v>William</v>
      </c>
    </row>
    <row r="428" spans="1:26" ht="15.75" customHeight="1" x14ac:dyDescent="0.25">
      <c r="A428" s="1">
        <v>421</v>
      </c>
      <c r="B428" s="1" t="s">
        <v>1017</v>
      </c>
      <c r="C428" s="1" t="s">
        <v>27</v>
      </c>
      <c r="D428" s="1">
        <v>0.09</v>
      </c>
      <c r="E428" s="1">
        <v>999.99</v>
      </c>
      <c r="F428" s="1">
        <v>13.99</v>
      </c>
      <c r="G428" s="1" t="s">
        <v>40</v>
      </c>
      <c r="H428" s="1" t="s">
        <v>29</v>
      </c>
      <c r="I428" s="1" t="s">
        <v>42</v>
      </c>
      <c r="J428" s="1" t="s">
        <v>58</v>
      </c>
      <c r="K428" s="1" t="s">
        <v>146</v>
      </c>
      <c r="L428" s="1" t="s">
        <v>1018</v>
      </c>
      <c r="M428" s="1">
        <v>0.36</v>
      </c>
      <c r="N428" s="1" t="s">
        <v>34</v>
      </c>
      <c r="O428" s="1" t="s">
        <v>113</v>
      </c>
      <c r="P428" s="1" t="s">
        <v>399</v>
      </c>
      <c r="Q428" s="1" t="s">
        <v>1019</v>
      </c>
      <c r="R428" s="1">
        <v>7201</v>
      </c>
      <c r="S428" s="2">
        <v>42041</v>
      </c>
      <c r="T428" s="2">
        <v>42043</v>
      </c>
      <c r="U428" s="1">
        <v>-2531.4825000000001</v>
      </c>
      <c r="V428" s="1">
        <v>1</v>
      </c>
      <c r="W428" s="1">
        <v>919.09</v>
      </c>
      <c r="X428" s="1">
        <v>87700</v>
      </c>
      <c r="Y428" s="1">
        <f>DataSheet!$E428-DataSheet!$D428</f>
        <v>999.9</v>
      </c>
      <c r="Z428" s="1" t="str" cm="1">
        <f t="array" ref="Z428">_xlfn.IFS(DataSheet!$O428="Central","Chris",DataSheet!$O428="East","Erin",DataSheet!$O428="South","Sam",DataSheet!$O428="West","William")</f>
        <v>Erin</v>
      </c>
    </row>
    <row r="429" spans="1:26" ht="15.75" customHeight="1" x14ac:dyDescent="0.25">
      <c r="A429" s="1">
        <v>1020</v>
      </c>
      <c r="B429" s="1" t="s">
        <v>1020</v>
      </c>
      <c r="C429" s="1" t="s">
        <v>27</v>
      </c>
      <c r="D429" s="1">
        <v>7.0000000000000007E-2</v>
      </c>
      <c r="E429" s="1">
        <v>4.13</v>
      </c>
      <c r="F429" s="1">
        <v>5.04</v>
      </c>
      <c r="G429" s="1" t="s">
        <v>40</v>
      </c>
      <c r="H429" s="1" t="s">
        <v>29</v>
      </c>
      <c r="I429" s="1" t="s">
        <v>50</v>
      </c>
      <c r="J429" s="1" t="s">
        <v>74</v>
      </c>
      <c r="K429" s="1" t="s">
        <v>75</v>
      </c>
      <c r="L429" s="1" t="s">
        <v>1021</v>
      </c>
      <c r="M429" s="1">
        <v>0.38</v>
      </c>
      <c r="N429" s="1" t="s">
        <v>34</v>
      </c>
      <c r="O429" s="1" t="s">
        <v>54</v>
      </c>
      <c r="P429" s="1" t="s">
        <v>539</v>
      </c>
      <c r="Q429" s="1" t="s">
        <v>1022</v>
      </c>
      <c r="R429" s="1">
        <v>66762</v>
      </c>
      <c r="S429" s="2">
        <v>42041</v>
      </c>
      <c r="T429" s="2">
        <v>42042</v>
      </c>
      <c r="U429" s="1">
        <v>-76.424400000000006</v>
      </c>
      <c r="V429" s="1">
        <v>20</v>
      </c>
      <c r="W429" s="1">
        <v>79.06</v>
      </c>
      <c r="X429" s="1">
        <v>88634</v>
      </c>
      <c r="Y429" s="1">
        <f>DataSheet!$E429-DataSheet!$D429</f>
        <v>4.0599999999999996</v>
      </c>
      <c r="Z429" s="1" t="str" cm="1">
        <f t="array" ref="Z429">_xlfn.IFS(DataSheet!$O429="Central","Chris",DataSheet!$O429="East","Erin",DataSheet!$O429="South","Sam",DataSheet!$O429="West","William")</f>
        <v>Chris</v>
      </c>
    </row>
    <row r="430" spans="1:26" ht="15.75" customHeight="1" x14ac:dyDescent="0.25">
      <c r="A430" s="1">
        <v>1020</v>
      </c>
      <c r="B430" s="1" t="s">
        <v>1020</v>
      </c>
      <c r="C430" s="1" t="s">
        <v>27</v>
      </c>
      <c r="D430" s="1">
        <v>0</v>
      </c>
      <c r="E430" s="1">
        <v>4.4800000000000004</v>
      </c>
      <c r="F430" s="1">
        <v>2.5</v>
      </c>
      <c r="G430" s="1" t="s">
        <v>40</v>
      </c>
      <c r="H430" s="1" t="s">
        <v>29</v>
      </c>
      <c r="I430" s="1" t="s">
        <v>50</v>
      </c>
      <c r="J430" s="1" t="s">
        <v>347</v>
      </c>
      <c r="K430" s="1" t="s">
        <v>75</v>
      </c>
      <c r="L430" s="1" t="s">
        <v>1023</v>
      </c>
      <c r="M430" s="1">
        <v>0.37</v>
      </c>
      <c r="N430" s="1" t="s">
        <v>34</v>
      </c>
      <c r="O430" s="1" t="s">
        <v>54</v>
      </c>
      <c r="P430" s="1" t="s">
        <v>539</v>
      </c>
      <c r="Q430" s="1" t="s">
        <v>1022</v>
      </c>
      <c r="R430" s="1">
        <v>66762</v>
      </c>
      <c r="S430" s="2">
        <v>42041</v>
      </c>
      <c r="T430" s="2">
        <v>42043</v>
      </c>
      <c r="U430" s="1">
        <v>8.7319999999999993</v>
      </c>
      <c r="V430" s="1">
        <v>14</v>
      </c>
      <c r="W430" s="1">
        <v>65.14</v>
      </c>
      <c r="X430" s="1">
        <v>88634</v>
      </c>
      <c r="Y430" s="1">
        <f>DataSheet!$E430-DataSheet!$D430</f>
        <v>4.4800000000000004</v>
      </c>
      <c r="Z430" s="1" t="str" cm="1">
        <f t="array" ref="Z430">_xlfn.IFS(DataSheet!$O430="Central","Chris",DataSheet!$O430="East","Erin",DataSheet!$O430="South","Sam",DataSheet!$O430="West","William")</f>
        <v>Chris</v>
      </c>
    </row>
    <row r="431" spans="1:26" ht="15.75" customHeight="1" x14ac:dyDescent="0.25">
      <c r="A431" s="1">
        <v>1533</v>
      </c>
      <c r="B431" s="1" t="s">
        <v>1024</v>
      </c>
      <c r="C431" s="1" t="s">
        <v>39</v>
      </c>
      <c r="D431" s="1">
        <v>0.02</v>
      </c>
      <c r="E431" s="1">
        <v>4.8899999999999997</v>
      </c>
      <c r="F431" s="1">
        <v>4.93</v>
      </c>
      <c r="G431" s="1" t="s">
        <v>40</v>
      </c>
      <c r="H431" s="1" t="s">
        <v>96</v>
      </c>
      <c r="I431" s="1" t="s">
        <v>42</v>
      </c>
      <c r="J431" s="1" t="s">
        <v>43</v>
      </c>
      <c r="K431" s="1" t="s">
        <v>44</v>
      </c>
      <c r="L431" s="1" t="s">
        <v>1025</v>
      </c>
      <c r="M431" s="1">
        <v>0.66</v>
      </c>
      <c r="N431" s="1" t="s">
        <v>34</v>
      </c>
      <c r="O431" s="1" t="s">
        <v>54</v>
      </c>
      <c r="P431" s="1" t="s">
        <v>82</v>
      </c>
      <c r="Q431" s="1" t="s">
        <v>1026</v>
      </c>
      <c r="R431" s="1">
        <v>63130</v>
      </c>
      <c r="S431" s="2">
        <v>42041</v>
      </c>
      <c r="T431" s="2">
        <v>42042</v>
      </c>
      <c r="U431" s="1">
        <v>-56.445999999999998</v>
      </c>
      <c r="V431" s="1">
        <v>14</v>
      </c>
      <c r="W431" s="1">
        <v>74.010000000000005</v>
      </c>
      <c r="X431" s="1">
        <v>91328</v>
      </c>
      <c r="Y431" s="1">
        <f>DataSheet!$E431-DataSheet!$D431</f>
        <v>4.87</v>
      </c>
      <c r="Z431" s="1" t="str" cm="1">
        <f t="array" ref="Z431">_xlfn.IFS(DataSheet!$O431="Central","Chris",DataSheet!$O431="East","Erin",DataSheet!$O431="South","Sam",DataSheet!$O431="West","William")</f>
        <v>Chris</v>
      </c>
    </row>
    <row r="432" spans="1:26" ht="15.75" customHeight="1" x14ac:dyDescent="0.25">
      <c r="A432" s="1">
        <v>1533</v>
      </c>
      <c r="B432" s="1" t="s">
        <v>1024</v>
      </c>
      <c r="C432" s="1" t="s">
        <v>39</v>
      </c>
      <c r="D432" s="1">
        <v>7.0000000000000007E-2</v>
      </c>
      <c r="E432" s="1">
        <v>10.06</v>
      </c>
      <c r="F432" s="1">
        <v>2.06</v>
      </c>
      <c r="G432" s="1" t="s">
        <v>40</v>
      </c>
      <c r="H432" s="1" t="s">
        <v>96</v>
      </c>
      <c r="I432" s="1" t="s">
        <v>50</v>
      </c>
      <c r="J432" s="1" t="s">
        <v>90</v>
      </c>
      <c r="K432" s="1" t="s">
        <v>52</v>
      </c>
      <c r="L432" s="1" t="s">
        <v>175</v>
      </c>
      <c r="M432" s="1">
        <v>0.39</v>
      </c>
      <c r="N432" s="1" t="s">
        <v>34</v>
      </c>
      <c r="O432" s="1" t="s">
        <v>54</v>
      </c>
      <c r="P432" s="1" t="s">
        <v>82</v>
      </c>
      <c r="Q432" s="1" t="s">
        <v>1026</v>
      </c>
      <c r="R432" s="1">
        <v>63130</v>
      </c>
      <c r="S432" s="2">
        <v>42041</v>
      </c>
      <c r="T432" s="2">
        <v>42042</v>
      </c>
      <c r="U432" s="1">
        <v>33.189</v>
      </c>
      <c r="V432" s="1">
        <v>5</v>
      </c>
      <c r="W432" s="1">
        <v>48.1</v>
      </c>
      <c r="X432" s="1">
        <v>91328</v>
      </c>
      <c r="Y432" s="1">
        <f>DataSheet!$E432-DataSheet!$D432</f>
        <v>9.99</v>
      </c>
      <c r="Z432" s="1" t="str" cm="1">
        <f t="array" ref="Z432">_xlfn.IFS(DataSheet!$O432="Central","Chris",DataSheet!$O432="East","Erin",DataSheet!$O432="South","Sam",DataSheet!$O432="West","William")</f>
        <v>Chris</v>
      </c>
    </row>
    <row r="433" spans="1:26" ht="15.75" customHeight="1" x14ac:dyDescent="0.25">
      <c r="A433" s="1">
        <v>1927</v>
      </c>
      <c r="B433" s="1" t="s">
        <v>1027</v>
      </c>
      <c r="C433" s="1" t="s">
        <v>39</v>
      </c>
      <c r="D433" s="1">
        <v>0.02</v>
      </c>
      <c r="E433" s="1">
        <v>259.70999999999998</v>
      </c>
      <c r="F433" s="1">
        <v>66.67</v>
      </c>
      <c r="G433" s="1" t="s">
        <v>28</v>
      </c>
      <c r="H433" s="1" t="s">
        <v>73</v>
      </c>
      <c r="I433" s="1" t="s">
        <v>30</v>
      </c>
      <c r="J433" s="1" t="s">
        <v>31</v>
      </c>
      <c r="K433" s="1" t="s">
        <v>32</v>
      </c>
      <c r="L433" s="1" t="s">
        <v>1028</v>
      </c>
      <c r="M433" s="1">
        <v>0.65</v>
      </c>
      <c r="N433" s="1" t="s">
        <v>34</v>
      </c>
      <c r="O433" s="1" t="s">
        <v>35</v>
      </c>
      <c r="P433" s="1" t="s">
        <v>273</v>
      </c>
      <c r="Q433" s="1" t="s">
        <v>1029</v>
      </c>
      <c r="R433" s="1">
        <v>29611</v>
      </c>
      <c r="S433" s="2">
        <v>42041</v>
      </c>
      <c r="T433" s="2">
        <v>42041</v>
      </c>
      <c r="U433" s="1">
        <v>-14.448</v>
      </c>
      <c r="V433" s="1">
        <v>8</v>
      </c>
      <c r="W433" s="1">
        <v>1757.15</v>
      </c>
      <c r="X433" s="1">
        <v>88579</v>
      </c>
      <c r="Y433" s="1">
        <f>DataSheet!$E433-DataSheet!$D433</f>
        <v>259.69</v>
      </c>
      <c r="Z433" s="1" t="str" cm="1">
        <f t="array" ref="Z433">_xlfn.IFS(DataSheet!$O433="Central","Chris",DataSheet!$O433="East","Erin",DataSheet!$O433="South","Sam",DataSheet!$O433="West","William")</f>
        <v>Sam</v>
      </c>
    </row>
    <row r="434" spans="1:26" ht="15.75" customHeight="1" x14ac:dyDescent="0.25">
      <c r="A434" s="1">
        <v>2135</v>
      </c>
      <c r="B434" s="1" t="s">
        <v>1030</v>
      </c>
      <c r="C434" s="1" t="s">
        <v>39</v>
      </c>
      <c r="D434" s="1">
        <v>0.01</v>
      </c>
      <c r="E434" s="1">
        <v>28.99</v>
      </c>
      <c r="F434" s="1">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2">
        <v>42041</v>
      </c>
      <c r="T434" s="2">
        <v>42042</v>
      </c>
      <c r="U434" s="1">
        <v>196.52328</v>
      </c>
      <c r="V434" s="1">
        <v>21</v>
      </c>
      <c r="W434" s="1">
        <v>556.61</v>
      </c>
      <c r="X434" s="1">
        <v>91583</v>
      </c>
      <c r="Y434" s="1">
        <f>DataSheet!$E434-DataSheet!$D434</f>
        <v>28.979999999999997</v>
      </c>
      <c r="Z434" s="1" t="str" cm="1">
        <f t="array" ref="Z434">_xlfn.IFS(DataSheet!$O434="Central","Chris",DataSheet!$O434="East","Erin",DataSheet!$O434="South","Sam",DataSheet!$O434="West","William")</f>
        <v>William</v>
      </c>
    </row>
    <row r="435" spans="1:26" ht="15.75" customHeight="1" x14ac:dyDescent="0.25">
      <c r="A435" s="1">
        <v>2486</v>
      </c>
      <c r="B435" s="1" t="s">
        <v>946</v>
      </c>
      <c r="C435" s="1" t="s">
        <v>39</v>
      </c>
      <c r="D435" s="1">
        <v>0.02</v>
      </c>
      <c r="E435" s="1">
        <v>71.37</v>
      </c>
      <c r="F435" s="1">
        <v>69</v>
      </c>
      <c r="G435" s="1" t="s">
        <v>40</v>
      </c>
      <c r="H435" s="1" t="s">
        <v>29</v>
      </c>
      <c r="I435" s="1" t="s">
        <v>30</v>
      </c>
      <c r="J435" s="1" t="s">
        <v>31</v>
      </c>
      <c r="K435" s="1" t="s">
        <v>66</v>
      </c>
      <c r="L435" s="1" t="s">
        <v>1033</v>
      </c>
      <c r="M435" s="1">
        <v>0.68</v>
      </c>
      <c r="N435" s="1" t="s">
        <v>34</v>
      </c>
      <c r="O435" s="1" t="s">
        <v>35</v>
      </c>
      <c r="P435" s="1" t="s">
        <v>77</v>
      </c>
      <c r="Q435" s="1" t="s">
        <v>948</v>
      </c>
      <c r="R435" s="1">
        <v>30458</v>
      </c>
      <c r="S435" s="2">
        <v>42041</v>
      </c>
      <c r="T435" s="2">
        <v>42042</v>
      </c>
      <c r="U435" s="1">
        <v>-439.90800000000002</v>
      </c>
      <c r="V435" s="1">
        <v>4</v>
      </c>
      <c r="W435" s="1">
        <v>237.62</v>
      </c>
      <c r="X435" s="1">
        <v>91414</v>
      </c>
      <c r="Y435" s="1">
        <f>DataSheet!$E435-DataSheet!$D435</f>
        <v>71.350000000000009</v>
      </c>
      <c r="Z435" s="1" t="str" cm="1">
        <f t="array" ref="Z435">_xlfn.IFS(DataSheet!$O435="Central","Chris",DataSheet!$O435="East","Erin",DataSheet!$O435="South","Sam",DataSheet!$O435="West","William")</f>
        <v>Sam</v>
      </c>
    </row>
    <row r="436" spans="1:26" ht="15.75" customHeight="1" x14ac:dyDescent="0.25">
      <c r="A436" s="1">
        <v>2486</v>
      </c>
      <c r="B436" s="1" t="s">
        <v>946</v>
      </c>
      <c r="C436" s="1" t="s">
        <v>39</v>
      </c>
      <c r="D436" s="1">
        <v>0.03</v>
      </c>
      <c r="E436" s="1">
        <v>205.99</v>
      </c>
      <c r="F436" s="1">
        <v>8.99</v>
      </c>
      <c r="G436" s="1" t="s">
        <v>89</v>
      </c>
      <c r="H436" s="1" t="s">
        <v>29</v>
      </c>
      <c r="I436" s="1" t="s">
        <v>42</v>
      </c>
      <c r="J436" s="1" t="s">
        <v>137</v>
      </c>
      <c r="K436" s="1" t="s">
        <v>75</v>
      </c>
      <c r="L436" s="1" t="s">
        <v>1034</v>
      </c>
      <c r="M436" s="1">
        <v>0.6</v>
      </c>
      <c r="N436" s="1" t="s">
        <v>34</v>
      </c>
      <c r="O436" s="1" t="s">
        <v>35</v>
      </c>
      <c r="P436" s="1" t="s">
        <v>77</v>
      </c>
      <c r="Q436" s="1" t="s">
        <v>948</v>
      </c>
      <c r="R436" s="1">
        <v>30458</v>
      </c>
      <c r="S436" s="2">
        <v>42041</v>
      </c>
      <c r="T436" s="2">
        <v>42043</v>
      </c>
      <c r="U436" s="1">
        <v>1087.7159999999999</v>
      </c>
      <c r="V436" s="1">
        <v>1</v>
      </c>
      <c r="W436" s="1">
        <v>176.42</v>
      </c>
      <c r="X436" s="1">
        <v>91414</v>
      </c>
      <c r="Y436" s="1">
        <f>DataSheet!$E436-DataSheet!$D436</f>
        <v>205.96</v>
      </c>
      <c r="Z436" s="1" t="str" cm="1">
        <f t="array" ref="Z436">_xlfn.IFS(DataSheet!$O436="Central","Chris",DataSheet!$O436="East","Erin",DataSheet!$O436="South","Sam",DataSheet!$O436="West","William")</f>
        <v>Sam</v>
      </c>
    </row>
    <row r="437" spans="1:26" ht="15.75" customHeight="1" x14ac:dyDescent="0.25">
      <c r="A437" s="1">
        <v>389</v>
      </c>
      <c r="B437" s="1" t="s">
        <v>1035</v>
      </c>
      <c r="C437" s="1" t="s">
        <v>49</v>
      </c>
      <c r="D437" s="1">
        <v>0.03</v>
      </c>
      <c r="E437" s="1">
        <v>160.97999999999999</v>
      </c>
      <c r="F437" s="1">
        <v>30</v>
      </c>
      <c r="G437" s="1" t="s">
        <v>28</v>
      </c>
      <c r="H437" s="1" t="s">
        <v>96</v>
      </c>
      <c r="I437" s="1" t="s">
        <v>30</v>
      </c>
      <c r="J437" s="1" t="s">
        <v>111</v>
      </c>
      <c r="K437" s="1" t="s">
        <v>59</v>
      </c>
      <c r="L437" s="1" t="s">
        <v>894</v>
      </c>
      <c r="M437" s="1">
        <v>0.62</v>
      </c>
      <c r="N437" s="1" t="s">
        <v>34</v>
      </c>
      <c r="O437" s="1" t="s">
        <v>54</v>
      </c>
      <c r="P437" s="1" t="s">
        <v>135</v>
      </c>
      <c r="Q437" s="1" t="s">
        <v>1036</v>
      </c>
      <c r="R437" s="1">
        <v>68502</v>
      </c>
      <c r="S437" s="2">
        <v>42041</v>
      </c>
      <c r="T437" s="2">
        <v>42045</v>
      </c>
      <c r="U437" s="1">
        <v>1273.2086999999999</v>
      </c>
      <c r="V437" s="1">
        <v>11</v>
      </c>
      <c r="W437" s="1">
        <v>1845.23</v>
      </c>
      <c r="X437" s="1">
        <v>90338</v>
      </c>
      <c r="Y437" s="1">
        <f>DataSheet!$E437-DataSheet!$D437</f>
        <v>160.94999999999999</v>
      </c>
      <c r="Z437" s="1" t="str" cm="1">
        <f t="array" ref="Z437">_xlfn.IFS(DataSheet!$O437="Central","Chris",DataSheet!$O437="East","Erin",DataSheet!$O437="South","Sam",DataSheet!$O437="West","William")</f>
        <v>Chris</v>
      </c>
    </row>
    <row r="438" spans="1:26" ht="15.75" customHeight="1" x14ac:dyDescent="0.25">
      <c r="A438" s="1">
        <v>1607</v>
      </c>
      <c r="B438" s="1" t="s">
        <v>1037</v>
      </c>
      <c r="C438" s="1" t="s">
        <v>49</v>
      </c>
      <c r="D438" s="1">
        <v>0.1</v>
      </c>
      <c r="E438" s="1">
        <v>5.68</v>
      </c>
      <c r="F438" s="1">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2">
        <v>42041</v>
      </c>
      <c r="T438" s="2">
        <v>42045</v>
      </c>
      <c r="U438" s="1">
        <v>-33.2956</v>
      </c>
      <c r="V438" s="1">
        <v>21</v>
      </c>
      <c r="W438" s="1">
        <v>118.35</v>
      </c>
      <c r="X438" s="1">
        <v>87995</v>
      </c>
      <c r="Y438" s="1">
        <f>DataSheet!$E438-DataSheet!$D438</f>
        <v>5.58</v>
      </c>
      <c r="Z438" s="1" t="str" cm="1">
        <f t="array" ref="Z438">_xlfn.IFS(DataSheet!$O438="Central","Chris",DataSheet!$O438="East","Erin",DataSheet!$O438="South","Sam",DataSheet!$O438="West","William")</f>
        <v>Erin</v>
      </c>
    </row>
    <row r="439" spans="1:26" ht="15.75" customHeight="1" x14ac:dyDescent="0.25">
      <c r="A439" s="1">
        <v>2270</v>
      </c>
      <c r="B439" s="1" t="s">
        <v>1040</v>
      </c>
      <c r="C439" s="1" t="s">
        <v>49</v>
      </c>
      <c r="D439" s="1">
        <v>0.01</v>
      </c>
      <c r="E439" s="1">
        <v>20.48</v>
      </c>
      <c r="F439" s="1">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2">
        <v>42041</v>
      </c>
      <c r="T439" s="2">
        <v>42043</v>
      </c>
      <c r="U439" s="1">
        <v>711.24480000000005</v>
      </c>
      <c r="V439" s="1">
        <v>18</v>
      </c>
      <c r="W439" s="1">
        <v>375.03</v>
      </c>
      <c r="X439" s="1">
        <v>89572</v>
      </c>
      <c r="Y439" s="1">
        <f>DataSheet!$E439-DataSheet!$D439</f>
        <v>20.47</v>
      </c>
      <c r="Z439" s="1" t="str" cm="1">
        <f t="array" ref="Z439">_xlfn.IFS(DataSheet!$O439="Central","Chris",DataSheet!$O439="East","Erin",DataSheet!$O439="South","Sam",DataSheet!$O439="West","William")</f>
        <v>Sam</v>
      </c>
    </row>
    <row r="440" spans="1:26" ht="15.75" customHeight="1" x14ac:dyDescent="0.25">
      <c r="A440" s="1">
        <v>2270</v>
      </c>
      <c r="B440" s="1" t="s">
        <v>1040</v>
      </c>
      <c r="C440" s="1" t="s">
        <v>49</v>
      </c>
      <c r="D440" s="1">
        <v>0.09</v>
      </c>
      <c r="E440" s="1">
        <v>1.86</v>
      </c>
      <c r="F440" s="1">
        <v>2.58</v>
      </c>
      <c r="G440" s="1" t="s">
        <v>40</v>
      </c>
      <c r="H440" s="1" t="s">
        <v>29</v>
      </c>
      <c r="I440" s="1" t="s">
        <v>50</v>
      </c>
      <c r="J440" s="1" t="s">
        <v>178</v>
      </c>
      <c r="K440" s="1" t="s">
        <v>52</v>
      </c>
      <c r="L440" s="1" t="s">
        <v>582</v>
      </c>
      <c r="M440" s="1">
        <v>0.82</v>
      </c>
      <c r="N440" s="1" t="s">
        <v>34</v>
      </c>
      <c r="O440" s="1" t="s">
        <v>35</v>
      </c>
      <c r="P440" s="1" t="s">
        <v>273</v>
      </c>
      <c r="Q440" s="1" t="s">
        <v>1042</v>
      </c>
      <c r="R440" s="1">
        <v>29662</v>
      </c>
      <c r="S440" s="2">
        <v>42041</v>
      </c>
      <c r="T440" s="2">
        <v>42046</v>
      </c>
      <c r="U440" s="1">
        <v>-1084.8469631999999</v>
      </c>
      <c r="V440" s="1">
        <v>12</v>
      </c>
      <c r="W440" s="1">
        <v>22.11</v>
      </c>
      <c r="X440" s="1">
        <v>89572</v>
      </c>
      <c r="Y440" s="1">
        <f>DataSheet!$E440-DataSheet!$D440</f>
        <v>1.77</v>
      </c>
      <c r="Z440" s="1" t="str" cm="1">
        <f t="array" ref="Z440">_xlfn.IFS(DataSheet!$O440="Central","Chris",DataSheet!$O440="East","Erin",DataSheet!$O440="South","Sam",DataSheet!$O440="West","William")</f>
        <v>Sam</v>
      </c>
    </row>
    <row r="441" spans="1:26" ht="15.75" customHeight="1" x14ac:dyDescent="0.25">
      <c r="A441" s="1">
        <v>2270</v>
      </c>
      <c r="B441" s="1" t="s">
        <v>1040</v>
      </c>
      <c r="C441" s="1" t="s">
        <v>49</v>
      </c>
      <c r="D441" s="1">
        <v>0.08</v>
      </c>
      <c r="E441" s="1">
        <v>205.99</v>
      </c>
      <c r="F441" s="1">
        <v>2.5</v>
      </c>
      <c r="G441" s="1" t="s">
        <v>40</v>
      </c>
      <c r="H441" s="1" t="s">
        <v>29</v>
      </c>
      <c r="I441" s="1" t="s">
        <v>42</v>
      </c>
      <c r="J441" s="1" t="s">
        <v>137</v>
      </c>
      <c r="K441" s="1" t="s">
        <v>75</v>
      </c>
      <c r="L441" s="1" t="s">
        <v>840</v>
      </c>
      <c r="M441" s="1">
        <v>0.59</v>
      </c>
      <c r="N441" s="1" t="s">
        <v>34</v>
      </c>
      <c r="O441" s="1" t="s">
        <v>35</v>
      </c>
      <c r="P441" s="1" t="s">
        <v>273</v>
      </c>
      <c r="Q441" s="1" t="s">
        <v>1042</v>
      </c>
      <c r="R441" s="1">
        <v>29662</v>
      </c>
      <c r="S441" s="2">
        <v>42041</v>
      </c>
      <c r="T441" s="2">
        <v>42046</v>
      </c>
      <c r="U441" s="1">
        <v>-156.77199999999999</v>
      </c>
      <c r="V441" s="1">
        <v>17</v>
      </c>
      <c r="W441" s="1">
        <v>2875.35</v>
      </c>
      <c r="X441" s="1">
        <v>89572</v>
      </c>
      <c r="Y441" s="1">
        <f>DataSheet!$E441-DataSheet!$D441</f>
        <v>205.91</v>
      </c>
      <c r="Z441" s="1" t="str" cm="1">
        <f t="array" ref="Z441">_xlfn.IFS(DataSheet!$O441="Central","Chris",DataSheet!$O441="East","Erin",DataSheet!$O441="South","Sam",DataSheet!$O441="West","William")</f>
        <v>Sam</v>
      </c>
    </row>
    <row r="442" spans="1:26" ht="15.75" customHeight="1" x14ac:dyDescent="0.25">
      <c r="A442" s="1">
        <v>697</v>
      </c>
      <c r="B442" s="1" t="s">
        <v>1043</v>
      </c>
      <c r="C442" s="1" t="s">
        <v>27</v>
      </c>
      <c r="D442" s="1">
        <v>0.08</v>
      </c>
      <c r="E442" s="1">
        <v>14.81</v>
      </c>
      <c r="F442" s="1">
        <v>13.32</v>
      </c>
      <c r="G442" s="1" t="s">
        <v>40</v>
      </c>
      <c r="H442" s="1" t="s">
        <v>96</v>
      </c>
      <c r="I442" s="1" t="s">
        <v>50</v>
      </c>
      <c r="J442" s="1" t="s">
        <v>97</v>
      </c>
      <c r="K442" s="1" t="s">
        <v>75</v>
      </c>
      <c r="L442" s="1" t="s">
        <v>596</v>
      </c>
      <c r="M442" s="1">
        <v>0.43</v>
      </c>
      <c r="N442" s="1" t="s">
        <v>34</v>
      </c>
      <c r="O442" s="1" t="s">
        <v>54</v>
      </c>
      <c r="P442" s="1" t="s">
        <v>55</v>
      </c>
      <c r="Q442" s="1" t="s">
        <v>1044</v>
      </c>
      <c r="R442" s="1">
        <v>46312</v>
      </c>
      <c r="S442" s="2">
        <v>42042</v>
      </c>
      <c r="T442" s="2">
        <v>42044</v>
      </c>
      <c r="U442" s="1">
        <v>-131.6172</v>
      </c>
      <c r="V442" s="1">
        <v>20</v>
      </c>
      <c r="W442" s="1">
        <v>292.18</v>
      </c>
      <c r="X442" s="1">
        <v>89849</v>
      </c>
      <c r="Y442" s="1">
        <f>DataSheet!$E442-DataSheet!$D442</f>
        <v>14.73</v>
      </c>
      <c r="Z442" s="1" t="str" cm="1">
        <f t="array" ref="Z442">_xlfn.IFS(DataSheet!$O442="Central","Chris",DataSheet!$O442="East","Erin",DataSheet!$O442="South","Sam",DataSheet!$O442="West","William")</f>
        <v>Chris</v>
      </c>
    </row>
    <row r="443" spans="1:26" ht="15.75" customHeight="1" x14ac:dyDescent="0.25">
      <c r="A443" s="1">
        <v>698</v>
      </c>
      <c r="B443" s="1" t="s">
        <v>1045</v>
      </c>
      <c r="C443" s="1" t="s">
        <v>27</v>
      </c>
      <c r="D443" s="1">
        <v>0.08</v>
      </c>
      <c r="E443" s="1">
        <v>14.81</v>
      </c>
      <c r="F443" s="1">
        <v>13.32</v>
      </c>
      <c r="G443" s="1" t="s">
        <v>40</v>
      </c>
      <c r="H443" s="1" t="s">
        <v>96</v>
      </c>
      <c r="I443" s="1" t="s">
        <v>50</v>
      </c>
      <c r="J443" s="1" t="s">
        <v>97</v>
      </c>
      <c r="K443" s="1" t="s">
        <v>75</v>
      </c>
      <c r="L443" s="1" t="s">
        <v>596</v>
      </c>
      <c r="M443" s="1">
        <v>0.43</v>
      </c>
      <c r="N443" s="1" t="s">
        <v>34</v>
      </c>
      <c r="O443" s="1" t="s">
        <v>61</v>
      </c>
      <c r="P443" s="1" t="s">
        <v>68</v>
      </c>
      <c r="Q443" s="1" t="s">
        <v>144</v>
      </c>
      <c r="R443" s="1">
        <v>98105</v>
      </c>
      <c r="S443" s="2">
        <v>42042</v>
      </c>
      <c r="T443" s="2">
        <v>42044</v>
      </c>
      <c r="U443" s="1">
        <v>-253.11</v>
      </c>
      <c r="V443" s="1">
        <v>79</v>
      </c>
      <c r="W443" s="1">
        <v>1154.1199999999999</v>
      </c>
      <c r="X443" s="1">
        <v>53410</v>
      </c>
      <c r="Y443" s="1">
        <f>DataSheet!$E443-DataSheet!$D443</f>
        <v>14.73</v>
      </c>
      <c r="Z443" s="1" t="str" cm="1">
        <f t="array" ref="Z443">_xlfn.IFS(DataSheet!$O443="Central","Chris",DataSheet!$O443="East","Erin",DataSheet!$O443="South","Sam",DataSheet!$O443="West","William")</f>
        <v>William</v>
      </c>
    </row>
    <row r="444" spans="1:26" ht="15.75" customHeight="1" x14ac:dyDescent="0.25">
      <c r="A444" s="1">
        <v>2626</v>
      </c>
      <c r="B444" s="1" t="s">
        <v>1046</v>
      </c>
      <c r="C444" s="1" t="s">
        <v>39</v>
      </c>
      <c r="D444" s="1">
        <v>0.1</v>
      </c>
      <c r="E444" s="1">
        <v>41.94</v>
      </c>
      <c r="F444" s="1">
        <v>2.99</v>
      </c>
      <c r="G444" s="1" t="s">
        <v>40</v>
      </c>
      <c r="H444" s="1" t="s">
        <v>41</v>
      </c>
      <c r="I444" s="1" t="s">
        <v>50</v>
      </c>
      <c r="J444" s="1" t="s">
        <v>74</v>
      </c>
      <c r="K444" s="1" t="s">
        <v>75</v>
      </c>
      <c r="L444" s="1" t="s">
        <v>1047</v>
      </c>
      <c r="M444" s="1">
        <v>0.35</v>
      </c>
      <c r="N444" s="1" t="s">
        <v>34</v>
      </c>
      <c r="O444" s="1" t="s">
        <v>61</v>
      </c>
      <c r="P444" s="1" t="s">
        <v>92</v>
      </c>
      <c r="Q444" s="1" t="s">
        <v>773</v>
      </c>
      <c r="R444" s="1">
        <v>94025</v>
      </c>
      <c r="S444" s="2">
        <v>42042</v>
      </c>
      <c r="T444" s="2">
        <v>42043</v>
      </c>
      <c r="U444" s="1">
        <v>164.08199999999999</v>
      </c>
      <c r="V444" s="1">
        <v>6</v>
      </c>
      <c r="W444" s="1">
        <v>237.8</v>
      </c>
      <c r="X444" s="1">
        <v>90927</v>
      </c>
      <c r="Y444" s="1">
        <f>DataSheet!$E444-DataSheet!$D444</f>
        <v>41.839999999999996</v>
      </c>
      <c r="Z444" s="1" t="str" cm="1">
        <f t="array" ref="Z444">_xlfn.IFS(DataSheet!$O444="Central","Chris",DataSheet!$O444="East","Erin",DataSheet!$O444="South","Sam",DataSheet!$O444="West","William")</f>
        <v>William</v>
      </c>
    </row>
    <row r="445" spans="1:26" ht="15.75" customHeight="1" x14ac:dyDescent="0.25">
      <c r="A445" s="1">
        <v>3351</v>
      </c>
      <c r="B445" s="1" t="s">
        <v>958</v>
      </c>
      <c r="C445" s="1" t="s">
        <v>39</v>
      </c>
      <c r="D445" s="1">
        <v>0.06</v>
      </c>
      <c r="E445" s="1">
        <v>6.7</v>
      </c>
      <c r="F445" s="1">
        <v>1.56</v>
      </c>
      <c r="G445" s="1" t="s">
        <v>89</v>
      </c>
      <c r="H445" s="1" t="s">
        <v>29</v>
      </c>
      <c r="I445" s="1" t="s">
        <v>50</v>
      </c>
      <c r="J445" s="1" t="s">
        <v>51</v>
      </c>
      <c r="K445" s="1" t="s">
        <v>52</v>
      </c>
      <c r="L445" s="1" t="s">
        <v>1048</v>
      </c>
      <c r="M445" s="1">
        <v>0.52</v>
      </c>
      <c r="N445" s="1" t="s">
        <v>34</v>
      </c>
      <c r="O445" s="1" t="s">
        <v>61</v>
      </c>
      <c r="P445" s="1" t="s">
        <v>68</v>
      </c>
      <c r="Q445" s="1" t="s">
        <v>959</v>
      </c>
      <c r="R445" s="1">
        <v>99301</v>
      </c>
      <c r="S445" s="2">
        <v>42042</v>
      </c>
      <c r="T445" s="2">
        <v>42044</v>
      </c>
      <c r="U445" s="1">
        <v>40.6556</v>
      </c>
      <c r="V445" s="1">
        <v>12</v>
      </c>
      <c r="W445" s="1">
        <v>79.39</v>
      </c>
      <c r="X445" s="1">
        <v>91298</v>
      </c>
      <c r="Y445" s="1">
        <f>DataSheet!$E445-DataSheet!$D445</f>
        <v>6.6400000000000006</v>
      </c>
      <c r="Z445" s="1" t="str" cm="1">
        <f t="array" ref="Z445">_xlfn.IFS(DataSheet!$O445="Central","Chris",DataSheet!$O445="East","Erin",DataSheet!$O445="South","Sam",DataSheet!$O445="West","William")</f>
        <v>William</v>
      </c>
    </row>
    <row r="446" spans="1:26" ht="15.75" customHeight="1" x14ac:dyDescent="0.25">
      <c r="A446" s="1">
        <v>1121</v>
      </c>
      <c r="B446" s="1" t="s">
        <v>1049</v>
      </c>
      <c r="C446" s="1" t="s">
        <v>49</v>
      </c>
      <c r="D446" s="1">
        <v>0.04</v>
      </c>
      <c r="E446" s="1">
        <v>19.98</v>
      </c>
      <c r="F446" s="1">
        <v>8.68</v>
      </c>
      <c r="G446" s="1" t="s">
        <v>40</v>
      </c>
      <c r="H446" s="1" t="s">
        <v>41</v>
      </c>
      <c r="I446" s="1" t="s">
        <v>50</v>
      </c>
      <c r="J446" s="1" t="s">
        <v>90</v>
      </c>
      <c r="K446" s="1" t="s">
        <v>75</v>
      </c>
      <c r="L446" s="1" t="s">
        <v>698</v>
      </c>
      <c r="M446" s="1">
        <v>0.37</v>
      </c>
      <c r="N446" s="1" t="s">
        <v>34</v>
      </c>
      <c r="O446" s="1" t="s">
        <v>61</v>
      </c>
      <c r="P446" s="1" t="s">
        <v>92</v>
      </c>
      <c r="Q446" s="1" t="s">
        <v>1050</v>
      </c>
      <c r="R446" s="1">
        <v>92592</v>
      </c>
      <c r="S446" s="2">
        <v>42042</v>
      </c>
      <c r="T446" s="2">
        <v>42049</v>
      </c>
      <c r="U446" s="1">
        <v>108</v>
      </c>
      <c r="V446" s="1">
        <v>8</v>
      </c>
      <c r="W446" s="1">
        <v>168.04</v>
      </c>
      <c r="X446" s="1">
        <v>86767</v>
      </c>
      <c r="Y446" s="1">
        <f>DataSheet!$E446-DataSheet!$D446</f>
        <v>19.940000000000001</v>
      </c>
      <c r="Z446" s="1" t="str" cm="1">
        <f t="array" ref="Z446">_xlfn.IFS(DataSheet!$O446="Central","Chris",DataSheet!$O446="East","Erin",DataSheet!$O446="South","Sam",DataSheet!$O446="West","William")</f>
        <v>William</v>
      </c>
    </row>
    <row r="447" spans="1:26" ht="15.75" customHeight="1" x14ac:dyDescent="0.25">
      <c r="A447" s="1">
        <v>1121</v>
      </c>
      <c r="B447" s="1" t="s">
        <v>1049</v>
      </c>
      <c r="C447" s="1" t="s">
        <v>49</v>
      </c>
      <c r="D447" s="1">
        <v>0.08</v>
      </c>
      <c r="E447" s="1">
        <v>125.99</v>
      </c>
      <c r="F447" s="1">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2">
        <v>42042</v>
      </c>
      <c r="T447" s="2">
        <v>42044</v>
      </c>
      <c r="U447" s="1">
        <v>377.154</v>
      </c>
      <c r="V447" s="1">
        <v>7</v>
      </c>
      <c r="W447" s="1">
        <v>703.46</v>
      </c>
      <c r="X447" s="1">
        <v>86767</v>
      </c>
      <c r="Y447" s="1">
        <f>DataSheet!$E447-DataSheet!$D447</f>
        <v>125.91</v>
      </c>
      <c r="Z447" s="1" t="str" cm="1">
        <f t="array" ref="Z447">_xlfn.IFS(DataSheet!$O447="Central","Chris",DataSheet!$O447="East","Erin",DataSheet!$O447="South","Sam",DataSheet!$O447="West","William")</f>
        <v>William</v>
      </c>
    </row>
    <row r="448" spans="1:26" ht="15.75" customHeight="1" x14ac:dyDescent="0.25">
      <c r="A448" s="1">
        <v>1723</v>
      </c>
      <c r="B448" s="1" t="s">
        <v>890</v>
      </c>
      <c r="C448" s="1" t="s">
        <v>118</v>
      </c>
      <c r="D448" s="1">
        <v>0.05</v>
      </c>
      <c r="E448" s="1">
        <v>6.68</v>
      </c>
      <c r="F448" s="1">
        <v>5.66</v>
      </c>
      <c r="G448" s="1" t="s">
        <v>40</v>
      </c>
      <c r="H448" s="1" t="s">
        <v>96</v>
      </c>
      <c r="I448" s="1" t="s">
        <v>50</v>
      </c>
      <c r="J448" s="1" t="s">
        <v>90</v>
      </c>
      <c r="K448" s="1" t="s">
        <v>75</v>
      </c>
      <c r="L448" s="1" t="s">
        <v>1052</v>
      </c>
      <c r="M448" s="1">
        <v>0.37</v>
      </c>
      <c r="N448" s="1" t="s">
        <v>34</v>
      </c>
      <c r="O448" s="1" t="s">
        <v>61</v>
      </c>
      <c r="P448" s="1" t="s">
        <v>92</v>
      </c>
      <c r="Q448" s="1" t="s">
        <v>892</v>
      </c>
      <c r="R448" s="1">
        <v>92037</v>
      </c>
      <c r="S448" s="2">
        <v>42042</v>
      </c>
      <c r="T448" s="2">
        <v>42044</v>
      </c>
      <c r="U448" s="1">
        <v>-66.48</v>
      </c>
      <c r="V448" s="1">
        <v>46</v>
      </c>
      <c r="W448" s="1">
        <v>320.93</v>
      </c>
      <c r="X448" s="1">
        <v>44002</v>
      </c>
      <c r="Y448" s="1">
        <f>DataSheet!$E448-DataSheet!$D448</f>
        <v>6.63</v>
      </c>
      <c r="Z448" s="1" t="str" cm="1">
        <f t="array" ref="Z448">_xlfn.IFS(DataSheet!$O448="Central","Chris",DataSheet!$O448="East","Erin",DataSheet!$O448="South","Sam",DataSheet!$O448="West","William")</f>
        <v>William</v>
      </c>
    </row>
    <row r="449" spans="1:26" ht="15.75" customHeight="1" x14ac:dyDescent="0.25">
      <c r="A449" s="1">
        <v>1723</v>
      </c>
      <c r="B449" s="1" t="s">
        <v>890</v>
      </c>
      <c r="C449" s="1" t="s">
        <v>118</v>
      </c>
      <c r="D449" s="1">
        <v>0.03</v>
      </c>
      <c r="E449" s="1">
        <v>17.7</v>
      </c>
      <c r="F449" s="1">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2">
        <v>42042</v>
      </c>
      <c r="T449" s="2">
        <v>42042</v>
      </c>
      <c r="U449" s="1">
        <v>-52.33</v>
      </c>
      <c r="V449" s="1">
        <v>14</v>
      </c>
      <c r="W449" s="1">
        <v>261.85000000000002</v>
      </c>
      <c r="X449" s="1">
        <v>44002</v>
      </c>
      <c r="Y449" s="1">
        <f>DataSheet!$E449-DataSheet!$D449</f>
        <v>17.669999999999998</v>
      </c>
      <c r="Z449" s="1" t="str" cm="1">
        <f t="array" ref="Z449">_xlfn.IFS(DataSheet!$O449="Central","Chris",DataSheet!$O449="East","Erin",DataSheet!$O449="South","Sam",DataSheet!$O449="West","William")</f>
        <v>William</v>
      </c>
    </row>
    <row r="450" spans="1:26" ht="15.75" customHeight="1" x14ac:dyDescent="0.25">
      <c r="A450" s="1">
        <v>2813</v>
      </c>
      <c r="B450" s="1" t="s">
        <v>1054</v>
      </c>
      <c r="C450" s="1" t="s">
        <v>118</v>
      </c>
      <c r="D450" s="1">
        <v>7.0000000000000007E-2</v>
      </c>
      <c r="E450" s="1">
        <v>30.56</v>
      </c>
      <c r="F450" s="1">
        <v>2.99</v>
      </c>
      <c r="G450" s="1" t="s">
        <v>40</v>
      </c>
      <c r="H450" s="1" t="s">
        <v>96</v>
      </c>
      <c r="I450" s="1" t="s">
        <v>50</v>
      </c>
      <c r="J450" s="1" t="s">
        <v>74</v>
      </c>
      <c r="K450" s="1" t="s">
        <v>75</v>
      </c>
      <c r="L450" s="1" t="s">
        <v>1055</v>
      </c>
      <c r="M450" s="1">
        <v>0.35</v>
      </c>
      <c r="N450" s="1" t="s">
        <v>34</v>
      </c>
      <c r="O450" s="1" t="s">
        <v>35</v>
      </c>
      <c r="P450" s="1" t="s">
        <v>402</v>
      </c>
      <c r="Q450" s="1" t="s">
        <v>1056</v>
      </c>
      <c r="R450" s="1">
        <v>37311</v>
      </c>
      <c r="S450" s="2">
        <v>42042</v>
      </c>
      <c r="T450" s="2">
        <v>42042</v>
      </c>
      <c r="U450" s="1">
        <v>-95.618600000000001</v>
      </c>
      <c r="V450" s="1">
        <v>12</v>
      </c>
      <c r="W450" s="1">
        <v>364.92</v>
      </c>
      <c r="X450" s="1">
        <v>88819</v>
      </c>
      <c r="Y450" s="1">
        <f>DataSheet!$E450-DataSheet!$D450</f>
        <v>30.49</v>
      </c>
      <c r="Z450" s="1" t="str" cm="1">
        <f t="array" ref="Z450">_xlfn.IFS(DataSheet!$O450="Central","Chris",DataSheet!$O450="East","Erin",DataSheet!$O450="South","Sam",DataSheet!$O450="West","William")</f>
        <v>Sam</v>
      </c>
    </row>
    <row r="451" spans="1:26" ht="15.75" customHeight="1" x14ac:dyDescent="0.25">
      <c r="A451" s="1">
        <v>1026</v>
      </c>
      <c r="B451" s="1" t="s">
        <v>1057</v>
      </c>
      <c r="C451" s="1" t="s">
        <v>72</v>
      </c>
      <c r="D451" s="1">
        <v>0.08</v>
      </c>
      <c r="E451" s="1">
        <v>65.989999999999995</v>
      </c>
      <c r="F451" s="1">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2">
        <v>42042</v>
      </c>
      <c r="T451" s="2">
        <v>42042</v>
      </c>
      <c r="U451" s="1">
        <v>624.40164000000004</v>
      </c>
      <c r="V451" s="1">
        <v>22</v>
      </c>
      <c r="W451" s="1">
        <v>1137.5999999999999</v>
      </c>
      <c r="X451" s="1">
        <v>89005</v>
      </c>
      <c r="Y451" s="1">
        <f>DataSheet!$E451-DataSheet!$D451</f>
        <v>65.91</v>
      </c>
      <c r="Z451" s="1" t="str" cm="1">
        <f t="array" ref="Z451">_xlfn.IFS(DataSheet!$O451="Central","Chris",DataSheet!$O451="East","Erin",DataSheet!$O451="South","Sam",DataSheet!$O451="West","William")</f>
        <v>Erin</v>
      </c>
    </row>
    <row r="452" spans="1:26" ht="15.75" customHeight="1" x14ac:dyDescent="0.25">
      <c r="A452" s="1">
        <v>3403</v>
      </c>
      <c r="B452" s="1" t="s">
        <v>1060</v>
      </c>
      <c r="C452" s="1" t="s">
        <v>39</v>
      </c>
      <c r="D452" s="1">
        <v>0.1</v>
      </c>
      <c r="E452" s="1">
        <v>105.98</v>
      </c>
      <c r="F452" s="1">
        <v>13.99</v>
      </c>
      <c r="G452" s="1" t="s">
        <v>89</v>
      </c>
      <c r="H452" s="1" t="s">
        <v>41</v>
      </c>
      <c r="I452" s="1" t="s">
        <v>30</v>
      </c>
      <c r="J452" s="1" t="s">
        <v>128</v>
      </c>
      <c r="K452" s="1" t="s">
        <v>146</v>
      </c>
      <c r="L452" s="1" t="s">
        <v>1061</v>
      </c>
      <c r="M452" s="1">
        <v>0.65</v>
      </c>
      <c r="N452" s="1" t="s">
        <v>34</v>
      </c>
      <c r="O452" s="1" t="s">
        <v>61</v>
      </c>
      <c r="P452" s="1" t="s">
        <v>1062</v>
      </c>
      <c r="Q452" s="1" t="s">
        <v>1063</v>
      </c>
      <c r="R452" s="1">
        <v>82001</v>
      </c>
      <c r="S452" s="2">
        <v>42043</v>
      </c>
      <c r="T452" s="2">
        <v>42046</v>
      </c>
      <c r="U452" s="1">
        <v>349.48500000000001</v>
      </c>
      <c r="V452" s="1">
        <v>5</v>
      </c>
      <c r="W452" s="1">
        <v>506.5</v>
      </c>
      <c r="X452" s="1">
        <v>87530</v>
      </c>
      <c r="Y452" s="1">
        <f>DataSheet!$E452-DataSheet!$D452</f>
        <v>105.88000000000001</v>
      </c>
      <c r="Z452" s="1" t="str" cm="1">
        <f t="array" ref="Z452">_xlfn.IFS(DataSheet!$O452="Central","Chris",DataSheet!$O452="East","Erin",DataSheet!$O452="South","Sam",DataSheet!$O452="West","William")</f>
        <v>William</v>
      </c>
    </row>
    <row r="453" spans="1:26" ht="15.75" customHeight="1" x14ac:dyDescent="0.25">
      <c r="A453" s="1">
        <v>471</v>
      </c>
      <c r="B453" s="1" t="s">
        <v>1064</v>
      </c>
      <c r="C453" s="1" t="s">
        <v>72</v>
      </c>
      <c r="D453" s="1">
        <v>7.0000000000000007E-2</v>
      </c>
      <c r="E453" s="1">
        <v>179.99</v>
      </c>
      <c r="F453" s="1">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2">
        <v>42043</v>
      </c>
      <c r="T453" s="2">
        <v>42043</v>
      </c>
      <c r="U453" s="1">
        <v>-568.53510000000006</v>
      </c>
      <c r="V453" s="1">
        <v>4</v>
      </c>
      <c r="W453" s="1">
        <v>718.03</v>
      </c>
      <c r="X453" s="1">
        <v>3138</v>
      </c>
      <c r="Y453" s="1">
        <f>DataSheet!$E453-DataSheet!$D453</f>
        <v>179.92000000000002</v>
      </c>
      <c r="Z453" s="1" t="str" cm="1">
        <f t="array" ref="Z453">_xlfn.IFS(DataSheet!$O453="Central","Chris",DataSheet!$O453="East","Erin",DataSheet!$O453="South","Sam",DataSheet!$O453="West","William")</f>
        <v>Sam</v>
      </c>
    </row>
    <row r="454" spans="1:26" ht="15.75" customHeight="1" x14ac:dyDescent="0.25">
      <c r="A454" s="1">
        <v>472</v>
      </c>
      <c r="B454" s="1" t="s">
        <v>1065</v>
      </c>
      <c r="C454" s="1" t="s">
        <v>72</v>
      </c>
      <c r="D454" s="1">
        <v>7.0000000000000007E-2</v>
      </c>
      <c r="E454" s="1">
        <v>179.99</v>
      </c>
      <c r="F454" s="1">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2">
        <v>42043</v>
      </c>
      <c r="T454" s="2">
        <v>42043</v>
      </c>
      <c r="U454" s="1">
        <v>-427.47</v>
      </c>
      <c r="V454" s="1">
        <v>1</v>
      </c>
      <c r="W454" s="1">
        <v>179.51</v>
      </c>
      <c r="X454" s="1">
        <v>88023</v>
      </c>
      <c r="Y454" s="1">
        <f>DataSheet!$E454-DataSheet!$D454</f>
        <v>179.92000000000002</v>
      </c>
      <c r="Z454" s="1" t="str" cm="1">
        <f t="array" ref="Z454">_xlfn.IFS(DataSheet!$O454="Central","Chris",DataSheet!$O454="East","Erin",DataSheet!$O454="South","Sam",DataSheet!$O454="West","William")</f>
        <v>Erin</v>
      </c>
    </row>
    <row r="455" spans="1:26" ht="15.75" customHeight="1" x14ac:dyDescent="0.25">
      <c r="A455" s="1">
        <v>2151</v>
      </c>
      <c r="B455" s="1" t="s">
        <v>236</v>
      </c>
      <c r="C455" s="1" t="s">
        <v>39</v>
      </c>
      <c r="D455" s="1">
        <v>0.08</v>
      </c>
      <c r="E455" s="1">
        <v>5.74</v>
      </c>
      <c r="F455" s="1">
        <v>5.01</v>
      </c>
      <c r="G455" s="1" t="s">
        <v>40</v>
      </c>
      <c r="H455" s="1" t="s">
        <v>96</v>
      </c>
      <c r="I455" s="1" t="s">
        <v>50</v>
      </c>
      <c r="J455" s="1" t="s">
        <v>74</v>
      </c>
      <c r="K455" s="1" t="s">
        <v>75</v>
      </c>
      <c r="L455" s="1" t="s">
        <v>1067</v>
      </c>
      <c r="M455" s="1">
        <v>0.39</v>
      </c>
      <c r="N455" s="1" t="s">
        <v>34</v>
      </c>
      <c r="O455" s="1" t="s">
        <v>54</v>
      </c>
      <c r="P455" s="1" t="s">
        <v>215</v>
      </c>
      <c r="Q455" s="1" t="s">
        <v>238</v>
      </c>
      <c r="R455" s="1">
        <v>52001</v>
      </c>
      <c r="S455" s="2">
        <v>42044</v>
      </c>
      <c r="T455" s="2">
        <v>42046</v>
      </c>
      <c r="U455" s="1">
        <v>-6.9308199999999998</v>
      </c>
      <c r="V455" s="1">
        <v>1</v>
      </c>
      <c r="W455" s="1">
        <v>7.21</v>
      </c>
      <c r="X455" s="1">
        <v>90405</v>
      </c>
      <c r="Y455" s="1">
        <f>DataSheet!$E455-DataSheet!$D455</f>
        <v>5.66</v>
      </c>
      <c r="Z455" s="1" t="str" cm="1">
        <f t="array" ref="Z455">_xlfn.IFS(DataSheet!$O455="Central","Chris",DataSheet!$O455="East","Erin",DataSheet!$O455="South","Sam",DataSheet!$O455="West","William")</f>
        <v>Chris</v>
      </c>
    </row>
    <row r="456" spans="1:26" ht="15.75" customHeight="1" x14ac:dyDescent="0.25">
      <c r="A456" s="1">
        <v>1671</v>
      </c>
      <c r="B456" s="1" t="s">
        <v>1068</v>
      </c>
      <c r="C456" s="1" t="s">
        <v>49</v>
      </c>
      <c r="D456" s="1">
        <v>0.1</v>
      </c>
      <c r="E456" s="1">
        <v>4.13</v>
      </c>
      <c r="F456" s="1">
        <v>0.99</v>
      </c>
      <c r="G456" s="1" t="s">
        <v>40</v>
      </c>
      <c r="H456" s="1" t="s">
        <v>29</v>
      </c>
      <c r="I456" s="1" t="s">
        <v>50</v>
      </c>
      <c r="J456" s="1" t="s">
        <v>154</v>
      </c>
      <c r="K456" s="1" t="s">
        <v>75</v>
      </c>
      <c r="L456" s="1" t="s">
        <v>328</v>
      </c>
      <c r="M456" s="1">
        <v>0.39</v>
      </c>
      <c r="N456" s="1" t="s">
        <v>34</v>
      </c>
      <c r="O456" s="1" t="s">
        <v>35</v>
      </c>
      <c r="P456" s="1" t="s">
        <v>244</v>
      </c>
      <c r="Q456" s="1" t="s">
        <v>1069</v>
      </c>
      <c r="R456" s="1">
        <v>22015</v>
      </c>
      <c r="S456" s="2">
        <v>42044</v>
      </c>
      <c r="T456" s="2">
        <v>42048</v>
      </c>
      <c r="U456" s="1">
        <v>-40.53</v>
      </c>
      <c r="V456" s="1">
        <v>13</v>
      </c>
      <c r="W456" s="1">
        <v>52.16</v>
      </c>
      <c r="X456" s="1">
        <v>86724</v>
      </c>
      <c r="Y456" s="1">
        <f>DataSheet!$E456-DataSheet!$D456</f>
        <v>4.03</v>
      </c>
      <c r="Z456" s="1" t="str" cm="1">
        <f t="array" ref="Z456">_xlfn.IFS(DataSheet!$O456="Central","Chris",DataSheet!$O456="East","Erin",DataSheet!$O456="South","Sam",DataSheet!$O456="West","William")</f>
        <v>Sam</v>
      </c>
    </row>
    <row r="457" spans="1:26" ht="15.75" customHeight="1" x14ac:dyDescent="0.25">
      <c r="A457" s="1">
        <v>1574</v>
      </c>
      <c r="B457" s="1" t="s">
        <v>1070</v>
      </c>
      <c r="C457" s="1" t="s">
        <v>118</v>
      </c>
      <c r="D457" s="1">
        <v>7.0000000000000007E-2</v>
      </c>
      <c r="E457" s="1">
        <v>20.95</v>
      </c>
      <c r="F457" s="1">
        <v>5.99</v>
      </c>
      <c r="G457" s="1" t="s">
        <v>40</v>
      </c>
      <c r="H457" s="1" t="s">
        <v>41</v>
      </c>
      <c r="I457" s="1" t="s">
        <v>42</v>
      </c>
      <c r="J457" s="1" t="s">
        <v>43</v>
      </c>
      <c r="K457" s="1" t="s">
        <v>75</v>
      </c>
      <c r="L457" s="1" t="s">
        <v>255</v>
      </c>
      <c r="M457" s="1">
        <v>0.65</v>
      </c>
      <c r="N457" s="1" t="s">
        <v>34</v>
      </c>
      <c r="O457" s="1" t="s">
        <v>35</v>
      </c>
      <c r="P457" s="1" t="s">
        <v>99</v>
      </c>
      <c r="Q457" s="1" t="s">
        <v>1071</v>
      </c>
      <c r="R457" s="1">
        <v>28314</v>
      </c>
      <c r="S457" s="2">
        <v>42044</v>
      </c>
      <c r="T457" s="2">
        <v>42045</v>
      </c>
      <c r="U457" s="1">
        <v>27.234000000000002</v>
      </c>
      <c r="V457" s="1">
        <v>19</v>
      </c>
      <c r="W457" s="1">
        <v>391.4</v>
      </c>
      <c r="X457" s="1">
        <v>86966</v>
      </c>
      <c r="Y457" s="1">
        <f>DataSheet!$E457-DataSheet!$D457</f>
        <v>20.88</v>
      </c>
      <c r="Z457" s="1" t="str" cm="1">
        <f t="array" ref="Z457">_xlfn.IFS(DataSheet!$O457="Central","Chris",DataSheet!$O457="East","Erin",DataSheet!$O457="South","Sam",DataSheet!$O457="West","William")</f>
        <v>Sam</v>
      </c>
    </row>
    <row r="458" spans="1:26" ht="15.75" customHeight="1" x14ac:dyDescent="0.25">
      <c r="A458" s="1">
        <v>2619</v>
      </c>
      <c r="B458" s="1" t="s">
        <v>1072</v>
      </c>
      <c r="C458" s="1" t="s">
        <v>72</v>
      </c>
      <c r="D458" s="1">
        <v>0.1</v>
      </c>
      <c r="E458" s="1">
        <v>30.98</v>
      </c>
      <c r="F458" s="1">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2">
        <v>42044</v>
      </c>
      <c r="T458" s="2">
        <v>42046</v>
      </c>
      <c r="U458" s="1">
        <v>-20.222799999999999</v>
      </c>
      <c r="V458" s="1">
        <v>4</v>
      </c>
      <c r="W458" s="1">
        <v>119.37</v>
      </c>
      <c r="X458" s="1">
        <v>88015</v>
      </c>
      <c r="Y458" s="1">
        <f>DataSheet!$E458-DataSheet!$D458</f>
        <v>30.88</v>
      </c>
      <c r="Z458" s="1" t="str" cm="1">
        <f t="array" ref="Z458">_xlfn.IFS(DataSheet!$O458="Central","Chris",DataSheet!$O458="East","Erin",DataSheet!$O458="South","Sam",DataSheet!$O458="West","William")</f>
        <v>Chris</v>
      </c>
    </row>
    <row r="459" spans="1:26" ht="15.75" customHeight="1" x14ac:dyDescent="0.25">
      <c r="A459" s="1">
        <v>491</v>
      </c>
      <c r="B459" s="1" t="s">
        <v>1075</v>
      </c>
      <c r="C459" s="1" t="s">
        <v>27</v>
      </c>
      <c r="D459" s="1">
        <v>0.01</v>
      </c>
      <c r="E459" s="1">
        <v>4.9800000000000004</v>
      </c>
      <c r="F459" s="1">
        <v>6.07</v>
      </c>
      <c r="G459" s="1" t="s">
        <v>40</v>
      </c>
      <c r="H459" s="1" t="s">
        <v>41</v>
      </c>
      <c r="I459" s="1" t="s">
        <v>50</v>
      </c>
      <c r="J459" s="1" t="s">
        <v>90</v>
      </c>
      <c r="K459" s="1" t="s">
        <v>75</v>
      </c>
      <c r="L459" s="1" t="s">
        <v>789</v>
      </c>
      <c r="M459" s="1">
        <v>0.36</v>
      </c>
      <c r="N459" s="1" t="s">
        <v>34</v>
      </c>
      <c r="O459" s="1" t="s">
        <v>113</v>
      </c>
      <c r="P459" s="1" t="s">
        <v>114</v>
      </c>
      <c r="Q459" s="1" t="s">
        <v>115</v>
      </c>
      <c r="R459" s="1">
        <v>10154</v>
      </c>
      <c r="S459" s="2">
        <v>42045</v>
      </c>
      <c r="T459" s="2">
        <v>42046</v>
      </c>
      <c r="U459" s="1">
        <v>-69.069999999999993</v>
      </c>
      <c r="V459" s="1">
        <v>41</v>
      </c>
      <c r="W459" s="1">
        <v>217</v>
      </c>
      <c r="X459" s="1">
        <v>10464</v>
      </c>
      <c r="Y459" s="1">
        <f>DataSheet!$E459-DataSheet!$D459</f>
        <v>4.9700000000000006</v>
      </c>
      <c r="Z459" s="1" t="str" cm="1">
        <f t="array" ref="Z459">_xlfn.IFS(DataSheet!$O459="Central","Chris",DataSheet!$O459="East","Erin",DataSheet!$O459="South","Sam",DataSheet!$O459="West","William")</f>
        <v>Erin</v>
      </c>
    </row>
    <row r="460" spans="1:26" ht="15.75" customHeight="1" x14ac:dyDescent="0.25">
      <c r="A460" s="1">
        <v>494</v>
      </c>
      <c r="B460" s="1" t="s">
        <v>1076</v>
      </c>
      <c r="C460" s="1" t="s">
        <v>27</v>
      </c>
      <c r="D460" s="1">
        <v>0.01</v>
      </c>
      <c r="E460" s="1">
        <v>4.9800000000000004</v>
      </c>
      <c r="F460" s="1">
        <v>6.07</v>
      </c>
      <c r="G460" s="1" t="s">
        <v>40</v>
      </c>
      <c r="H460" s="1" t="s">
        <v>41</v>
      </c>
      <c r="I460" s="1" t="s">
        <v>50</v>
      </c>
      <c r="J460" s="1" t="s">
        <v>90</v>
      </c>
      <c r="K460" s="1" t="s">
        <v>75</v>
      </c>
      <c r="L460" s="1" t="s">
        <v>789</v>
      </c>
      <c r="M460" s="1">
        <v>0.36</v>
      </c>
      <c r="N460" s="1" t="s">
        <v>34</v>
      </c>
      <c r="O460" s="1" t="s">
        <v>61</v>
      </c>
      <c r="P460" s="1" t="s">
        <v>68</v>
      </c>
      <c r="Q460" s="1" t="s">
        <v>144</v>
      </c>
      <c r="R460" s="1">
        <v>98115</v>
      </c>
      <c r="S460" s="2">
        <v>42045</v>
      </c>
      <c r="T460" s="2">
        <v>42046</v>
      </c>
      <c r="U460" s="1">
        <v>-35.916400000000003</v>
      </c>
      <c r="V460" s="1">
        <v>10</v>
      </c>
      <c r="W460" s="1">
        <v>52.93</v>
      </c>
      <c r="X460" s="1">
        <v>88907</v>
      </c>
      <c r="Y460" s="1">
        <f>DataSheet!$E460-DataSheet!$D460</f>
        <v>4.9700000000000006</v>
      </c>
      <c r="Z460" s="1" t="str" cm="1">
        <f t="array" ref="Z460">_xlfn.IFS(DataSheet!$O460="Central","Chris",DataSheet!$O460="East","Erin",DataSheet!$O460="South","Sam",DataSheet!$O460="West","William")</f>
        <v>William</v>
      </c>
    </row>
    <row r="461" spans="1:26" ht="15.75" customHeight="1" x14ac:dyDescent="0.25">
      <c r="A461" s="1">
        <v>1267</v>
      </c>
      <c r="B461" s="1" t="s">
        <v>1077</v>
      </c>
      <c r="C461" s="1" t="s">
        <v>27</v>
      </c>
      <c r="D461" s="1">
        <v>0.01</v>
      </c>
      <c r="E461" s="1">
        <v>13.99</v>
      </c>
      <c r="F461" s="1">
        <v>7.51</v>
      </c>
      <c r="G461" s="1" t="s">
        <v>40</v>
      </c>
      <c r="H461" s="1" t="s">
        <v>96</v>
      </c>
      <c r="I461" s="1" t="s">
        <v>42</v>
      </c>
      <c r="J461" s="1" t="s">
        <v>58</v>
      </c>
      <c r="K461" s="1" t="s">
        <v>146</v>
      </c>
      <c r="L461" s="1" t="s">
        <v>1078</v>
      </c>
      <c r="M461" s="1">
        <v>0.39</v>
      </c>
      <c r="N461" s="1" t="s">
        <v>34</v>
      </c>
      <c r="O461" s="1" t="s">
        <v>35</v>
      </c>
      <c r="P461" s="1" t="s">
        <v>125</v>
      </c>
      <c r="Q461" s="1" t="s">
        <v>1079</v>
      </c>
      <c r="R461" s="1">
        <v>33433</v>
      </c>
      <c r="S461" s="2">
        <v>42045</v>
      </c>
      <c r="T461" s="2">
        <v>42046</v>
      </c>
      <c r="U461" s="1">
        <v>533.74199999999996</v>
      </c>
      <c r="V461" s="1">
        <v>2</v>
      </c>
      <c r="W461" s="1">
        <v>29.85</v>
      </c>
      <c r="X461" s="1">
        <v>89514</v>
      </c>
      <c r="Y461" s="1">
        <f>DataSheet!$E461-DataSheet!$D461</f>
        <v>13.98</v>
      </c>
      <c r="Z461" s="1" t="str" cm="1">
        <f t="array" ref="Z461">_xlfn.IFS(DataSheet!$O461="Central","Chris",DataSheet!$O461="East","Erin",DataSheet!$O461="South","Sam",DataSheet!$O461="West","William")</f>
        <v>Sam</v>
      </c>
    </row>
    <row r="462" spans="1:26" ht="15.75" customHeight="1" x14ac:dyDescent="0.25">
      <c r="A462" s="1">
        <v>1361</v>
      </c>
      <c r="B462" s="1" t="s">
        <v>781</v>
      </c>
      <c r="C462" s="1" t="s">
        <v>27</v>
      </c>
      <c r="D462" s="1">
        <v>0.01</v>
      </c>
      <c r="E462" s="1">
        <v>6.48</v>
      </c>
      <c r="F462" s="1">
        <v>6.22</v>
      </c>
      <c r="G462" s="1" t="s">
        <v>89</v>
      </c>
      <c r="H462" s="1" t="s">
        <v>41</v>
      </c>
      <c r="I462" s="1" t="s">
        <v>50</v>
      </c>
      <c r="J462" s="1" t="s">
        <v>90</v>
      </c>
      <c r="K462" s="1" t="s">
        <v>75</v>
      </c>
      <c r="L462" s="1" t="s">
        <v>1080</v>
      </c>
      <c r="M462" s="1">
        <v>0.37</v>
      </c>
      <c r="N462" s="1" t="s">
        <v>34</v>
      </c>
      <c r="O462" s="1" t="s">
        <v>54</v>
      </c>
      <c r="P462" s="1" t="s">
        <v>291</v>
      </c>
      <c r="Q462" s="1" t="s">
        <v>782</v>
      </c>
      <c r="R462" s="1">
        <v>48101</v>
      </c>
      <c r="S462" s="2">
        <v>42045</v>
      </c>
      <c r="T462" s="2">
        <v>42046</v>
      </c>
      <c r="U462" s="1">
        <v>-15.6312</v>
      </c>
      <c r="V462" s="1">
        <v>9</v>
      </c>
      <c r="W462" s="1">
        <v>69.459999999999994</v>
      </c>
      <c r="X462" s="1">
        <v>89596</v>
      </c>
      <c r="Y462" s="1">
        <f>DataSheet!$E462-DataSheet!$D462</f>
        <v>6.4700000000000006</v>
      </c>
      <c r="Z462" s="1" t="str" cm="1">
        <f t="array" ref="Z462">_xlfn.IFS(DataSheet!$O462="Central","Chris",DataSheet!$O462="East","Erin",DataSheet!$O462="South","Sam",DataSheet!$O462="West","William")</f>
        <v>Chris</v>
      </c>
    </row>
    <row r="463" spans="1:26" ht="15.75" customHeight="1" x14ac:dyDescent="0.25">
      <c r="A463" s="1">
        <v>1361</v>
      </c>
      <c r="B463" s="1" t="s">
        <v>781</v>
      </c>
      <c r="C463" s="1" t="s">
        <v>27</v>
      </c>
      <c r="D463" s="1">
        <v>0.03</v>
      </c>
      <c r="E463" s="1">
        <v>85.99</v>
      </c>
      <c r="F463" s="1">
        <v>3.3</v>
      </c>
      <c r="G463" s="1" t="s">
        <v>40</v>
      </c>
      <c r="H463" s="1" t="s">
        <v>41</v>
      </c>
      <c r="I463" s="1" t="s">
        <v>42</v>
      </c>
      <c r="J463" s="1" t="s">
        <v>137</v>
      </c>
      <c r="K463" s="1" t="s">
        <v>44</v>
      </c>
      <c r="L463" s="1" t="s">
        <v>516</v>
      </c>
      <c r="M463" s="1">
        <v>0.37</v>
      </c>
      <c r="N463" s="1" t="s">
        <v>34</v>
      </c>
      <c r="O463" s="1" t="s">
        <v>54</v>
      </c>
      <c r="P463" s="1" t="s">
        <v>291</v>
      </c>
      <c r="Q463" s="1" t="s">
        <v>782</v>
      </c>
      <c r="R463" s="1">
        <v>48101</v>
      </c>
      <c r="S463" s="2">
        <v>42045</v>
      </c>
      <c r="T463" s="2">
        <v>42047</v>
      </c>
      <c r="U463" s="1">
        <v>790.54679999999996</v>
      </c>
      <c r="V463" s="1">
        <v>16</v>
      </c>
      <c r="W463" s="1">
        <v>1145.72</v>
      </c>
      <c r="X463" s="1">
        <v>89596</v>
      </c>
      <c r="Y463" s="1">
        <f>DataSheet!$E463-DataSheet!$D463</f>
        <v>85.96</v>
      </c>
      <c r="Z463" s="1" t="str" cm="1">
        <f t="array" ref="Z463">_xlfn.IFS(DataSheet!$O463="Central","Chris",DataSheet!$O463="East","Erin",DataSheet!$O463="South","Sam",DataSheet!$O463="West","William")</f>
        <v>Chris</v>
      </c>
    </row>
    <row r="464" spans="1:26" ht="15.75" customHeight="1" x14ac:dyDescent="0.25">
      <c r="A464" s="1">
        <v>2204</v>
      </c>
      <c r="B464" s="1" t="s">
        <v>964</v>
      </c>
      <c r="C464" s="1" t="s">
        <v>27</v>
      </c>
      <c r="D464" s="1">
        <v>0.04</v>
      </c>
      <c r="E464" s="1">
        <v>296.18</v>
      </c>
      <c r="F464" s="1">
        <v>154.12</v>
      </c>
      <c r="G464" s="1" t="s">
        <v>28</v>
      </c>
      <c r="H464" s="1" t="s">
        <v>41</v>
      </c>
      <c r="I464" s="1" t="s">
        <v>30</v>
      </c>
      <c r="J464" s="1" t="s">
        <v>31</v>
      </c>
      <c r="K464" s="1" t="s">
        <v>32</v>
      </c>
      <c r="L464" s="1" t="s">
        <v>1081</v>
      </c>
      <c r="M464" s="1">
        <v>0.76</v>
      </c>
      <c r="N464" s="1" t="s">
        <v>34</v>
      </c>
      <c r="O464" s="1" t="s">
        <v>54</v>
      </c>
      <c r="P464" s="1" t="s">
        <v>86</v>
      </c>
      <c r="Q464" s="1" t="s">
        <v>965</v>
      </c>
      <c r="R464" s="1">
        <v>55337</v>
      </c>
      <c r="S464" s="2">
        <v>42045</v>
      </c>
      <c r="T464" s="2">
        <v>42046</v>
      </c>
      <c r="U464" s="1">
        <v>-87.998040000000003</v>
      </c>
      <c r="V464" s="1">
        <v>20</v>
      </c>
      <c r="W464" s="1">
        <v>5768.12</v>
      </c>
      <c r="X464" s="1">
        <v>86053</v>
      </c>
      <c r="Y464" s="1">
        <f>DataSheet!$E464-DataSheet!$D464</f>
        <v>296.14</v>
      </c>
      <c r="Z464" s="1" t="str" cm="1">
        <f t="array" ref="Z464">_xlfn.IFS(DataSheet!$O464="Central","Chris",DataSheet!$O464="East","Erin",DataSheet!$O464="South","Sam",DataSheet!$O464="West","William")</f>
        <v>Chris</v>
      </c>
    </row>
    <row r="465" spans="1:26" ht="15.75" customHeight="1" x14ac:dyDescent="0.25">
      <c r="A465" s="1">
        <v>1526</v>
      </c>
      <c r="B465" s="1" t="s">
        <v>1082</v>
      </c>
      <c r="C465" s="1" t="s">
        <v>39</v>
      </c>
      <c r="D465" s="1">
        <v>0.04</v>
      </c>
      <c r="E465" s="1">
        <v>11.34</v>
      </c>
      <c r="F465" s="1">
        <v>5.01</v>
      </c>
      <c r="G465" s="1" t="s">
        <v>40</v>
      </c>
      <c r="H465" s="1" t="s">
        <v>73</v>
      </c>
      <c r="I465" s="1" t="s">
        <v>50</v>
      </c>
      <c r="J465" s="1" t="s">
        <v>90</v>
      </c>
      <c r="K465" s="1" t="s">
        <v>75</v>
      </c>
      <c r="L465" s="1" t="s">
        <v>417</v>
      </c>
      <c r="M465" s="1">
        <v>0.36</v>
      </c>
      <c r="N465" s="1" t="s">
        <v>34</v>
      </c>
      <c r="O465" s="1" t="s">
        <v>35</v>
      </c>
      <c r="P465" s="1" t="s">
        <v>166</v>
      </c>
      <c r="Q465" s="1" t="s">
        <v>1083</v>
      </c>
      <c r="R465" s="1">
        <v>35211</v>
      </c>
      <c r="S465" s="2">
        <v>42045</v>
      </c>
      <c r="T465" s="2">
        <v>42046</v>
      </c>
      <c r="U465" s="1">
        <v>-189.22399999999999</v>
      </c>
      <c r="V465" s="1">
        <v>10</v>
      </c>
      <c r="W465" s="1">
        <v>115.53</v>
      </c>
      <c r="X465" s="1">
        <v>86812</v>
      </c>
      <c r="Y465" s="1">
        <f>DataSheet!$E465-DataSheet!$D465</f>
        <v>11.3</v>
      </c>
      <c r="Z465" s="1" t="str" cm="1">
        <f t="array" ref="Z465">_xlfn.IFS(DataSheet!$O465="Central","Chris",DataSheet!$O465="East","Erin",DataSheet!$O465="South","Sam",DataSheet!$O465="West","William")</f>
        <v>Sam</v>
      </c>
    </row>
    <row r="466" spans="1:26" ht="15.75" customHeight="1" x14ac:dyDescent="0.25">
      <c r="A466" s="1">
        <v>1338</v>
      </c>
      <c r="B466" s="1" t="s">
        <v>1084</v>
      </c>
      <c r="C466" s="1" t="s">
        <v>49</v>
      </c>
      <c r="D466" s="1">
        <v>0.02</v>
      </c>
      <c r="E466" s="1">
        <v>55.99</v>
      </c>
      <c r="F466" s="1">
        <v>3.3</v>
      </c>
      <c r="G466" s="1" t="s">
        <v>40</v>
      </c>
      <c r="H466" s="1" t="s">
        <v>73</v>
      </c>
      <c r="I466" s="1" t="s">
        <v>42</v>
      </c>
      <c r="J466" s="1" t="s">
        <v>137</v>
      </c>
      <c r="K466" s="1" t="s">
        <v>44</v>
      </c>
      <c r="L466" s="1" t="s">
        <v>1085</v>
      </c>
      <c r="M466" s="1">
        <v>0.59</v>
      </c>
      <c r="N466" s="1" t="s">
        <v>34</v>
      </c>
      <c r="O466" s="1" t="s">
        <v>54</v>
      </c>
      <c r="P466" s="1" t="s">
        <v>105</v>
      </c>
      <c r="Q466" s="1" t="s">
        <v>535</v>
      </c>
      <c r="R466" s="1">
        <v>60623</v>
      </c>
      <c r="S466" s="2">
        <v>42045</v>
      </c>
      <c r="T466" s="2">
        <v>42045</v>
      </c>
      <c r="U466" s="1">
        <v>525.20039999999995</v>
      </c>
      <c r="V466" s="1">
        <v>16</v>
      </c>
      <c r="W466" s="1">
        <v>761.16</v>
      </c>
      <c r="X466" s="1">
        <v>91244</v>
      </c>
      <c r="Y466" s="1">
        <f>DataSheet!$E466-DataSheet!$D466</f>
        <v>55.97</v>
      </c>
      <c r="Z466" s="1" t="str" cm="1">
        <f t="array" ref="Z466">_xlfn.IFS(DataSheet!$O466="Central","Chris",DataSheet!$O466="East","Erin",DataSheet!$O466="South","Sam",DataSheet!$O466="West","William")</f>
        <v>Chris</v>
      </c>
    </row>
    <row r="467" spans="1:26" ht="15.75" customHeight="1" x14ac:dyDescent="0.25">
      <c r="A467" s="1">
        <v>1340</v>
      </c>
      <c r="B467" s="1" t="s">
        <v>1086</v>
      </c>
      <c r="C467" s="1" t="s">
        <v>49</v>
      </c>
      <c r="D467" s="1">
        <v>0</v>
      </c>
      <c r="E467" s="1">
        <v>22.38</v>
      </c>
      <c r="F467" s="1">
        <v>15.1</v>
      </c>
      <c r="G467" s="1" t="s">
        <v>89</v>
      </c>
      <c r="H467" s="1" t="s">
        <v>73</v>
      </c>
      <c r="I467" s="1" t="s">
        <v>50</v>
      </c>
      <c r="J467" s="1" t="s">
        <v>74</v>
      </c>
      <c r="K467" s="1" t="s">
        <v>75</v>
      </c>
      <c r="L467" s="1" t="s">
        <v>1087</v>
      </c>
      <c r="M467" s="1">
        <v>0.38</v>
      </c>
      <c r="N467" s="1" t="s">
        <v>34</v>
      </c>
      <c r="O467" s="1" t="s">
        <v>113</v>
      </c>
      <c r="P467" s="1" t="s">
        <v>114</v>
      </c>
      <c r="Q467" s="1" t="s">
        <v>115</v>
      </c>
      <c r="R467" s="1">
        <v>10170</v>
      </c>
      <c r="S467" s="2">
        <v>42045</v>
      </c>
      <c r="T467" s="2">
        <v>42052</v>
      </c>
      <c r="U467" s="1">
        <v>-52.646999999999998</v>
      </c>
      <c r="V467" s="1">
        <v>29</v>
      </c>
      <c r="W467" s="1">
        <v>682.68</v>
      </c>
      <c r="X467" s="1">
        <v>21636</v>
      </c>
      <c r="Y467" s="1">
        <f>DataSheet!$E467-DataSheet!$D467</f>
        <v>22.38</v>
      </c>
      <c r="Z467" s="1" t="str" cm="1">
        <f t="array" ref="Z467">_xlfn.IFS(DataSheet!$O467="Central","Chris",DataSheet!$O467="East","Erin",DataSheet!$O467="South","Sam",DataSheet!$O467="West","William")</f>
        <v>Erin</v>
      </c>
    </row>
    <row r="468" spans="1:26" ht="15.75" customHeight="1" x14ac:dyDescent="0.25">
      <c r="A468" s="1">
        <v>1340</v>
      </c>
      <c r="B468" s="1" t="s">
        <v>1086</v>
      </c>
      <c r="C468" s="1" t="s">
        <v>49</v>
      </c>
      <c r="D468" s="1">
        <v>7.0000000000000007E-2</v>
      </c>
      <c r="E468" s="1">
        <v>5.98</v>
      </c>
      <c r="F468" s="1">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2">
        <v>42045</v>
      </c>
      <c r="T468" s="2">
        <v>42050</v>
      </c>
      <c r="U468" s="1">
        <v>-24.44</v>
      </c>
      <c r="V468" s="1">
        <v>11</v>
      </c>
      <c r="W468" s="1">
        <v>73.44</v>
      </c>
      <c r="X468" s="1">
        <v>21636</v>
      </c>
      <c r="Y468" s="1">
        <f>DataSheet!$E468-DataSheet!$D468</f>
        <v>5.91</v>
      </c>
      <c r="Z468" s="1" t="str" cm="1">
        <f t="array" ref="Z468">_xlfn.IFS(DataSheet!$O468="Central","Chris",DataSheet!$O468="East","Erin",DataSheet!$O468="South","Sam",DataSheet!$O468="West","William")</f>
        <v>Erin</v>
      </c>
    </row>
    <row r="469" spans="1:26" ht="15.75" customHeight="1" x14ac:dyDescent="0.25">
      <c r="A469" s="1">
        <v>1340</v>
      </c>
      <c r="B469" s="1" t="s">
        <v>1086</v>
      </c>
      <c r="C469" s="1" t="s">
        <v>49</v>
      </c>
      <c r="D469" s="1">
        <v>0.02</v>
      </c>
      <c r="E469" s="1">
        <v>55.99</v>
      </c>
      <c r="F469" s="1">
        <v>3.3</v>
      </c>
      <c r="G469" s="1" t="s">
        <v>40</v>
      </c>
      <c r="H469" s="1" t="s">
        <v>73</v>
      </c>
      <c r="I469" s="1" t="s">
        <v>42</v>
      </c>
      <c r="J469" s="1" t="s">
        <v>137</v>
      </c>
      <c r="K469" s="1" t="s">
        <v>44</v>
      </c>
      <c r="L469" s="1" t="s">
        <v>1085</v>
      </c>
      <c r="M469" s="1">
        <v>0.59</v>
      </c>
      <c r="N469" s="1" t="s">
        <v>34</v>
      </c>
      <c r="O469" s="1" t="s">
        <v>113</v>
      </c>
      <c r="P469" s="1" t="s">
        <v>114</v>
      </c>
      <c r="Q469" s="1" t="s">
        <v>115</v>
      </c>
      <c r="R469" s="1">
        <v>10170</v>
      </c>
      <c r="S469" s="2">
        <v>42045</v>
      </c>
      <c r="T469" s="2">
        <v>42045</v>
      </c>
      <c r="U469" s="1">
        <v>366.50700000000001</v>
      </c>
      <c r="V469" s="1">
        <v>63</v>
      </c>
      <c r="W469" s="1">
        <v>2997.07</v>
      </c>
      <c r="X469" s="1">
        <v>21636</v>
      </c>
      <c r="Y469" s="1">
        <f>DataSheet!$E469-DataSheet!$D469</f>
        <v>55.97</v>
      </c>
      <c r="Z469" s="1" t="str" cm="1">
        <f t="array" ref="Z469">_xlfn.IFS(DataSheet!$O469="Central","Chris",DataSheet!$O469="East","Erin",DataSheet!$O469="South","Sam",DataSheet!$O469="West","William")</f>
        <v>Erin</v>
      </c>
    </row>
    <row r="470" spans="1:26" ht="15.75" customHeight="1" x14ac:dyDescent="0.25">
      <c r="A470" s="1">
        <v>1341</v>
      </c>
      <c r="B470" s="1" t="s">
        <v>1088</v>
      </c>
      <c r="C470" s="1" t="s">
        <v>49</v>
      </c>
      <c r="D470" s="1">
        <v>7.0000000000000007E-2</v>
      </c>
      <c r="E470" s="1">
        <v>5.98</v>
      </c>
      <c r="F470" s="1">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2">
        <v>42045</v>
      </c>
      <c r="T470" s="2">
        <v>42050</v>
      </c>
      <c r="U470" s="1">
        <v>-12.7088</v>
      </c>
      <c r="V470" s="1">
        <v>3</v>
      </c>
      <c r="W470" s="1">
        <v>20.03</v>
      </c>
      <c r="X470" s="1">
        <v>91244</v>
      </c>
      <c r="Y470" s="1">
        <f>DataSheet!$E470-DataSheet!$D470</f>
        <v>5.91</v>
      </c>
      <c r="Z470" s="1" t="str" cm="1">
        <f t="array" ref="Z470">_xlfn.IFS(DataSheet!$O470="Central","Chris",DataSheet!$O470="East","Erin",DataSheet!$O470="South","Sam",DataSheet!$O470="West","William")</f>
        <v>Erin</v>
      </c>
    </row>
    <row r="471" spans="1:26" ht="15.75" customHeight="1" x14ac:dyDescent="0.25">
      <c r="A471" s="1">
        <v>3004</v>
      </c>
      <c r="B471" s="1" t="s">
        <v>1090</v>
      </c>
      <c r="C471" s="1" t="s">
        <v>49</v>
      </c>
      <c r="D471" s="1">
        <v>0.08</v>
      </c>
      <c r="E471" s="1">
        <v>6.48</v>
      </c>
      <c r="F471" s="1">
        <v>6.81</v>
      </c>
      <c r="G471" s="1" t="s">
        <v>40</v>
      </c>
      <c r="H471" s="1" t="s">
        <v>96</v>
      </c>
      <c r="I471" s="1" t="s">
        <v>50</v>
      </c>
      <c r="J471" s="1" t="s">
        <v>90</v>
      </c>
      <c r="K471" s="1" t="s">
        <v>75</v>
      </c>
      <c r="L471" s="1" t="s">
        <v>1091</v>
      </c>
      <c r="M471" s="1">
        <v>0.36</v>
      </c>
      <c r="N471" s="1" t="s">
        <v>34</v>
      </c>
      <c r="O471" s="1" t="s">
        <v>61</v>
      </c>
      <c r="P471" s="1" t="s">
        <v>92</v>
      </c>
      <c r="Q471" s="1" t="s">
        <v>102</v>
      </c>
      <c r="R471" s="1">
        <v>90049</v>
      </c>
      <c r="S471" s="2">
        <v>42045</v>
      </c>
      <c r="T471" s="2">
        <v>42050</v>
      </c>
      <c r="U471" s="1">
        <v>-94.59</v>
      </c>
      <c r="V471" s="1">
        <v>58</v>
      </c>
      <c r="W471" s="1">
        <v>382.33</v>
      </c>
      <c r="X471" s="1">
        <v>54949</v>
      </c>
      <c r="Y471" s="1">
        <f>DataSheet!$E471-DataSheet!$D471</f>
        <v>6.4</v>
      </c>
      <c r="Z471" s="1" t="str" cm="1">
        <f t="array" ref="Z471">_xlfn.IFS(DataSheet!$O471="Central","Chris",DataSheet!$O471="East","Erin",DataSheet!$O471="South","Sam",DataSheet!$O471="West","William")</f>
        <v>William</v>
      </c>
    </row>
    <row r="472" spans="1:26" ht="15.75" customHeight="1" x14ac:dyDescent="0.25">
      <c r="A472" s="1">
        <v>3004</v>
      </c>
      <c r="B472" s="1" t="s">
        <v>1090</v>
      </c>
      <c r="C472" s="1" t="s">
        <v>49</v>
      </c>
      <c r="D472" s="1">
        <v>0.09</v>
      </c>
      <c r="E472" s="1">
        <v>20.98</v>
      </c>
      <c r="F472" s="1">
        <v>53.03</v>
      </c>
      <c r="G472" s="1" t="s">
        <v>28</v>
      </c>
      <c r="H472" s="1" t="s">
        <v>96</v>
      </c>
      <c r="I472" s="1" t="s">
        <v>50</v>
      </c>
      <c r="J472" s="1" t="s">
        <v>80</v>
      </c>
      <c r="K472" s="1" t="s">
        <v>59</v>
      </c>
      <c r="L472" s="1" t="s">
        <v>1092</v>
      </c>
      <c r="M472" s="1">
        <v>0.78</v>
      </c>
      <c r="N472" s="1" t="s">
        <v>34</v>
      </c>
      <c r="O472" s="1" t="s">
        <v>61</v>
      </c>
      <c r="P472" s="1" t="s">
        <v>92</v>
      </c>
      <c r="Q472" s="1" t="s">
        <v>102</v>
      </c>
      <c r="R472" s="1">
        <v>90049</v>
      </c>
      <c r="S472" s="2">
        <v>42045</v>
      </c>
      <c r="T472" s="2">
        <v>42052</v>
      </c>
      <c r="U472" s="1">
        <v>-293.74</v>
      </c>
      <c r="V472" s="1">
        <v>13</v>
      </c>
      <c r="W472" s="1">
        <v>356.61</v>
      </c>
      <c r="X472" s="1">
        <v>54949</v>
      </c>
      <c r="Y472" s="1">
        <f>DataSheet!$E472-DataSheet!$D472</f>
        <v>20.89</v>
      </c>
      <c r="Z472" s="1" t="str" cm="1">
        <f t="array" ref="Z472">_xlfn.IFS(DataSheet!$O472="Central","Chris",DataSheet!$O472="East","Erin",DataSheet!$O472="South","Sam",DataSheet!$O472="West","William")</f>
        <v>William</v>
      </c>
    </row>
    <row r="473" spans="1:26" ht="15.75" customHeight="1" x14ac:dyDescent="0.25">
      <c r="A473" s="1">
        <v>3006</v>
      </c>
      <c r="B473" s="1" t="s">
        <v>1093</v>
      </c>
      <c r="C473" s="1" t="s">
        <v>49</v>
      </c>
      <c r="D473" s="1">
        <v>0.08</v>
      </c>
      <c r="E473" s="1">
        <v>6.48</v>
      </c>
      <c r="F473" s="1">
        <v>6.81</v>
      </c>
      <c r="G473" s="1" t="s">
        <v>40</v>
      </c>
      <c r="H473" s="1" t="s">
        <v>96</v>
      </c>
      <c r="I473" s="1" t="s">
        <v>50</v>
      </c>
      <c r="J473" s="1" t="s">
        <v>90</v>
      </c>
      <c r="K473" s="1" t="s">
        <v>75</v>
      </c>
      <c r="L473" s="1" t="s">
        <v>1091</v>
      </c>
      <c r="M473" s="1">
        <v>0.36</v>
      </c>
      <c r="N473" s="1" t="s">
        <v>34</v>
      </c>
      <c r="O473" s="1" t="s">
        <v>61</v>
      </c>
      <c r="P473" s="1" t="s">
        <v>492</v>
      </c>
      <c r="Q473" s="1" t="s">
        <v>1094</v>
      </c>
      <c r="R473" s="1">
        <v>83402</v>
      </c>
      <c r="S473" s="2">
        <v>42045</v>
      </c>
      <c r="T473" s="2">
        <v>42050</v>
      </c>
      <c r="U473" s="1">
        <v>-49.186799999999998</v>
      </c>
      <c r="V473" s="1">
        <v>14</v>
      </c>
      <c r="W473" s="1">
        <v>92.29</v>
      </c>
      <c r="X473" s="1">
        <v>91388</v>
      </c>
      <c r="Y473" s="1">
        <f>DataSheet!$E473-DataSheet!$D473</f>
        <v>6.4</v>
      </c>
      <c r="Z473" s="1" t="str" cm="1">
        <f t="array" ref="Z473">_xlfn.IFS(DataSheet!$O473="Central","Chris",DataSheet!$O473="East","Erin",DataSheet!$O473="South","Sam",DataSheet!$O473="West","William")</f>
        <v>William</v>
      </c>
    </row>
    <row r="474" spans="1:26" ht="15.75" customHeight="1" x14ac:dyDescent="0.25">
      <c r="A474" s="1">
        <v>3006</v>
      </c>
      <c r="B474" s="1" t="s">
        <v>1093</v>
      </c>
      <c r="C474" s="1" t="s">
        <v>49</v>
      </c>
      <c r="D474" s="1">
        <v>0.09</v>
      </c>
      <c r="E474" s="1">
        <v>20.98</v>
      </c>
      <c r="F474" s="1">
        <v>53.03</v>
      </c>
      <c r="G474" s="1" t="s">
        <v>28</v>
      </c>
      <c r="H474" s="1" t="s">
        <v>96</v>
      </c>
      <c r="I474" s="1" t="s">
        <v>50</v>
      </c>
      <c r="J474" s="1" t="s">
        <v>80</v>
      </c>
      <c r="K474" s="1" t="s">
        <v>59</v>
      </c>
      <c r="L474" s="1" t="s">
        <v>1092</v>
      </c>
      <c r="M474" s="1">
        <v>0.78</v>
      </c>
      <c r="N474" s="1" t="s">
        <v>34</v>
      </c>
      <c r="O474" s="1" t="s">
        <v>61</v>
      </c>
      <c r="P474" s="1" t="s">
        <v>492</v>
      </c>
      <c r="Q474" s="1" t="s">
        <v>1094</v>
      </c>
      <c r="R474" s="1">
        <v>83402</v>
      </c>
      <c r="S474" s="2">
        <v>42045</v>
      </c>
      <c r="T474" s="2">
        <v>42052</v>
      </c>
      <c r="U474" s="1">
        <v>-152.7448</v>
      </c>
      <c r="V474" s="1">
        <v>3</v>
      </c>
      <c r="W474" s="1">
        <v>82.29</v>
      </c>
      <c r="X474" s="1">
        <v>91388</v>
      </c>
      <c r="Y474" s="1">
        <f>DataSheet!$E474-DataSheet!$D474</f>
        <v>20.89</v>
      </c>
      <c r="Z474" s="1" t="str" cm="1">
        <f t="array" ref="Z474">_xlfn.IFS(DataSheet!$O474="Central","Chris",DataSheet!$O474="East","Erin",DataSheet!$O474="South","Sam",DataSheet!$O474="West","William")</f>
        <v>William</v>
      </c>
    </row>
    <row r="475" spans="1:26" ht="15.75" customHeight="1" x14ac:dyDescent="0.25">
      <c r="A475" s="1">
        <v>1132</v>
      </c>
      <c r="B475" s="1" t="s">
        <v>1095</v>
      </c>
      <c r="C475" s="1" t="s">
        <v>118</v>
      </c>
      <c r="D475" s="1">
        <v>0.06</v>
      </c>
      <c r="E475" s="1">
        <v>6.37</v>
      </c>
      <c r="F475" s="1">
        <v>5.19</v>
      </c>
      <c r="G475" s="1" t="s">
        <v>40</v>
      </c>
      <c r="H475" s="1" t="s">
        <v>96</v>
      </c>
      <c r="I475" s="1" t="s">
        <v>50</v>
      </c>
      <c r="J475" s="1" t="s">
        <v>74</v>
      </c>
      <c r="K475" s="1" t="s">
        <v>75</v>
      </c>
      <c r="L475" s="1" t="s">
        <v>909</v>
      </c>
      <c r="M475" s="1">
        <v>0.38</v>
      </c>
      <c r="N475" s="1" t="s">
        <v>34</v>
      </c>
      <c r="O475" s="1" t="s">
        <v>54</v>
      </c>
      <c r="P475" s="1" t="s">
        <v>189</v>
      </c>
      <c r="Q475" s="1" t="s">
        <v>1096</v>
      </c>
      <c r="R475" s="1">
        <v>76039</v>
      </c>
      <c r="S475" s="2">
        <v>42045</v>
      </c>
      <c r="T475" s="2">
        <v>42046</v>
      </c>
      <c r="U475" s="1">
        <v>-48.219499999999996</v>
      </c>
      <c r="V475" s="1">
        <v>6</v>
      </c>
      <c r="W475" s="1">
        <v>37.700000000000003</v>
      </c>
      <c r="X475" s="1">
        <v>88101</v>
      </c>
      <c r="Y475" s="1">
        <f>DataSheet!$E475-DataSheet!$D475</f>
        <v>6.3100000000000005</v>
      </c>
      <c r="Z475" s="1" t="str" cm="1">
        <f t="array" ref="Z475">_xlfn.IFS(DataSheet!$O475="Central","Chris",DataSheet!$O475="East","Erin",DataSheet!$O475="South","Sam",DataSheet!$O475="West","William")</f>
        <v>Chris</v>
      </c>
    </row>
    <row r="476" spans="1:26" ht="15.75" customHeight="1" x14ac:dyDescent="0.25">
      <c r="A476" s="1">
        <v>2145</v>
      </c>
      <c r="B476" s="1" t="s">
        <v>1097</v>
      </c>
      <c r="C476" s="1" t="s">
        <v>118</v>
      </c>
      <c r="D476" s="1">
        <v>0</v>
      </c>
      <c r="E476" s="1">
        <v>20.28</v>
      </c>
      <c r="F476" s="1">
        <v>14.39</v>
      </c>
      <c r="G476" s="1" t="s">
        <v>40</v>
      </c>
      <c r="H476" s="1" t="s">
        <v>96</v>
      </c>
      <c r="I476" s="1" t="s">
        <v>30</v>
      </c>
      <c r="J476" s="1" t="s">
        <v>128</v>
      </c>
      <c r="K476" s="1" t="s">
        <v>75</v>
      </c>
      <c r="L476" s="1" t="s">
        <v>712</v>
      </c>
      <c r="M476" s="1">
        <v>0.47</v>
      </c>
      <c r="N476" s="1" t="s">
        <v>34</v>
      </c>
      <c r="O476" s="1" t="s">
        <v>35</v>
      </c>
      <c r="P476" s="1" t="s">
        <v>125</v>
      </c>
      <c r="Q476" s="1" t="s">
        <v>1098</v>
      </c>
      <c r="R476" s="1">
        <v>33311</v>
      </c>
      <c r="S476" s="2">
        <v>42045</v>
      </c>
      <c r="T476" s="2">
        <v>42047</v>
      </c>
      <c r="U476" s="1">
        <v>15.678000000000001</v>
      </c>
      <c r="V476" s="1">
        <v>11</v>
      </c>
      <c r="W476" s="1">
        <v>237.83</v>
      </c>
      <c r="X476" s="1">
        <v>87072</v>
      </c>
      <c r="Y476" s="1">
        <f>DataSheet!$E476-DataSheet!$D476</f>
        <v>20.28</v>
      </c>
      <c r="Z476" s="1" t="str" cm="1">
        <f t="array" ref="Z476">_xlfn.IFS(DataSheet!$O476="Central","Chris",DataSheet!$O476="East","Erin",DataSheet!$O476="South","Sam",DataSheet!$O476="West","William")</f>
        <v>Sam</v>
      </c>
    </row>
    <row r="477" spans="1:26" ht="15.75" customHeight="1" x14ac:dyDescent="0.25">
      <c r="A477" s="1">
        <v>1633</v>
      </c>
      <c r="B477" s="1" t="s">
        <v>1099</v>
      </c>
      <c r="C477" s="1" t="s">
        <v>72</v>
      </c>
      <c r="D477" s="1">
        <v>0.03</v>
      </c>
      <c r="E477" s="1">
        <v>5.98</v>
      </c>
      <c r="F477" s="1">
        <v>3.85</v>
      </c>
      <c r="G477" s="1" t="s">
        <v>40</v>
      </c>
      <c r="H477" s="1" t="s">
        <v>73</v>
      </c>
      <c r="I477" s="1" t="s">
        <v>42</v>
      </c>
      <c r="J477" s="1" t="s">
        <v>43</v>
      </c>
      <c r="K477" s="1" t="s">
        <v>44</v>
      </c>
      <c r="L477" s="1" t="s">
        <v>1100</v>
      </c>
      <c r="M477" s="1">
        <v>0.68</v>
      </c>
      <c r="N477" s="1" t="s">
        <v>34</v>
      </c>
      <c r="O477" s="1" t="s">
        <v>35</v>
      </c>
      <c r="P477" s="1" t="s">
        <v>36</v>
      </c>
      <c r="Q477" s="1" t="s">
        <v>1101</v>
      </c>
      <c r="R477" s="1">
        <v>38637</v>
      </c>
      <c r="S477" s="2">
        <v>42045</v>
      </c>
      <c r="T477" s="2">
        <v>42047</v>
      </c>
      <c r="U477" s="1">
        <v>-76.106800000000007</v>
      </c>
      <c r="V477" s="1">
        <v>6</v>
      </c>
      <c r="W477" s="1">
        <v>38.54</v>
      </c>
      <c r="X477" s="1">
        <v>90531</v>
      </c>
      <c r="Y477" s="1">
        <f>DataSheet!$E477-DataSheet!$D477</f>
        <v>5.95</v>
      </c>
      <c r="Z477" s="1" t="str" cm="1">
        <f t="array" ref="Z477">_xlfn.IFS(DataSheet!$O477="Central","Chris",DataSheet!$O477="East","Erin",DataSheet!$O477="South","Sam",DataSheet!$O477="West","William")</f>
        <v>Sam</v>
      </c>
    </row>
    <row r="478" spans="1:26" ht="15.75" customHeight="1" x14ac:dyDescent="0.25">
      <c r="A478" s="1">
        <v>2302</v>
      </c>
      <c r="B478" s="1" t="s">
        <v>153</v>
      </c>
      <c r="C478" s="1" t="s">
        <v>27</v>
      </c>
      <c r="D478" s="1">
        <v>7.0000000000000007E-2</v>
      </c>
      <c r="E478" s="1">
        <v>270.98</v>
      </c>
      <c r="F478" s="1">
        <v>50</v>
      </c>
      <c r="G478" s="1" t="s">
        <v>28</v>
      </c>
      <c r="H478" s="1" t="s">
        <v>96</v>
      </c>
      <c r="I478" s="1" t="s">
        <v>30</v>
      </c>
      <c r="J478" s="1" t="s">
        <v>111</v>
      </c>
      <c r="K478" s="1" t="s">
        <v>59</v>
      </c>
      <c r="L478" s="1" t="s">
        <v>1102</v>
      </c>
      <c r="M478" s="1">
        <v>0.77</v>
      </c>
      <c r="N478" s="1" t="s">
        <v>34</v>
      </c>
      <c r="O478" s="1" t="s">
        <v>35</v>
      </c>
      <c r="P478" s="1" t="s">
        <v>125</v>
      </c>
      <c r="Q478" s="1" t="s">
        <v>156</v>
      </c>
      <c r="R478" s="1">
        <v>32404</v>
      </c>
      <c r="S478" s="2">
        <v>42046</v>
      </c>
      <c r="T478" s="2">
        <v>42048</v>
      </c>
      <c r="U478" s="1">
        <v>27.725999999999999</v>
      </c>
      <c r="V478" s="1">
        <v>9</v>
      </c>
      <c r="W478" s="1">
        <v>2439.37</v>
      </c>
      <c r="X478" s="1">
        <v>87695</v>
      </c>
      <c r="Y478" s="1">
        <f>DataSheet!$E478-DataSheet!$D478</f>
        <v>270.91000000000003</v>
      </c>
      <c r="Z478" s="1" t="str" cm="1">
        <f t="array" ref="Z478">_xlfn.IFS(DataSheet!$O478="Central","Chris",DataSheet!$O478="East","Erin",DataSheet!$O478="South","Sam",DataSheet!$O478="West","William")</f>
        <v>Sam</v>
      </c>
    </row>
    <row r="479" spans="1:26" ht="15.75" customHeight="1" x14ac:dyDescent="0.25">
      <c r="A479" s="1">
        <v>2303</v>
      </c>
      <c r="B479" s="1" t="s">
        <v>158</v>
      </c>
      <c r="C479" s="1" t="s">
        <v>27</v>
      </c>
      <c r="D479" s="1">
        <v>7.0000000000000007E-2</v>
      </c>
      <c r="E479" s="1">
        <v>270.98</v>
      </c>
      <c r="F479" s="1">
        <v>50</v>
      </c>
      <c r="G479" s="1" t="s">
        <v>28</v>
      </c>
      <c r="H479" s="1" t="s">
        <v>96</v>
      </c>
      <c r="I479" s="1" t="s">
        <v>30</v>
      </c>
      <c r="J479" s="1" t="s">
        <v>111</v>
      </c>
      <c r="K479" s="1" t="s">
        <v>59</v>
      </c>
      <c r="L479" s="1" t="s">
        <v>1102</v>
      </c>
      <c r="M479" s="1">
        <v>0.77</v>
      </c>
      <c r="N479" s="1" t="s">
        <v>34</v>
      </c>
      <c r="O479" s="1" t="s">
        <v>113</v>
      </c>
      <c r="P479" s="1" t="s">
        <v>114</v>
      </c>
      <c r="Q479" s="1" t="s">
        <v>115</v>
      </c>
      <c r="R479" s="1">
        <v>10011</v>
      </c>
      <c r="S479" s="2">
        <v>42046</v>
      </c>
      <c r="T479" s="2">
        <v>42048</v>
      </c>
      <c r="U479" s="1">
        <v>-96.05</v>
      </c>
      <c r="V479" s="1">
        <v>36</v>
      </c>
      <c r="W479" s="1">
        <v>9757.48</v>
      </c>
      <c r="X479" s="1">
        <v>47493</v>
      </c>
      <c r="Y479" s="1">
        <f>DataSheet!$E479-DataSheet!$D479</f>
        <v>270.91000000000003</v>
      </c>
      <c r="Z479" s="1" t="str" cm="1">
        <f t="array" ref="Z479">_xlfn.IFS(DataSheet!$O479="Central","Chris",DataSheet!$O479="East","Erin",DataSheet!$O479="South","Sam",DataSheet!$O479="West","William")</f>
        <v>Erin</v>
      </c>
    </row>
    <row r="480" spans="1:26" ht="15.75" customHeight="1" x14ac:dyDescent="0.25">
      <c r="A480" s="1">
        <v>1354</v>
      </c>
      <c r="B480" s="1" t="s">
        <v>1103</v>
      </c>
      <c r="C480" s="1" t="s">
        <v>39</v>
      </c>
      <c r="D480" s="1">
        <v>0.1</v>
      </c>
      <c r="E480" s="1">
        <v>4.13</v>
      </c>
      <c r="F480" s="1">
        <v>0.99</v>
      </c>
      <c r="G480" s="1" t="s">
        <v>40</v>
      </c>
      <c r="H480" s="1" t="s">
        <v>41</v>
      </c>
      <c r="I480" s="1" t="s">
        <v>50</v>
      </c>
      <c r="J480" s="1" t="s">
        <v>154</v>
      </c>
      <c r="K480" s="1" t="s">
        <v>75</v>
      </c>
      <c r="L480" s="1" t="s">
        <v>328</v>
      </c>
      <c r="M480" s="1">
        <v>0.39</v>
      </c>
      <c r="N480" s="1" t="s">
        <v>34</v>
      </c>
      <c r="O480" s="1" t="s">
        <v>54</v>
      </c>
      <c r="P480" s="1" t="s">
        <v>189</v>
      </c>
      <c r="Q480" s="1" t="s">
        <v>1104</v>
      </c>
      <c r="R480" s="1">
        <v>76086</v>
      </c>
      <c r="S480" s="2">
        <v>42046</v>
      </c>
      <c r="T480" s="2">
        <v>42046</v>
      </c>
      <c r="U480" s="1">
        <v>-1.0711999999999999</v>
      </c>
      <c r="V480" s="1">
        <v>2</v>
      </c>
      <c r="W480" s="1">
        <v>8.3000000000000007</v>
      </c>
      <c r="X480" s="1">
        <v>91209</v>
      </c>
      <c r="Y480" s="1">
        <f>DataSheet!$E480-DataSheet!$D480</f>
        <v>4.03</v>
      </c>
      <c r="Z480" s="1" t="str" cm="1">
        <f t="array" ref="Z480">_xlfn.IFS(DataSheet!$O480="Central","Chris",DataSheet!$O480="East","Erin",DataSheet!$O480="South","Sam",DataSheet!$O480="West","William")</f>
        <v>Chris</v>
      </c>
    </row>
    <row r="481" spans="1:26" ht="15.75" customHeight="1" x14ac:dyDescent="0.25">
      <c r="A481" s="1">
        <v>1354</v>
      </c>
      <c r="B481" s="1" t="s">
        <v>1103</v>
      </c>
      <c r="C481" s="1" t="s">
        <v>39</v>
      </c>
      <c r="D481" s="1">
        <v>0.04</v>
      </c>
      <c r="E481" s="1">
        <v>4.9800000000000004</v>
      </c>
      <c r="F481" s="1">
        <v>0.49</v>
      </c>
      <c r="G481" s="1" t="s">
        <v>40</v>
      </c>
      <c r="H481" s="1" t="s">
        <v>41</v>
      </c>
      <c r="I481" s="1" t="s">
        <v>50</v>
      </c>
      <c r="J481" s="1" t="s">
        <v>154</v>
      </c>
      <c r="K481" s="1" t="s">
        <v>75</v>
      </c>
      <c r="L481" s="1" t="s">
        <v>1105</v>
      </c>
      <c r="M481" s="1">
        <v>0.39</v>
      </c>
      <c r="N481" s="1" t="s">
        <v>34</v>
      </c>
      <c r="O481" s="1" t="s">
        <v>54</v>
      </c>
      <c r="P481" s="1" t="s">
        <v>189</v>
      </c>
      <c r="Q481" s="1" t="s">
        <v>1104</v>
      </c>
      <c r="R481" s="1">
        <v>76086</v>
      </c>
      <c r="S481" s="2">
        <v>42046</v>
      </c>
      <c r="T481" s="2">
        <v>42048</v>
      </c>
      <c r="U481" s="1">
        <v>4.4104000000000001</v>
      </c>
      <c r="V481" s="1">
        <v>2</v>
      </c>
      <c r="W481" s="1">
        <v>10.039999999999999</v>
      </c>
      <c r="X481" s="1">
        <v>91209</v>
      </c>
      <c r="Y481" s="1">
        <f>DataSheet!$E481-DataSheet!$D481</f>
        <v>4.9400000000000004</v>
      </c>
      <c r="Z481" s="1" t="str" cm="1">
        <f t="array" ref="Z481">_xlfn.IFS(DataSheet!$O481="Central","Chris",DataSheet!$O481="East","Erin",DataSheet!$O481="South","Sam",DataSheet!$O481="West","William")</f>
        <v>Chris</v>
      </c>
    </row>
    <row r="482" spans="1:26" ht="15.75" customHeight="1" x14ac:dyDescent="0.25">
      <c r="A482" s="1">
        <v>2072</v>
      </c>
      <c r="B482" s="1" t="s">
        <v>922</v>
      </c>
      <c r="C482" s="1" t="s">
        <v>39</v>
      </c>
      <c r="D482" s="1">
        <v>0.09</v>
      </c>
      <c r="E482" s="1">
        <v>260.98</v>
      </c>
      <c r="F482" s="1">
        <v>41.91</v>
      </c>
      <c r="G482" s="1" t="s">
        <v>28</v>
      </c>
      <c r="H482" s="1" t="s">
        <v>96</v>
      </c>
      <c r="I482" s="1" t="s">
        <v>30</v>
      </c>
      <c r="J482" s="1" t="s">
        <v>119</v>
      </c>
      <c r="K482" s="1" t="s">
        <v>32</v>
      </c>
      <c r="L482" s="1" t="s">
        <v>437</v>
      </c>
      <c r="M482" s="1">
        <v>0.59</v>
      </c>
      <c r="N482" s="1" t="s">
        <v>34</v>
      </c>
      <c r="O482" s="1" t="s">
        <v>54</v>
      </c>
      <c r="P482" s="1" t="s">
        <v>291</v>
      </c>
      <c r="Q482" s="1" t="s">
        <v>924</v>
      </c>
      <c r="R482" s="1">
        <v>48505</v>
      </c>
      <c r="S482" s="2">
        <v>42046</v>
      </c>
      <c r="T482" s="2">
        <v>42048</v>
      </c>
      <c r="U482" s="1">
        <v>1307.2692</v>
      </c>
      <c r="V482" s="1">
        <v>14</v>
      </c>
      <c r="W482" s="1">
        <v>3377.06</v>
      </c>
      <c r="X482" s="1">
        <v>88556</v>
      </c>
      <c r="Y482" s="1">
        <f>DataSheet!$E482-DataSheet!$D482</f>
        <v>260.89000000000004</v>
      </c>
      <c r="Z482" s="1" t="str" cm="1">
        <f t="array" ref="Z482">_xlfn.IFS(DataSheet!$O482="Central","Chris",DataSheet!$O482="East","Erin",DataSheet!$O482="South","Sam",DataSheet!$O482="West","William")</f>
        <v>Chris</v>
      </c>
    </row>
    <row r="483" spans="1:26" ht="15.75" customHeight="1" x14ac:dyDescent="0.25">
      <c r="A483" s="1">
        <v>2072</v>
      </c>
      <c r="B483" s="1" t="s">
        <v>922</v>
      </c>
      <c r="C483" s="1" t="s">
        <v>39</v>
      </c>
      <c r="D483" s="1">
        <v>0.01</v>
      </c>
      <c r="E483" s="1">
        <v>10.52</v>
      </c>
      <c r="F483" s="1">
        <v>7.94</v>
      </c>
      <c r="G483" s="1" t="s">
        <v>40</v>
      </c>
      <c r="H483" s="1" t="s">
        <v>96</v>
      </c>
      <c r="I483" s="1" t="s">
        <v>30</v>
      </c>
      <c r="J483" s="1" t="s">
        <v>128</v>
      </c>
      <c r="K483" s="1" t="s">
        <v>44</v>
      </c>
      <c r="L483" s="1" t="s">
        <v>1106</v>
      </c>
      <c r="M483" s="1">
        <v>0.52</v>
      </c>
      <c r="N483" s="1" t="s">
        <v>34</v>
      </c>
      <c r="O483" s="1" t="s">
        <v>54</v>
      </c>
      <c r="P483" s="1" t="s">
        <v>291</v>
      </c>
      <c r="Q483" s="1" t="s">
        <v>924</v>
      </c>
      <c r="R483" s="1">
        <v>48505</v>
      </c>
      <c r="S483" s="2">
        <v>42046</v>
      </c>
      <c r="T483" s="2">
        <v>42048</v>
      </c>
      <c r="U483" s="1">
        <v>-15.8184</v>
      </c>
      <c r="V483" s="1">
        <v>11</v>
      </c>
      <c r="W483" s="1">
        <v>123.93</v>
      </c>
      <c r="X483" s="1">
        <v>88556</v>
      </c>
      <c r="Y483" s="1">
        <f>DataSheet!$E483-DataSheet!$D483</f>
        <v>10.51</v>
      </c>
      <c r="Z483" s="1" t="str" cm="1">
        <f t="array" ref="Z483">_xlfn.IFS(DataSheet!$O483="Central","Chris",DataSheet!$O483="East","Erin",DataSheet!$O483="South","Sam",DataSheet!$O483="West","William")</f>
        <v>Chris</v>
      </c>
    </row>
    <row r="484" spans="1:26" ht="15.75" customHeight="1" x14ac:dyDescent="0.25">
      <c r="A484" s="1">
        <v>2072</v>
      </c>
      <c r="B484" s="1" t="s">
        <v>922</v>
      </c>
      <c r="C484" s="1" t="s">
        <v>39</v>
      </c>
      <c r="D484" s="1">
        <v>0.02</v>
      </c>
      <c r="E484" s="1">
        <v>5.98</v>
      </c>
      <c r="F484" s="1">
        <v>7.5</v>
      </c>
      <c r="G484" s="1" t="s">
        <v>89</v>
      </c>
      <c r="H484" s="1" t="s">
        <v>96</v>
      </c>
      <c r="I484" s="1" t="s">
        <v>50</v>
      </c>
      <c r="J484" s="1" t="s">
        <v>90</v>
      </c>
      <c r="K484" s="1" t="s">
        <v>75</v>
      </c>
      <c r="L484" s="1" t="s">
        <v>1107</v>
      </c>
      <c r="M484" s="1">
        <v>0.4</v>
      </c>
      <c r="N484" s="1" t="s">
        <v>34</v>
      </c>
      <c r="O484" s="1" t="s">
        <v>54</v>
      </c>
      <c r="P484" s="1" t="s">
        <v>291</v>
      </c>
      <c r="Q484" s="1" t="s">
        <v>924</v>
      </c>
      <c r="R484" s="1">
        <v>48505</v>
      </c>
      <c r="S484" s="2">
        <v>42046</v>
      </c>
      <c r="T484" s="2">
        <v>42048</v>
      </c>
      <c r="U484" s="1">
        <v>-55.8324</v>
      </c>
      <c r="V484" s="1">
        <v>14</v>
      </c>
      <c r="W484" s="1">
        <v>93.96</v>
      </c>
      <c r="X484" s="1">
        <v>88556</v>
      </c>
      <c r="Y484" s="1">
        <f>DataSheet!$E484-DataSheet!$D484</f>
        <v>5.9600000000000009</v>
      </c>
      <c r="Z484" s="1" t="str" cm="1">
        <f t="array" ref="Z484">_xlfn.IFS(DataSheet!$O484="Central","Chris",DataSheet!$O484="East","Erin",DataSheet!$O484="South","Sam",DataSheet!$O484="West","William")</f>
        <v>Chris</v>
      </c>
    </row>
    <row r="485" spans="1:26" ht="15.75" customHeight="1" x14ac:dyDescent="0.25">
      <c r="A485" s="1">
        <v>2489</v>
      </c>
      <c r="B485" s="1" t="s">
        <v>453</v>
      </c>
      <c r="C485" s="1" t="s">
        <v>39</v>
      </c>
      <c r="D485" s="1">
        <v>0.01</v>
      </c>
      <c r="E485" s="1">
        <v>2036.48</v>
      </c>
      <c r="F485" s="1">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2">
        <v>42046</v>
      </c>
      <c r="T485" s="2">
        <v>42048</v>
      </c>
      <c r="U485" s="1">
        <v>-1596.7457999999999</v>
      </c>
      <c r="V485" s="1">
        <v>2</v>
      </c>
      <c r="W485" s="1">
        <v>3786.84</v>
      </c>
      <c r="X485" s="1">
        <v>86883</v>
      </c>
      <c r="Y485" s="1">
        <f>DataSheet!$E485-DataSheet!$D485</f>
        <v>2036.47</v>
      </c>
      <c r="Z485" s="1" t="str" cm="1">
        <f t="array" ref="Z485">_xlfn.IFS(DataSheet!$O485="Central","Chris",DataSheet!$O485="East","Erin",DataSheet!$O485="South","Sam",DataSheet!$O485="West","William")</f>
        <v>William</v>
      </c>
    </row>
    <row r="486" spans="1:26" ht="15.75" customHeight="1" x14ac:dyDescent="0.25">
      <c r="A486" s="1">
        <v>2778</v>
      </c>
      <c r="B486" s="1" t="s">
        <v>1108</v>
      </c>
      <c r="C486" s="1" t="s">
        <v>39</v>
      </c>
      <c r="D486" s="1">
        <v>0.05</v>
      </c>
      <c r="E486" s="1">
        <v>205.99</v>
      </c>
      <c r="F486" s="1">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2">
        <v>42046</v>
      </c>
      <c r="T486" s="2">
        <v>42047</v>
      </c>
      <c r="U486" s="1">
        <v>111.05249999999999</v>
      </c>
      <c r="V486" s="1">
        <v>12</v>
      </c>
      <c r="W486" s="1">
        <v>2118.9899999999998</v>
      </c>
      <c r="X486" s="1">
        <v>87160</v>
      </c>
      <c r="Y486" s="1">
        <f>DataSheet!$E486-DataSheet!$D486</f>
        <v>205.94</v>
      </c>
      <c r="Z486" s="1" t="str" cm="1">
        <f t="array" ref="Z486">_xlfn.IFS(DataSheet!$O486="Central","Chris",DataSheet!$O486="East","Erin",DataSheet!$O486="South","Sam",DataSheet!$O486="West","William")</f>
        <v>Sam</v>
      </c>
    </row>
    <row r="487" spans="1:26" ht="15.75" customHeight="1" x14ac:dyDescent="0.25">
      <c r="A487" s="1">
        <v>2778</v>
      </c>
      <c r="B487" s="1" t="s">
        <v>1108</v>
      </c>
      <c r="C487" s="1" t="s">
        <v>39</v>
      </c>
      <c r="D487" s="1">
        <v>0.08</v>
      </c>
      <c r="E487" s="1">
        <v>205.99</v>
      </c>
      <c r="F487" s="1">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2">
        <v>42046</v>
      </c>
      <c r="T487" s="2">
        <v>42047</v>
      </c>
      <c r="U487" s="1">
        <v>-1963.752</v>
      </c>
      <c r="V487" s="1">
        <v>5</v>
      </c>
      <c r="W487" s="1">
        <v>837.64</v>
      </c>
      <c r="X487" s="1">
        <v>87160</v>
      </c>
      <c r="Y487" s="1">
        <f>DataSheet!$E487-DataSheet!$D487</f>
        <v>205.91</v>
      </c>
      <c r="Z487" s="1" t="str" cm="1">
        <f t="array" ref="Z487">_xlfn.IFS(DataSheet!$O487="Central","Chris",DataSheet!$O487="East","Erin",DataSheet!$O487="South","Sam",DataSheet!$O487="West","William")</f>
        <v>Sam</v>
      </c>
    </row>
    <row r="488" spans="1:26" ht="15.75" customHeight="1" x14ac:dyDescent="0.25">
      <c r="A488" s="1">
        <v>1815</v>
      </c>
      <c r="B488" s="1" t="s">
        <v>1111</v>
      </c>
      <c r="C488" s="1" t="s">
        <v>118</v>
      </c>
      <c r="D488" s="1">
        <v>0.06</v>
      </c>
      <c r="E488" s="1">
        <v>90.97</v>
      </c>
      <c r="F488" s="1">
        <v>14</v>
      </c>
      <c r="G488" s="1" t="s">
        <v>28</v>
      </c>
      <c r="H488" s="1" t="s">
        <v>73</v>
      </c>
      <c r="I488" s="1" t="s">
        <v>42</v>
      </c>
      <c r="J488" s="1" t="s">
        <v>58</v>
      </c>
      <c r="K488" s="1" t="s">
        <v>59</v>
      </c>
      <c r="L488" s="1" t="s">
        <v>1112</v>
      </c>
      <c r="M488" s="1">
        <v>0.36</v>
      </c>
      <c r="N488" s="1" t="s">
        <v>34</v>
      </c>
      <c r="O488" s="1" t="s">
        <v>35</v>
      </c>
      <c r="P488" s="1" t="s">
        <v>36</v>
      </c>
      <c r="Q488" s="1" t="s">
        <v>1113</v>
      </c>
      <c r="R488" s="1">
        <v>39208</v>
      </c>
      <c r="S488" s="2">
        <v>42046</v>
      </c>
      <c r="T488" s="2">
        <v>42047</v>
      </c>
      <c r="U488" s="1">
        <v>47.334000000000003</v>
      </c>
      <c r="V488" s="1">
        <v>14</v>
      </c>
      <c r="W488" s="1">
        <v>1263.3499999999999</v>
      </c>
      <c r="X488" s="1">
        <v>90525</v>
      </c>
      <c r="Y488" s="1">
        <f>DataSheet!$E488-DataSheet!$D488</f>
        <v>90.91</v>
      </c>
      <c r="Z488" s="1" t="str" cm="1">
        <f t="array" ref="Z488">_xlfn.IFS(DataSheet!$O488="Central","Chris",DataSheet!$O488="East","Erin",DataSheet!$O488="South","Sam",DataSheet!$O488="West","William")</f>
        <v>Sam</v>
      </c>
    </row>
    <row r="489" spans="1:26" ht="15.75" customHeight="1" x14ac:dyDescent="0.25">
      <c r="A489" s="1">
        <v>757</v>
      </c>
      <c r="B489" s="1" t="s">
        <v>1114</v>
      </c>
      <c r="C489" s="1" t="s">
        <v>72</v>
      </c>
      <c r="D489" s="1">
        <v>0.03</v>
      </c>
      <c r="E489" s="1">
        <v>37.94</v>
      </c>
      <c r="F489" s="1">
        <v>5.08</v>
      </c>
      <c r="G489" s="1" t="s">
        <v>40</v>
      </c>
      <c r="H489" s="1" t="s">
        <v>73</v>
      </c>
      <c r="I489" s="1" t="s">
        <v>50</v>
      </c>
      <c r="J489" s="1" t="s">
        <v>90</v>
      </c>
      <c r="K489" s="1" t="s">
        <v>52</v>
      </c>
      <c r="L489" s="1" t="s">
        <v>1115</v>
      </c>
      <c r="M489" s="1">
        <v>0.38</v>
      </c>
      <c r="N489" s="1" t="s">
        <v>34</v>
      </c>
      <c r="O489" s="1" t="s">
        <v>61</v>
      </c>
      <c r="P489" s="1" t="s">
        <v>141</v>
      </c>
      <c r="Q489" s="1" t="s">
        <v>1116</v>
      </c>
      <c r="R489" s="1">
        <v>97062</v>
      </c>
      <c r="S489" s="2">
        <v>42046</v>
      </c>
      <c r="T489" s="2">
        <v>42048</v>
      </c>
      <c r="U489" s="1">
        <v>-7.5244</v>
      </c>
      <c r="V489" s="1">
        <v>1</v>
      </c>
      <c r="W489" s="1">
        <v>39.97</v>
      </c>
      <c r="X489" s="1">
        <v>90258</v>
      </c>
      <c r="Y489" s="1">
        <f>DataSheet!$E489-DataSheet!$D489</f>
        <v>37.909999999999997</v>
      </c>
      <c r="Z489" s="1" t="str" cm="1">
        <f t="array" ref="Z489">_xlfn.IFS(DataSheet!$O489="Central","Chris",DataSheet!$O489="East","Erin",DataSheet!$O489="South","Sam",DataSheet!$O489="West","William")</f>
        <v>William</v>
      </c>
    </row>
    <row r="490" spans="1:26" ht="15.75" customHeight="1" x14ac:dyDescent="0.25">
      <c r="A490" s="1">
        <v>16</v>
      </c>
      <c r="B490" s="1" t="s">
        <v>1117</v>
      </c>
      <c r="C490" s="1" t="s">
        <v>39</v>
      </c>
      <c r="D490" s="1">
        <v>0.04</v>
      </c>
      <c r="E490" s="1">
        <v>2.98</v>
      </c>
      <c r="F490" s="1">
        <v>1.58</v>
      </c>
      <c r="G490" s="1" t="s">
        <v>40</v>
      </c>
      <c r="H490" s="1" t="s">
        <v>29</v>
      </c>
      <c r="I490" s="1" t="s">
        <v>50</v>
      </c>
      <c r="J490" s="1" t="s">
        <v>178</v>
      </c>
      <c r="K490" s="1" t="s">
        <v>52</v>
      </c>
      <c r="L490" s="1" t="s">
        <v>1118</v>
      </c>
      <c r="M490" s="1">
        <v>0.39</v>
      </c>
      <c r="N490" s="1" t="s">
        <v>34</v>
      </c>
      <c r="O490" s="1" t="s">
        <v>113</v>
      </c>
      <c r="P490" s="1" t="s">
        <v>114</v>
      </c>
      <c r="Q490" s="1" t="s">
        <v>1119</v>
      </c>
      <c r="R490" s="1">
        <v>13210</v>
      </c>
      <c r="S490" s="2">
        <v>42047</v>
      </c>
      <c r="T490" s="2">
        <v>42050</v>
      </c>
      <c r="U490" s="1">
        <v>2.63</v>
      </c>
      <c r="V490" s="1">
        <v>6</v>
      </c>
      <c r="W490" s="1">
        <v>18.8</v>
      </c>
      <c r="X490" s="1">
        <v>86836</v>
      </c>
      <c r="Y490" s="1">
        <f>DataSheet!$E490-DataSheet!$D490</f>
        <v>2.94</v>
      </c>
      <c r="Z490" s="1" t="str" cm="1">
        <f t="array" ref="Z490">_xlfn.IFS(DataSheet!$O490="Central","Chris",DataSheet!$O490="East","Erin",DataSheet!$O490="South","Sam",DataSheet!$O490="West","William")</f>
        <v>Erin</v>
      </c>
    </row>
    <row r="491" spans="1:26" ht="15.75" customHeight="1" x14ac:dyDescent="0.25">
      <c r="A491" s="1">
        <v>16</v>
      </c>
      <c r="B491" s="1" t="s">
        <v>1117</v>
      </c>
      <c r="C491" s="1" t="s">
        <v>39</v>
      </c>
      <c r="D491" s="1">
        <v>0.05</v>
      </c>
      <c r="E491" s="1">
        <v>115.99</v>
      </c>
      <c r="F491" s="1">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2">
        <v>42047</v>
      </c>
      <c r="T491" s="2">
        <v>42049</v>
      </c>
      <c r="U491" s="1">
        <v>652.73310000000004</v>
      </c>
      <c r="V491" s="1">
        <v>10</v>
      </c>
      <c r="W491" s="1">
        <v>945.99</v>
      </c>
      <c r="X491" s="1">
        <v>86836</v>
      </c>
      <c r="Y491" s="1">
        <f>DataSheet!$E491-DataSheet!$D491</f>
        <v>115.94</v>
      </c>
      <c r="Z491" s="1" t="str" cm="1">
        <f t="array" ref="Z491">_xlfn.IFS(DataSheet!$O491="Central","Chris",DataSheet!$O491="East","Erin",DataSheet!$O491="South","Sam",DataSheet!$O491="West","William")</f>
        <v>Erin</v>
      </c>
    </row>
    <row r="492" spans="1:26" ht="15.75" customHeight="1" x14ac:dyDescent="0.25">
      <c r="A492" s="1">
        <v>190</v>
      </c>
      <c r="B492" s="1" t="s">
        <v>1121</v>
      </c>
      <c r="C492" s="1" t="s">
        <v>39</v>
      </c>
      <c r="D492" s="1">
        <v>0.1</v>
      </c>
      <c r="E492" s="1">
        <v>58.1</v>
      </c>
      <c r="F492" s="1">
        <v>1.49</v>
      </c>
      <c r="G492" s="1" t="s">
        <v>40</v>
      </c>
      <c r="H492" s="1" t="s">
        <v>96</v>
      </c>
      <c r="I492" s="1" t="s">
        <v>50</v>
      </c>
      <c r="J492" s="1" t="s">
        <v>74</v>
      </c>
      <c r="K492" s="1" t="s">
        <v>75</v>
      </c>
      <c r="L492" s="1" t="s">
        <v>624</v>
      </c>
      <c r="M492" s="1">
        <v>0.38</v>
      </c>
      <c r="N492" s="1" t="s">
        <v>34</v>
      </c>
      <c r="O492" s="1" t="s">
        <v>54</v>
      </c>
      <c r="P492" s="1" t="s">
        <v>105</v>
      </c>
      <c r="Q492" s="1" t="s">
        <v>1122</v>
      </c>
      <c r="R492" s="1">
        <v>60004</v>
      </c>
      <c r="S492" s="2">
        <v>42047</v>
      </c>
      <c r="T492" s="2">
        <v>42048</v>
      </c>
      <c r="U492" s="1">
        <v>113.6499</v>
      </c>
      <c r="V492" s="1">
        <v>3</v>
      </c>
      <c r="W492" s="1">
        <v>164.71</v>
      </c>
      <c r="X492" s="1">
        <v>89092</v>
      </c>
      <c r="Y492" s="1">
        <f>DataSheet!$E492-DataSheet!$D492</f>
        <v>58</v>
      </c>
      <c r="Z492" s="1" t="str" cm="1">
        <f t="array" ref="Z492">_xlfn.IFS(DataSheet!$O492="Central","Chris",DataSheet!$O492="East","Erin",DataSheet!$O492="South","Sam",DataSheet!$O492="West","William")</f>
        <v>Chris</v>
      </c>
    </row>
    <row r="493" spans="1:26" ht="15.75" customHeight="1" x14ac:dyDescent="0.25">
      <c r="A493" s="1">
        <v>191</v>
      </c>
      <c r="B493" s="1" t="s">
        <v>1123</v>
      </c>
      <c r="C493" s="1" t="s">
        <v>39</v>
      </c>
      <c r="D493" s="1">
        <v>0.01</v>
      </c>
      <c r="E493" s="1">
        <v>80.48</v>
      </c>
      <c r="F493" s="1">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2">
        <v>42047</v>
      </c>
      <c r="T493" s="2">
        <v>42050</v>
      </c>
      <c r="U493" s="1">
        <v>-35.474400000000003</v>
      </c>
      <c r="V493" s="1">
        <v>1</v>
      </c>
      <c r="W493" s="1">
        <v>79.680000000000007</v>
      </c>
      <c r="X493" s="1">
        <v>89092</v>
      </c>
      <c r="Y493" s="1">
        <f>DataSheet!$E493-DataSheet!$D493</f>
        <v>80.47</v>
      </c>
      <c r="Z493" s="1" t="str" cm="1">
        <f t="array" ref="Z493">_xlfn.IFS(DataSheet!$O493="Central","Chris",DataSheet!$O493="East","Erin",DataSheet!$O493="South","Sam",DataSheet!$O493="West","William")</f>
        <v>Chris</v>
      </c>
    </row>
    <row r="494" spans="1:26" ht="15.75" customHeight="1" x14ac:dyDescent="0.25">
      <c r="A494" s="1">
        <v>3046</v>
      </c>
      <c r="B494" s="1" t="s">
        <v>1126</v>
      </c>
      <c r="C494" s="1" t="s">
        <v>39</v>
      </c>
      <c r="D494" s="1">
        <v>0.05</v>
      </c>
      <c r="E494" s="1">
        <v>120.98</v>
      </c>
      <c r="F494" s="1">
        <v>30</v>
      </c>
      <c r="G494" s="1" t="s">
        <v>28</v>
      </c>
      <c r="H494" s="1" t="s">
        <v>29</v>
      </c>
      <c r="I494" s="1" t="s">
        <v>30</v>
      </c>
      <c r="J494" s="1" t="s">
        <v>111</v>
      </c>
      <c r="K494" s="1" t="s">
        <v>59</v>
      </c>
      <c r="L494" s="1" t="s">
        <v>1127</v>
      </c>
      <c r="M494" s="1">
        <v>0.64</v>
      </c>
      <c r="N494" s="1" t="s">
        <v>34</v>
      </c>
      <c r="O494" s="1" t="s">
        <v>54</v>
      </c>
      <c r="P494" s="1" t="s">
        <v>539</v>
      </c>
      <c r="Q494" s="1" t="s">
        <v>760</v>
      </c>
      <c r="R494" s="1">
        <v>66209</v>
      </c>
      <c r="S494" s="2">
        <v>42047</v>
      </c>
      <c r="T494" s="2">
        <v>42049</v>
      </c>
      <c r="U494" s="1">
        <v>-78.759200000000007</v>
      </c>
      <c r="V494" s="1">
        <v>2</v>
      </c>
      <c r="W494" s="1">
        <v>251.06</v>
      </c>
      <c r="X494" s="1">
        <v>86103</v>
      </c>
      <c r="Y494" s="1">
        <f>DataSheet!$E494-DataSheet!$D494</f>
        <v>120.93</v>
      </c>
      <c r="Z494" s="1" t="str" cm="1">
        <f t="array" ref="Z494">_xlfn.IFS(DataSheet!$O494="Central","Chris",DataSheet!$O494="East","Erin",DataSheet!$O494="South","Sam",DataSheet!$O494="West","William")</f>
        <v>Chris</v>
      </c>
    </row>
    <row r="495" spans="1:26" ht="15.75" customHeight="1" x14ac:dyDescent="0.25">
      <c r="A495" s="1">
        <v>954</v>
      </c>
      <c r="B495" s="1" t="s">
        <v>1128</v>
      </c>
      <c r="C495" s="1" t="s">
        <v>49</v>
      </c>
      <c r="D495" s="1">
        <v>0.1</v>
      </c>
      <c r="E495" s="1">
        <v>7.31</v>
      </c>
      <c r="F495" s="1">
        <v>0.49</v>
      </c>
      <c r="G495" s="1" t="s">
        <v>40</v>
      </c>
      <c r="H495" s="1" t="s">
        <v>29</v>
      </c>
      <c r="I495" s="1" t="s">
        <v>50</v>
      </c>
      <c r="J495" s="1" t="s">
        <v>154</v>
      </c>
      <c r="K495" s="1" t="s">
        <v>75</v>
      </c>
      <c r="L495" s="1" t="s">
        <v>1129</v>
      </c>
      <c r="M495" s="1">
        <v>0.38</v>
      </c>
      <c r="N495" s="1" t="s">
        <v>34</v>
      </c>
      <c r="O495" s="1" t="s">
        <v>54</v>
      </c>
      <c r="P495" s="1" t="s">
        <v>189</v>
      </c>
      <c r="Q495" s="1" t="s">
        <v>1130</v>
      </c>
      <c r="R495" s="1">
        <v>75067</v>
      </c>
      <c r="S495" s="2">
        <v>42047</v>
      </c>
      <c r="T495" s="2">
        <v>42056</v>
      </c>
      <c r="U495" s="1">
        <v>19.064699999999998</v>
      </c>
      <c r="V495" s="1">
        <v>4</v>
      </c>
      <c r="W495" s="1">
        <v>27.63</v>
      </c>
      <c r="X495" s="1">
        <v>90771</v>
      </c>
      <c r="Y495" s="1">
        <f>DataSheet!$E495-DataSheet!$D495</f>
        <v>7.21</v>
      </c>
      <c r="Z495" s="1" t="str" cm="1">
        <f t="array" ref="Z495">_xlfn.IFS(DataSheet!$O495="Central","Chris",DataSheet!$O495="East","Erin",DataSheet!$O495="South","Sam",DataSheet!$O495="West","William")</f>
        <v>Chris</v>
      </c>
    </row>
    <row r="496" spans="1:26" ht="15.75" customHeight="1" x14ac:dyDescent="0.25">
      <c r="A496" s="1">
        <v>954</v>
      </c>
      <c r="B496" s="1" t="s">
        <v>1128</v>
      </c>
      <c r="C496" s="1" t="s">
        <v>49</v>
      </c>
      <c r="D496" s="1">
        <v>0.08</v>
      </c>
      <c r="E496" s="1">
        <v>6.7</v>
      </c>
      <c r="F496" s="1">
        <v>1.56</v>
      </c>
      <c r="G496" s="1" t="s">
        <v>40</v>
      </c>
      <c r="H496" s="1" t="s">
        <v>29</v>
      </c>
      <c r="I496" s="1" t="s">
        <v>50</v>
      </c>
      <c r="J496" s="1" t="s">
        <v>51</v>
      </c>
      <c r="K496" s="1" t="s">
        <v>52</v>
      </c>
      <c r="L496" s="1" t="s">
        <v>1048</v>
      </c>
      <c r="M496" s="1">
        <v>0.52</v>
      </c>
      <c r="N496" s="1" t="s">
        <v>34</v>
      </c>
      <c r="O496" s="1" t="s">
        <v>54</v>
      </c>
      <c r="P496" s="1" t="s">
        <v>189</v>
      </c>
      <c r="Q496" s="1" t="s">
        <v>1130</v>
      </c>
      <c r="R496" s="1">
        <v>75067</v>
      </c>
      <c r="S496" s="2">
        <v>42047</v>
      </c>
      <c r="T496" s="2">
        <v>42047</v>
      </c>
      <c r="U496" s="1">
        <v>10.56</v>
      </c>
      <c r="V496" s="1">
        <v>5</v>
      </c>
      <c r="W496" s="1">
        <v>31.21</v>
      </c>
      <c r="X496" s="1">
        <v>90771</v>
      </c>
      <c r="Y496" s="1">
        <f>DataSheet!$E496-DataSheet!$D496</f>
        <v>6.62</v>
      </c>
      <c r="Z496" s="1" t="str" cm="1">
        <f t="array" ref="Z496">_xlfn.IFS(DataSheet!$O496="Central","Chris",DataSheet!$O496="East","Erin",DataSheet!$O496="South","Sam",DataSheet!$O496="West","William")</f>
        <v>Chris</v>
      </c>
    </row>
    <row r="497" spans="1:26" ht="15.75" customHeight="1" x14ac:dyDescent="0.25">
      <c r="A497" s="1">
        <v>1743</v>
      </c>
      <c r="B497" s="1" t="s">
        <v>1131</v>
      </c>
      <c r="C497" s="1" t="s">
        <v>118</v>
      </c>
      <c r="D497" s="1">
        <v>0</v>
      </c>
      <c r="E497" s="1">
        <v>55.99</v>
      </c>
      <c r="F497" s="1">
        <v>2.5</v>
      </c>
      <c r="G497" s="1" t="s">
        <v>40</v>
      </c>
      <c r="H497" s="1" t="s">
        <v>41</v>
      </c>
      <c r="I497" s="1" t="s">
        <v>42</v>
      </c>
      <c r="J497" s="1" t="s">
        <v>137</v>
      </c>
      <c r="K497" s="1" t="s">
        <v>44</v>
      </c>
      <c r="L497" s="1" t="s">
        <v>1132</v>
      </c>
      <c r="M497" s="1">
        <v>0.83</v>
      </c>
      <c r="N497" s="1" t="s">
        <v>34</v>
      </c>
      <c r="O497" s="1" t="s">
        <v>54</v>
      </c>
      <c r="P497" s="1" t="s">
        <v>189</v>
      </c>
      <c r="Q497" s="1" t="s">
        <v>1133</v>
      </c>
      <c r="R497" s="1">
        <v>77546</v>
      </c>
      <c r="S497" s="2">
        <v>42047</v>
      </c>
      <c r="T497" s="2">
        <v>42049</v>
      </c>
      <c r="U497" s="1">
        <v>-121.05808</v>
      </c>
      <c r="V497" s="1">
        <v>1</v>
      </c>
      <c r="W497" s="1">
        <v>52.1</v>
      </c>
      <c r="X497" s="1">
        <v>91025</v>
      </c>
      <c r="Y497" s="1">
        <f>DataSheet!$E497-DataSheet!$D497</f>
        <v>55.99</v>
      </c>
      <c r="Z497" s="1" t="str" cm="1">
        <f t="array" ref="Z497">_xlfn.IFS(DataSheet!$O497="Central","Chris",DataSheet!$O497="East","Erin",DataSheet!$O497="South","Sam",DataSheet!$O497="West","William")</f>
        <v>Chris</v>
      </c>
    </row>
    <row r="498" spans="1:26" ht="15.75" customHeight="1" x14ac:dyDescent="0.25">
      <c r="A498" s="1">
        <v>2553</v>
      </c>
      <c r="B498" s="1" t="s">
        <v>1134</v>
      </c>
      <c r="C498" s="1" t="s">
        <v>118</v>
      </c>
      <c r="D498" s="1">
        <v>0.03</v>
      </c>
      <c r="E498" s="1">
        <v>12.53</v>
      </c>
      <c r="F498" s="1">
        <v>7.17</v>
      </c>
      <c r="G498" s="1" t="s">
        <v>40</v>
      </c>
      <c r="H498" s="1" t="s">
        <v>73</v>
      </c>
      <c r="I498" s="1" t="s">
        <v>50</v>
      </c>
      <c r="J498" s="1" t="s">
        <v>74</v>
      </c>
      <c r="K498" s="1" t="s">
        <v>75</v>
      </c>
      <c r="L498" s="1" t="s">
        <v>1135</v>
      </c>
      <c r="M498" s="1">
        <v>0.38</v>
      </c>
      <c r="N498" s="1" t="s">
        <v>34</v>
      </c>
      <c r="O498" s="1" t="s">
        <v>54</v>
      </c>
      <c r="P498" s="1" t="s">
        <v>359</v>
      </c>
      <c r="Q498" s="1" t="s">
        <v>1136</v>
      </c>
      <c r="R498" s="1">
        <v>53142</v>
      </c>
      <c r="S498" s="2">
        <v>42047</v>
      </c>
      <c r="T498" s="2">
        <v>42048</v>
      </c>
      <c r="U498" s="1">
        <v>-20.320499999999999</v>
      </c>
      <c r="V498" s="1">
        <v>1</v>
      </c>
      <c r="W498" s="1">
        <v>19.32</v>
      </c>
      <c r="X498" s="1">
        <v>86528</v>
      </c>
      <c r="Y498" s="1">
        <f>DataSheet!$E498-DataSheet!$D498</f>
        <v>12.5</v>
      </c>
      <c r="Z498" s="1" t="str" cm="1">
        <f t="array" ref="Z498">_xlfn.IFS(DataSheet!$O498="Central","Chris",DataSheet!$O498="East","Erin",DataSheet!$O498="South","Sam",DataSheet!$O498="West","William")</f>
        <v>Chris</v>
      </c>
    </row>
    <row r="499" spans="1:26" ht="15.75" customHeight="1" x14ac:dyDescent="0.25">
      <c r="A499" s="1">
        <v>3324</v>
      </c>
      <c r="B499" s="1" t="s">
        <v>1137</v>
      </c>
      <c r="C499" s="1" t="s">
        <v>118</v>
      </c>
      <c r="D499" s="1">
        <v>0.05</v>
      </c>
      <c r="E499" s="1">
        <v>6.48</v>
      </c>
      <c r="F499" s="1">
        <v>8.19</v>
      </c>
      <c r="G499" s="1" t="s">
        <v>40</v>
      </c>
      <c r="H499" s="1" t="s">
        <v>41</v>
      </c>
      <c r="I499" s="1" t="s">
        <v>50</v>
      </c>
      <c r="J499" s="1" t="s">
        <v>90</v>
      </c>
      <c r="K499" s="1" t="s">
        <v>75</v>
      </c>
      <c r="L499" s="1" t="s">
        <v>901</v>
      </c>
      <c r="M499" s="1">
        <v>0.37</v>
      </c>
      <c r="N499" s="1" t="s">
        <v>34</v>
      </c>
      <c r="O499" s="1" t="s">
        <v>61</v>
      </c>
      <c r="P499" s="1" t="s">
        <v>590</v>
      </c>
      <c r="Q499" s="1" t="s">
        <v>1138</v>
      </c>
      <c r="R499" s="1">
        <v>85335</v>
      </c>
      <c r="S499" s="2">
        <v>42047</v>
      </c>
      <c r="T499" s="2">
        <v>42050</v>
      </c>
      <c r="U499" s="1">
        <v>-164.18</v>
      </c>
      <c r="V499" s="1">
        <v>9</v>
      </c>
      <c r="W499" s="1">
        <v>58.5</v>
      </c>
      <c r="X499" s="1">
        <v>90985</v>
      </c>
      <c r="Y499" s="1">
        <f>DataSheet!$E499-DataSheet!$D499</f>
        <v>6.4300000000000006</v>
      </c>
      <c r="Z499" s="1" t="str" cm="1">
        <f t="array" ref="Z499">_xlfn.IFS(DataSheet!$O499="Central","Chris",DataSheet!$O499="East","Erin",DataSheet!$O499="South","Sam",DataSheet!$O499="West","William")</f>
        <v>William</v>
      </c>
    </row>
    <row r="500" spans="1:26" ht="15.75" customHeight="1" x14ac:dyDescent="0.25">
      <c r="A500" s="1">
        <v>3369</v>
      </c>
      <c r="B500" s="1" t="s">
        <v>1139</v>
      </c>
      <c r="C500" s="1" t="s">
        <v>118</v>
      </c>
      <c r="D500" s="1">
        <v>0.06</v>
      </c>
      <c r="E500" s="1">
        <v>7.1</v>
      </c>
      <c r="F500" s="1">
        <v>6.05</v>
      </c>
      <c r="G500" s="1" t="s">
        <v>40</v>
      </c>
      <c r="H500" s="1" t="s">
        <v>73</v>
      </c>
      <c r="I500" s="1" t="s">
        <v>50</v>
      </c>
      <c r="J500" s="1" t="s">
        <v>74</v>
      </c>
      <c r="K500" s="1" t="s">
        <v>75</v>
      </c>
      <c r="L500" s="1" t="s">
        <v>253</v>
      </c>
      <c r="M500" s="1">
        <v>0.39</v>
      </c>
      <c r="N500" s="1" t="s">
        <v>34</v>
      </c>
      <c r="O500" s="1" t="s">
        <v>113</v>
      </c>
      <c r="P500" s="1" t="s">
        <v>319</v>
      </c>
      <c r="Q500" s="1" t="s">
        <v>1140</v>
      </c>
      <c r="R500" s="1">
        <v>43081</v>
      </c>
      <c r="S500" s="2">
        <v>42047</v>
      </c>
      <c r="T500" s="2">
        <v>42048</v>
      </c>
      <c r="U500" s="1">
        <v>-42.170499999999997</v>
      </c>
      <c r="V500" s="1">
        <v>4</v>
      </c>
      <c r="W500" s="1">
        <v>29.99</v>
      </c>
      <c r="X500" s="1">
        <v>90500</v>
      </c>
      <c r="Y500" s="1">
        <f>DataSheet!$E500-DataSheet!$D500</f>
        <v>7.04</v>
      </c>
      <c r="Z500" s="1" t="str" cm="1">
        <f t="array" ref="Z500">_xlfn.IFS(DataSheet!$O500="Central","Chris",DataSheet!$O500="East","Erin",DataSheet!$O500="South","Sam",DataSheet!$O500="West","William")</f>
        <v>Erin</v>
      </c>
    </row>
    <row r="501" spans="1:26" ht="15.75" customHeight="1" x14ac:dyDescent="0.25">
      <c r="A501" s="1">
        <v>1298</v>
      </c>
      <c r="B501" s="1" t="s">
        <v>1141</v>
      </c>
      <c r="C501" s="1" t="s">
        <v>72</v>
      </c>
      <c r="D501" s="1">
        <v>0.04</v>
      </c>
      <c r="E501" s="1">
        <v>150.97999999999999</v>
      </c>
      <c r="F501" s="1">
        <v>13.99</v>
      </c>
      <c r="G501" s="1" t="s">
        <v>40</v>
      </c>
      <c r="H501" s="1" t="s">
        <v>73</v>
      </c>
      <c r="I501" s="1" t="s">
        <v>42</v>
      </c>
      <c r="J501" s="1" t="s">
        <v>58</v>
      </c>
      <c r="K501" s="1" t="s">
        <v>146</v>
      </c>
      <c r="L501" s="1" t="s">
        <v>784</v>
      </c>
      <c r="M501" s="1">
        <v>0.38</v>
      </c>
      <c r="N501" s="1" t="s">
        <v>34</v>
      </c>
      <c r="O501" s="1" t="s">
        <v>54</v>
      </c>
      <c r="P501" s="1" t="s">
        <v>189</v>
      </c>
      <c r="Q501" s="1" t="s">
        <v>1142</v>
      </c>
      <c r="R501" s="1">
        <v>75482</v>
      </c>
      <c r="S501" s="2">
        <v>42047</v>
      </c>
      <c r="T501" s="2">
        <v>42050</v>
      </c>
      <c r="U501" s="1">
        <v>606.05460000000005</v>
      </c>
      <c r="V501" s="1">
        <v>6</v>
      </c>
      <c r="W501" s="1">
        <v>878.34</v>
      </c>
      <c r="X501" s="1">
        <v>90662</v>
      </c>
      <c r="Y501" s="1">
        <f>DataSheet!$E501-DataSheet!$D501</f>
        <v>150.94</v>
      </c>
      <c r="Z501" s="1" t="str" cm="1">
        <f t="array" ref="Z501">_xlfn.IFS(DataSheet!$O501="Central","Chris",DataSheet!$O501="East","Erin",DataSheet!$O501="South","Sam",DataSheet!$O501="West","William")</f>
        <v>Chris</v>
      </c>
    </row>
    <row r="502" spans="1:26" ht="15.75" customHeight="1" x14ac:dyDescent="0.25">
      <c r="A502" s="1">
        <v>1298</v>
      </c>
      <c r="B502" s="1" t="s">
        <v>1141</v>
      </c>
      <c r="C502" s="1" t="s">
        <v>72</v>
      </c>
      <c r="D502" s="1">
        <v>0.04</v>
      </c>
      <c r="E502" s="1">
        <v>176.19</v>
      </c>
      <c r="F502" s="1">
        <v>11.87</v>
      </c>
      <c r="G502" s="1" t="s">
        <v>40</v>
      </c>
      <c r="H502" s="1" t="s">
        <v>73</v>
      </c>
      <c r="I502" s="1" t="s">
        <v>50</v>
      </c>
      <c r="J502" s="1" t="s">
        <v>80</v>
      </c>
      <c r="K502" s="1" t="s">
        <v>75</v>
      </c>
      <c r="L502" s="1" t="s">
        <v>1143</v>
      </c>
      <c r="M502" s="1">
        <v>0.62</v>
      </c>
      <c r="N502" s="1" t="s">
        <v>34</v>
      </c>
      <c r="O502" s="1" t="s">
        <v>54</v>
      </c>
      <c r="P502" s="1" t="s">
        <v>189</v>
      </c>
      <c r="Q502" s="1" t="s">
        <v>1142</v>
      </c>
      <c r="R502" s="1">
        <v>75482</v>
      </c>
      <c r="S502" s="2">
        <v>42047</v>
      </c>
      <c r="T502" s="2">
        <v>42049</v>
      </c>
      <c r="U502" s="1">
        <v>320.10000000000002</v>
      </c>
      <c r="V502" s="1">
        <v>4</v>
      </c>
      <c r="W502" s="1">
        <v>676.57</v>
      </c>
      <c r="X502" s="1">
        <v>90662</v>
      </c>
      <c r="Y502" s="1">
        <f>DataSheet!$E502-DataSheet!$D502</f>
        <v>176.15</v>
      </c>
      <c r="Z502" s="1" t="str" cm="1">
        <f t="array" ref="Z502">_xlfn.IFS(DataSheet!$O502="Central","Chris",DataSheet!$O502="East","Erin",DataSheet!$O502="South","Sam",DataSheet!$O502="West","William")</f>
        <v>Chris</v>
      </c>
    </row>
    <row r="503" spans="1:26" ht="15.75" customHeight="1" x14ac:dyDescent="0.25">
      <c r="A503" s="1">
        <v>2020</v>
      </c>
      <c r="B503" s="1" t="s">
        <v>1144</v>
      </c>
      <c r="C503" s="1" t="s">
        <v>27</v>
      </c>
      <c r="D503" s="1">
        <v>0.02</v>
      </c>
      <c r="E503" s="1">
        <v>120.98</v>
      </c>
      <c r="F503" s="1">
        <v>58.64</v>
      </c>
      <c r="G503" s="1" t="s">
        <v>28</v>
      </c>
      <c r="H503" s="1" t="s">
        <v>73</v>
      </c>
      <c r="I503" s="1" t="s">
        <v>30</v>
      </c>
      <c r="J503" s="1" t="s">
        <v>119</v>
      </c>
      <c r="K503" s="1" t="s">
        <v>32</v>
      </c>
      <c r="L503" s="1" t="s">
        <v>1145</v>
      </c>
      <c r="M503" s="1">
        <v>0.75</v>
      </c>
      <c r="N503" s="1" t="s">
        <v>34</v>
      </c>
      <c r="O503" s="1" t="s">
        <v>113</v>
      </c>
      <c r="P503" s="1" t="s">
        <v>322</v>
      </c>
      <c r="Q503" s="1" t="s">
        <v>1146</v>
      </c>
      <c r="R503" s="1">
        <v>15239</v>
      </c>
      <c r="S503" s="2">
        <v>42048</v>
      </c>
      <c r="T503" s="2">
        <v>42050</v>
      </c>
      <c r="U503" s="1">
        <v>-1330.5</v>
      </c>
      <c r="V503" s="1">
        <v>11</v>
      </c>
      <c r="W503" s="1">
        <v>1370.99</v>
      </c>
      <c r="X503" s="1">
        <v>86933</v>
      </c>
      <c r="Y503" s="1">
        <f>DataSheet!$E503-DataSheet!$D503</f>
        <v>120.96000000000001</v>
      </c>
      <c r="Z503" s="1" t="str" cm="1">
        <f t="array" ref="Z503">_xlfn.IFS(DataSheet!$O503="Central","Chris",DataSheet!$O503="East","Erin",DataSheet!$O503="South","Sam",DataSheet!$O503="West","William")</f>
        <v>Erin</v>
      </c>
    </row>
    <row r="504" spans="1:26" ht="15.75" customHeight="1" x14ac:dyDescent="0.25">
      <c r="A504" s="1">
        <v>3342</v>
      </c>
      <c r="B504" s="1" t="s">
        <v>1147</v>
      </c>
      <c r="C504" s="1" t="s">
        <v>27</v>
      </c>
      <c r="D504" s="1">
        <v>0.03</v>
      </c>
      <c r="E504" s="1">
        <v>194.3</v>
      </c>
      <c r="F504" s="1">
        <v>11.54</v>
      </c>
      <c r="G504" s="1" t="s">
        <v>40</v>
      </c>
      <c r="H504" s="1" t="s">
        <v>73</v>
      </c>
      <c r="I504" s="1" t="s">
        <v>30</v>
      </c>
      <c r="J504" s="1" t="s">
        <v>128</v>
      </c>
      <c r="K504" s="1" t="s">
        <v>66</v>
      </c>
      <c r="L504" s="1" t="s">
        <v>208</v>
      </c>
      <c r="M504" s="1">
        <v>0.59</v>
      </c>
      <c r="N504" s="1" t="s">
        <v>34</v>
      </c>
      <c r="O504" s="1" t="s">
        <v>113</v>
      </c>
      <c r="P504" s="1" t="s">
        <v>376</v>
      </c>
      <c r="Q504" s="1" t="s">
        <v>68</v>
      </c>
      <c r="R504" s="1">
        <v>20006</v>
      </c>
      <c r="S504" s="2">
        <v>42048</v>
      </c>
      <c r="T504" s="2">
        <v>42050</v>
      </c>
      <c r="U504" s="1">
        <v>2861.01</v>
      </c>
      <c r="V504" s="1">
        <v>42</v>
      </c>
      <c r="W504" s="1">
        <v>8549.0400000000009</v>
      </c>
      <c r="X504" s="1">
        <v>21572</v>
      </c>
      <c r="Y504" s="1">
        <f>DataSheet!$E504-DataSheet!$D504</f>
        <v>194.27</v>
      </c>
      <c r="Z504" s="1" t="str" cm="1">
        <f t="array" ref="Z504">_xlfn.IFS(DataSheet!$O504="Central","Chris",DataSheet!$O504="East","Erin",DataSheet!$O504="South","Sam",DataSheet!$O504="West","William")</f>
        <v>Erin</v>
      </c>
    </row>
    <row r="505" spans="1:26" ht="15.75" customHeight="1" x14ac:dyDescent="0.25">
      <c r="A505" s="1">
        <v>3344</v>
      </c>
      <c r="B505" s="1" t="s">
        <v>1148</v>
      </c>
      <c r="C505" s="1" t="s">
        <v>27</v>
      </c>
      <c r="D505" s="1">
        <v>0.03</v>
      </c>
      <c r="E505" s="1">
        <v>194.3</v>
      </c>
      <c r="F505" s="1">
        <v>11.54</v>
      </c>
      <c r="G505" s="1" t="s">
        <v>40</v>
      </c>
      <c r="H505" s="1" t="s">
        <v>73</v>
      </c>
      <c r="I505" s="1" t="s">
        <v>30</v>
      </c>
      <c r="J505" s="1" t="s">
        <v>128</v>
      </c>
      <c r="K505" s="1" t="s">
        <v>66</v>
      </c>
      <c r="L505" s="1" t="s">
        <v>208</v>
      </c>
      <c r="M505" s="1">
        <v>0.59</v>
      </c>
      <c r="N505" s="1" t="s">
        <v>34</v>
      </c>
      <c r="O505" s="1" t="s">
        <v>54</v>
      </c>
      <c r="P505" s="1" t="s">
        <v>291</v>
      </c>
      <c r="Q505" s="1" t="s">
        <v>1149</v>
      </c>
      <c r="R505" s="1">
        <v>48307</v>
      </c>
      <c r="S505" s="2">
        <v>42048</v>
      </c>
      <c r="T505" s="2">
        <v>42050</v>
      </c>
      <c r="U505" s="1">
        <v>1544.9306999999999</v>
      </c>
      <c r="V505" s="1">
        <v>11</v>
      </c>
      <c r="W505" s="1">
        <v>2239.0300000000002</v>
      </c>
      <c r="X505" s="1">
        <v>89928</v>
      </c>
      <c r="Y505" s="1">
        <f>DataSheet!$E505-DataSheet!$D505</f>
        <v>194.27</v>
      </c>
      <c r="Z505" s="1" t="str" cm="1">
        <f t="array" ref="Z505">_xlfn.IFS(DataSheet!$O505="Central","Chris",DataSheet!$O505="East","Erin",DataSheet!$O505="South","Sam",DataSheet!$O505="West","William")</f>
        <v>Chris</v>
      </c>
    </row>
    <row r="506" spans="1:26" ht="15.75" customHeight="1" x14ac:dyDescent="0.25">
      <c r="A506" s="1">
        <v>1554</v>
      </c>
      <c r="B506" s="1" t="s">
        <v>1150</v>
      </c>
      <c r="C506" s="1" t="s">
        <v>39</v>
      </c>
      <c r="D506" s="1">
        <v>0.03</v>
      </c>
      <c r="E506" s="1">
        <v>124.49</v>
      </c>
      <c r="F506" s="1">
        <v>51.94</v>
      </c>
      <c r="G506" s="1" t="s">
        <v>28</v>
      </c>
      <c r="H506" s="1" t="s">
        <v>41</v>
      </c>
      <c r="I506" s="1" t="s">
        <v>30</v>
      </c>
      <c r="J506" s="1" t="s">
        <v>31</v>
      </c>
      <c r="K506" s="1" t="s">
        <v>32</v>
      </c>
      <c r="L506" s="1" t="s">
        <v>1151</v>
      </c>
      <c r="M506" s="1">
        <v>0.63</v>
      </c>
      <c r="N506" s="1" t="s">
        <v>34</v>
      </c>
      <c r="O506" s="1" t="s">
        <v>35</v>
      </c>
      <c r="P506" s="1" t="s">
        <v>36</v>
      </c>
      <c r="Q506" s="1" t="s">
        <v>1152</v>
      </c>
      <c r="R506" s="1">
        <v>39503</v>
      </c>
      <c r="S506" s="2">
        <v>42048</v>
      </c>
      <c r="T506" s="2">
        <v>42049</v>
      </c>
      <c r="U506" s="1">
        <v>-4.0179999999999998</v>
      </c>
      <c r="V506" s="1">
        <v>7</v>
      </c>
      <c r="W506" s="1">
        <v>894.88</v>
      </c>
      <c r="X506" s="1">
        <v>87487</v>
      </c>
      <c r="Y506" s="1">
        <f>DataSheet!$E506-DataSheet!$D506</f>
        <v>124.46</v>
      </c>
      <c r="Z506" s="1" t="str" cm="1">
        <f t="array" ref="Z506">_xlfn.IFS(DataSheet!$O506="Central","Chris",DataSheet!$O506="East","Erin",DataSheet!$O506="South","Sam",DataSheet!$O506="West","William")</f>
        <v>Sam</v>
      </c>
    </row>
    <row r="507" spans="1:26" ht="15.75" customHeight="1" x14ac:dyDescent="0.25">
      <c r="A507" s="1">
        <v>2897</v>
      </c>
      <c r="B507" s="1" t="s">
        <v>1153</v>
      </c>
      <c r="C507" s="1" t="s">
        <v>39</v>
      </c>
      <c r="D507" s="1">
        <v>0.05</v>
      </c>
      <c r="E507" s="1">
        <v>80.97</v>
      </c>
      <c r="F507" s="1">
        <v>30.06</v>
      </c>
      <c r="G507" s="1" t="s">
        <v>28</v>
      </c>
      <c r="H507" s="1" t="s">
        <v>73</v>
      </c>
      <c r="I507" s="1" t="s">
        <v>42</v>
      </c>
      <c r="J507" s="1" t="s">
        <v>58</v>
      </c>
      <c r="K507" s="1" t="s">
        <v>32</v>
      </c>
      <c r="L507" s="1" t="s">
        <v>1154</v>
      </c>
      <c r="M507" s="1">
        <v>0.4</v>
      </c>
      <c r="N507" s="1" t="s">
        <v>34</v>
      </c>
      <c r="O507" s="1" t="s">
        <v>54</v>
      </c>
      <c r="P507" s="1" t="s">
        <v>86</v>
      </c>
      <c r="Q507" s="1" t="s">
        <v>1155</v>
      </c>
      <c r="R507" s="1">
        <v>55369</v>
      </c>
      <c r="S507" s="2">
        <v>42048</v>
      </c>
      <c r="T507" s="2">
        <v>42049</v>
      </c>
      <c r="U507" s="1">
        <v>565.17999999999995</v>
      </c>
      <c r="V507" s="1">
        <v>11</v>
      </c>
      <c r="W507" s="1">
        <v>904.25</v>
      </c>
      <c r="X507" s="1">
        <v>86926</v>
      </c>
      <c r="Y507" s="1">
        <f>DataSheet!$E507-DataSheet!$D507</f>
        <v>80.92</v>
      </c>
      <c r="Z507" s="1" t="str" cm="1">
        <f t="array" ref="Z507">_xlfn.IFS(DataSheet!$O507="Central","Chris",DataSheet!$O507="East","Erin",DataSheet!$O507="South","Sam",DataSheet!$O507="West","William")</f>
        <v>Chris</v>
      </c>
    </row>
    <row r="508" spans="1:26" ht="15.75" customHeight="1" x14ac:dyDescent="0.25">
      <c r="A508" s="1">
        <v>2897</v>
      </c>
      <c r="B508" s="1" t="s">
        <v>1153</v>
      </c>
      <c r="C508" s="1" t="s">
        <v>39</v>
      </c>
      <c r="D508" s="1">
        <v>0</v>
      </c>
      <c r="E508" s="1">
        <v>6.48</v>
      </c>
      <c r="F508" s="1">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2">
        <v>42048</v>
      </c>
      <c r="T508" s="2">
        <v>42050</v>
      </c>
      <c r="U508" s="1">
        <v>-38.72</v>
      </c>
      <c r="V508" s="1">
        <v>2</v>
      </c>
      <c r="W508" s="1">
        <v>16.309999999999999</v>
      </c>
      <c r="X508" s="1">
        <v>86926</v>
      </c>
      <c r="Y508" s="1">
        <f>DataSheet!$E508-DataSheet!$D508</f>
        <v>6.48</v>
      </c>
      <c r="Z508" s="1" t="str" cm="1">
        <f t="array" ref="Z508">_xlfn.IFS(DataSheet!$O508="Central","Chris",DataSheet!$O508="East","Erin",DataSheet!$O508="South","Sam",DataSheet!$O508="West","William")</f>
        <v>Chris</v>
      </c>
    </row>
    <row r="509" spans="1:26" ht="15.75" customHeight="1" x14ac:dyDescent="0.25">
      <c r="A509" s="1">
        <v>2058</v>
      </c>
      <c r="B509" s="1" t="s">
        <v>1157</v>
      </c>
      <c r="C509" s="1" t="s">
        <v>118</v>
      </c>
      <c r="D509" s="1">
        <v>7.0000000000000007E-2</v>
      </c>
      <c r="E509" s="1">
        <v>5.98</v>
      </c>
      <c r="F509" s="1">
        <v>5.46</v>
      </c>
      <c r="G509" s="1" t="s">
        <v>40</v>
      </c>
      <c r="H509" s="1" t="s">
        <v>96</v>
      </c>
      <c r="I509" s="1" t="s">
        <v>50</v>
      </c>
      <c r="J509" s="1" t="s">
        <v>90</v>
      </c>
      <c r="K509" s="1" t="s">
        <v>75</v>
      </c>
      <c r="L509" s="1" t="s">
        <v>1158</v>
      </c>
      <c r="M509" s="1">
        <v>0.36</v>
      </c>
      <c r="N509" s="1" t="s">
        <v>34</v>
      </c>
      <c r="O509" s="1" t="s">
        <v>35</v>
      </c>
      <c r="P509" s="1" t="s">
        <v>99</v>
      </c>
      <c r="Q509" s="1" t="s">
        <v>1159</v>
      </c>
      <c r="R509" s="1">
        <v>28601</v>
      </c>
      <c r="S509" s="2">
        <v>42048</v>
      </c>
      <c r="T509" s="2">
        <v>42050</v>
      </c>
      <c r="U509" s="1">
        <v>46.65</v>
      </c>
      <c r="V509" s="1">
        <v>5</v>
      </c>
      <c r="W509" s="1">
        <v>32.76</v>
      </c>
      <c r="X509" s="1">
        <v>88040</v>
      </c>
      <c r="Y509" s="1">
        <f>DataSheet!$E509-DataSheet!$D509</f>
        <v>5.91</v>
      </c>
      <c r="Z509" s="1" t="str" cm="1">
        <f t="array" ref="Z509">_xlfn.IFS(DataSheet!$O509="Central","Chris",DataSheet!$O509="East","Erin",DataSheet!$O509="South","Sam",DataSheet!$O509="West","William")</f>
        <v>Sam</v>
      </c>
    </row>
    <row r="510" spans="1:26" ht="15.75" customHeight="1" x14ac:dyDescent="0.25">
      <c r="A510" s="1">
        <v>3170</v>
      </c>
      <c r="B510" s="1" t="s">
        <v>1160</v>
      </c>
      <c r="C510" s="1" t="s">
        <v>118</v>
      </c>
      <c r="D510" s="1">
        <v>0.1</v>
      </c>
      <c r="E510" s="1">
        <v>7.28</v>
      </c>
      <c r="F510" s="1">
        <v>5.47</v>
      </c>
      <c r="G510" s="1" t="s">
        <v>40</v>
      </c>
      <c r="H510" s="1" t="s">
        <v>96</v>
      </c>
      <c r="I510" s="1" t="s">
        <v>50</v>
      </c>
      <c r="J510" s="1" t="s">
        <v>90</v>
      </c>
      <c r="K510" s="1" t="s">
        <v>75</v>
      </c>
      <c r="L510" s="1" t="s">
        <v>1161</v>
      </c>
      <c r="M510" s="1">
        <v>0.35</v>
      </c>
      <c r="N510" s="1" t="s">
        <v>34</v>
      </c>
      <c r="O510" s="1" t="s">
        <v>35</v>
      </c>
      <c r="P510" s="1" t="s">
        <v>125</v>
      </c>
      <c r="Q510" s="1" t="s">
        <v>1162</v>
      </c>
      <c r="R510" s="1">
        <v>34952</v>
      </c>
      <c r="S510" s="2">
        <v>42048</v>
      </c>
      <c r="T510" s="2">
        <v>42048</v>
      </c>
      <c r="U510" s="1">
        <v>167.334</v>
      </c>
      <c r="V510" s="1">
        <v>12</v>
      </c>
      <c r="W510" s="1">
        <v>83.14</v>
      </c>
      <c r="X510" s="1">
        <v>86489</v>
      </c>
      <c r="Y510" s="1">
        <f>DataSheet!$E510-DataSheet!$D510</f>
        <v>7.1800000000000006</v>
      </c>
      <c r="Z510" s="1" t="str" cm="1">
        <f t="array" ref="Z510">_xlfn.IFS(DataSheet!$O510="Central","Chris",DataSheet!$O510="East","Erin",DataSheet!$O510="South","Sam",DataSheet!$O510="West","William")</f>
        <v>Sam</v>
      </c>
    </row>
    <row r="511" spans="1:26" ht="15.75" customHeight="1" x14ac:dyDescent="0.25">
      <c r="A511" s="1">
        <v>2190</v>
      </c>
      <c r="B511" s="1" t="s">
        <v>1163</v>
      </c>
      <c r="C511" s="1" t="s">
        <v>27</v>
      </c>
      <c r="D511" s="1">
        <v>0.05</v>
      </c>
      <c r="E511" s="1">
        <v>16.98</v>
      </c>
      <c r="F511" s="1">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2">
        <v>42049</v>
      </c>
      <c r="T511" s="2">
        <v>42051</v>
      </c>
      <c r="U511" s="1">
        <v>-47.28</v>
      </c>
      <c r="V511" s="1">
        <v>45</v>
      </c>
      <c r="W511" s="1">
        <v>761.67</v>
      </c>
      <c r="X511" s="1">
        <v>41636</v>
      </c>
      <c r="Y511" s="1">
        <f>DataSheet!$E511-DataSheet!$D511</f>
        <v>16.93</v>
      </c>
      <c r="Z511" s="1" t="str" cm="1">
        <f t="array" ref="Z511">_xlfn.IFS(DataSheet!$O511="Central","Chris",DataSheet!$O511="East","Erin",DataSheet!$O511="South","Sam",DataSheet!$O511="West","William")</f>
        <v>Chris</v>
      </c>
    </row>
    <row r="512" spans="1:26" ht="15.75" customHeight="1" x14ac:dyDescent="0.25">
      <c r="A512" s="1">
        <v>2190</v>
      </c>
      <c r="B512" s="1" t="s">
        <v>1163</v>
      </c>
      <c r="C512" s="1" t="s">
        <v>27</v>
      </c>
      <c r="D512" s="1">
        <v>0.03</v>
      </c>
      <c r="E512" s="1">
        <v>115.99</v>
      </c>
      <c r="F512" s="1">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2">
        <v>42049</v>
      </c>
      <c r="T512" s="2">
        <v>42051</v>
      </c>
      <c r="U512" s="1">
        <v>722.24099999999999</v>
      </c>
      <c r="V512" s="1">
        <v>49</v>
      </c>
      <c r="W512" s="1">
        <v>5014.07</v>
      </c>
      <c r="X512" s="1">
        <v>41636</v>
      </c>
      <c r="Y512" s="1">
        <f>DataSheet!$E512-DataSheet!$D512</f>
        <v>115.96</v>
      </c>
      <c r="Z512" s="1" t="str" cm="1">
        <f t="array" ref="Z512">_xlfn.IFS(DataSheet!$O512="Central","Chris",DataSheet!$O512="East","Erin",DataSheet!$O512="South","Sam",DataSheet!$O512="West","William")</f>
        <v>Chris</v>
      </c>
    </row>
    <row r="513" spans="1:26" ht="15.75" customHeight="1" x14ac:dyDescent="0.25">
      <c r="A513" s="1">
        <v>2193</v>
      </c>
      <c r="B513" s="1" t="s">
        <v>1167</v>
      </c>
      <c r="C513" s="1" t="s">
        <v>27</v>
      </c>
      <c r="D513" s="1">
        <v>0.05</v>
      </c>
      <c r="E513" s="1">
        <v>16.98</v>
      </c>
      <c r="F513" s="1">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2">
        <v>42049</v>
      </c>
      <c r="T513" s="2">
        <v>42051</v>
      </c>
      <c r="U513" s="1">
        <v>-161</v>
      </c>
      <c r="V513" s="1">
        <v>11</v>
      </c>
      <c r="W513" s="1">
        <v>186.19</v>
      </c>
      <c r="X513" s="1">
        <v>90685</v>
      </c>
      <c r="Y513" s="1">
        <f>DataSheet!$E513-DataSheet!$D513</f>
        <v>16.93</v>
      </c>
      <c r="Z513" s="1" t="str" cm="1">
        <f t="array" ref="Z513">_xlfn.IFS(DataSheet!$O513="Central","Chris",DataSheet!$O513="East","Erin",DataSheet!$O513="South","Sam",DataSheet!$O513="West","William")</f>
        <v>Sam</v>
      </c>
    </row>
    <row r="514" spans="1:26" ht="15.75" customHeight="1" x14ac:dyDescent="0.25">
      <c r="A514" s="1">
        <v>2193</v>
      </c>
      <c r="B514" s="1" t="s">
        <v>1167</v>
      </c>
      <c r="C514" s="1" t="s">
        <v>27</v>
      </c>
      <c r="D514" s="1">
        <v>0.03</v>
      </c>
      <c r="E514" s="1">
        <v>115.99</v>
      </c>
      <c r="F514" s="1">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2">
        <v>42049</v>
      </c>
      <c r="T514" s="2">
        <v>42051</v>
      </c>
      <c r="U514" s="1">
        <v>848.3646</v>
      </c>
      <c r="V514" s="1">
        <v>12</v>
      </c>
      <c r="W514" s="1">
        <v>1227.94</v>
      </c>
      <c r="X514" s="1">
        <v>90685</v>
      </c>
      <c r="Y514" s="1">
        <f>DataSheet!$E514-DataSheet!$D514</f>
        <v>115.96</v>
      </c>
      <c r="Z514" s="1" t="str" cm="1">
        <f t="array" ref="Z514">_xlfn.IFS(DataSheet!$O514="Central","Chris",DataSheet!$O514="East","Erin",DataSheet!$O514="South","Sam",DataSheet!$O514="West","William")</f>
        <v>Sam</v>
      </c>
    </row>
    <row r="515" spans="1:26" ht="15.75" customHeight="1" x14ac:dyDescent="0.25">
      <c r="A515" s="1">
        <v>2358</v>
      </c>
      <c r="B515" s="1" t="s">
        <v>1168</v>
      </c>
      <c r="C515" s="1" t="s">
        <v>27</v>
      </c>
      <c r="D515" s="1">
        <v>0.05</v>
      </c>
      <c r="E515" s="1">
        <v>2.08</v>
      </c>
      <c r="F515" s="1">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2">
        <v>42049</v>
      </c>
      <c r="T515" s="2">
        <v>42051</v>
      </c>
      <c r="U515" s="1">
        <v>-1045.0160000000001</v>
      </c>
      <c r="V515" s="1">
        <v>19</v>
      </c>
      <c r="W515" s="1">
        <v>40.93</v>
      </c>
      <c r="X515" s="1">
        <v>88268</v>
      </c>
      <c r="Y515" s="1">
        <f>DataSheet!$E515-DataSheet!$D515</f>
        <v>2.0300000000000002</v>
      </c>
      <c r="Z515" s="1" t="str" cm="1">
        <f t="array" ref="Z515">_xlfn.IFS(DataSheet!$O515="Central","Chris",DataSheet!$O515="East","Erin",DataSheet!$O515="South","Sam",DataSheet!$O515="West","William")</f>
        <v>Sam</v>
      </c>
    </row>
    <row r="516" spans="1:26" ht="15.75" customHeight="1" x14ac:dyDescent="0.25">
      <c r="A516" s="1">
        <v>2490</v>
      </c>
      <c r="B516" s="1" t="s">
        <v>456</v>
      </c>
      <c r="C516" s="1" t="s">
        <v>27</v>
      </c>
      <c r="D516" s="1">
        <v>0.09</v>
      </c>
      <c r="E516" s="1">
        <v>348.21</v>
      </c>
      <c r="F516" s="1">
        <v>40.19</v>
      </c>
      <c r="G516" s="1" t="s">
        <v>28</v>
      </c>
      <c r="H516" s="1" t="s">
        <v>73</v>
      </c>
      <c r="I516" s="1" t="s">
        <v>30</v>
      </c>
      <c r="J516" s="1" t="s">
        <v>31</v>
      </c>
      <c r="K516" s="1" t="s">
        <v>32</v>
      </c>
      <c r="L516" s="1" t="s">
        <v>33</v>
      </c>
      <c r="M516" s="1">
        <v>0.62</v>
      </c>
      <c r="N516" s="1" t="s">
        <v>34</v>
      </c>
      <c r="O516" s="1" t="s">
        <v>61</v>
      </c>
      <c r="P516" s="1" t="s">
        <v>92</v>
      </c>
      <c r="Q516" s="1" t="s">
        <v>458</v>
      </c>
      <c r="R516" s="1">
        <v>92627</v>
      </c>
      <c r="S516" s="2">
        <v>42049</v>
      </c>
      <c r="T516" s="2">
        <v>42051</v>
      </c>
      <c r="U516" s="1">
        <v>-93.85</v>
      </c>
      <c r="V516" s="1">
        <v>2</v>
      </c>
      <c r="W516" s="1">
        <v>662.8</v>
      </c>
      <c r="X516" s="1">
        <v>86884</v>
      </c>
      <c r="Y516" s="1">
        <f>DataSheet!$E516-DataSheet!$D516</f>
        <v>348.12</v>
      </c>
      <c r="Z516" s="1" t="str" cm="1">
        <f t="array" ref="Z516">_xlfn.IFS(DataSheet!$O516="Central","Chris",DataSheet!$O516="East","Erin",DataSheet!$O516="South","Sam",DataSheet!$O516="West","William")</f>
        <v>William</v>
      </c>
    </row>
    <row r="517" spans="1:26" ht="15.75" customHeight="1" x14ac:dyDescent="0.25">
      <c r="A517" s="1">
        <v>2491</v>
      </c>
      <c r="B517" s="1" t="s">
        <v>459</v>
      </c>
      <c r="C517" s="1" t="s">
        <v>27</v>
      </c>
      <c r="D517" s="1">
        <v>0.09</v>
      </c>
      <c r="E517" s="1">
        <v>348.21</v>
      </c>
      <c r="F517" s="1">
        <v>40.19</v>
      </c>
      <c r="G517" s="1" t="s">
        <v>28</v>
      </c>
      <c r="H517" s="1" t="s">
        <v>73</v>
      </c>
      <c r="I517" s="1" t="s">
        <v>30</v>
      </c>
      <c r="J517" s="1" t="s">
        <v>31</v>
      </c>
      <c r="K517" s="1" t="s">
        <v>32</v>
      </c>
      <c r="L517" s="1" t="s">
        <v>33</v>
      </c>
      <c r="M517" s="1">
        <v>0.62</v>
      </c>
      <c r="N517" s="1" t="s">
        <v>34</v>
      </c>
      <c r="O517" s="1" t="s">
        <v>61</v>
      </c>
      <c r="P517" s="1" t="s">
        <v>92</v>
      </c>
      <c r="Q517" s="1" t="s">
        <v>102</v>
      </c>
      <c r="R517" s="1">
        <v>90045</v>
      </c>
      <c r="S517" s="2">
        <v>42049</v>
      </c>
      <c r="T517" s="2">
        <v>42051</v>
      </c>
      <c r="U517" s="1">
        <v>-93.85</v>
      </c>
      <c r="V517" s="1">
        <v>8</v>
      </c>
      <c r="W517" s="1">
        <v>2651.21</v>
      </c>
      <c r="X517" s="1">
        <v>48836</v>
      </c>
      <c r="Y517" s="1">
        <f>DataSheet!$E517-DataSheet!$D517</f>
        <v>348.12</v>
      </c>
      <c r="Z517" s="1" t="str" cm="1">
        <f t="array" ref="Z517">_xlfn.IFS(DataSheet!$O517="Central","Chris",DataSheet!$O517="East","Erin",DataSheet!$O517="South","Sam",DataSheet!$O517="West","William")</f>
        <v>William</v>
      </c>
    </row>
    <row r="518" spans="1:26" ht="15.75" customHeight="1" x14ac:dyDescent="0.25">
      <c r="A518" s="1">
        <v>3069</v>
      </c>
      <c r="B518" s="1" t="s">
        <v>1170</v>
      </c>
      <c r="C518" s="1" t="s">
        <v>27</v>
      </c>
      <c r="D518" s="1">
        <v>0.09</v>
      </c>
      <c r="E518" s="1">
        <v>1.82</v>
      </c>
      <c r="F518" s="1">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2">
        <v>42049</v>
      </c>
      <c r="T518" s="2">
        <v>42050</v>
      </c>
      <c r="U518" s="1">
        <v>-6.734</v>
      </c>
      <c r="V518" s="1">
        <v>22</v>
      </c>
      <c r="W518" s="1">
        <v>36.82</v>
      </c>
      <c r="X518" s="1">
        <v>88192</v>
      </c>
      <c r="Y518" s="1">
        <f>DataSheet!$E518-DataSheet!$D518</f>
        <v>1.73</v>
      </c>
      <c r="Z518" s="1" t="str" cm="1">
        <f t="array" ref="Z518">_xlfn.IFS(DataSheet!$O518="Central","Chris",DataSheet!$O518="East","Erin",DataSheet!$O518="South","Sam",DataSheet!$O518="West","William")</f>
        <v>Chris</v>
      </c>
    </row>
    <row r="519" spans="1:26" ht="15.75" customHeight="1" x14ac:dyDescent="0.25">
      <c r="A519" s="1">
        <v>3393</v>
      </c>
      <c r="B519" s="1" t="s">
        <v>1173</v>
      </c>
      <c r="C519" s="1" t="s">
        <v>27</v>
      </c>
      <c r="D519" s="1">
        <v>0.08</v>
      </c>
      <c r="E519" s="1">
        <v>4.4800000000000004</v>
      </c>
      <c r="F519" s="1">
        <v>2.5</v>
      </c>
      <c r="G519" s="1" t="s">
        <v>40</v>
      </c>
      <c r="H519" s="1" t="s">
        <v>41</v>
      </c>
      <c r="I519" s="1" t="s">
        <v>50</v>
      </c>
      <c r="J519" s="1" t="s">
        <v>347</v>
      </c>
      <c r="K519" s="1" t="s">
        <v>75</v>
      </c>
      <c r="L519" s="1" t="s">
        <v>1023</v>
      </c>
      <c r="M519" s="1">
        <v>0.37</v>
      </c>
      <c r="N519" s="1" t="s">
        <v>34</v>
      </c>
      <c r="O519" s="1" t="s">
        <v>61</v>
      </c>
      <c r="P519" s="1" t="s">
        <v>68</v>
      </c>
      <c r="Q519" s="1" t="s">
        <v>1174</v>
      </c>
      <c r="R519" s="1">
        <v>99163</v>
      </c>
      <c r="S519" s="2">
        <v>42049</v>
      </c>
      <c r="T519" s="2">
        <v>42050</v>
      </c>
      <c r="U519" s="1">
        <v>-3.2448000000000001</v>
      </c>
      <c r="V519" s="1">
        <v>19</v>
      </c>
      <c r="W519" s="1">
        <v>80.2</v>
      </c>
      <c r="X519" s="1">
        <v>87909</v>
      </c>
      <c r="Y519" s="1">
        <f>DataSheet!$E519-DataSheet!$D519</f>
        <v>4.4000000000000004</v>
      </c>
      <c r="Z519" s="1" t="str" cm="1">
        <f t="array" ref="Z519">_xlfn.IFS(DataSheet!$O519="Central","Chris",DataSheet!$O519="East","Erin",DataSheet!$O519="South","Sam",DataSheet!$O519="West","William")</f>
        <v>William</v>
      </c>
    </row>
    <row r="520" spans="1:26" ht="15.75" customHeight="1" x14ac:dyDescent="0.25">
      <c r="A520" s="1">
        <v>306</v>
      </c>
      <c r="B520" s="1" t="s">
        <v>1175</v>
      </c>
      <c r="C520" s="1" t="s">
        <v>39</v>
      </c>
      <c r="D520" s="1">
        <v>0.01</v>
      </c>
      <c r="E520" s="1">
        <v>8.33</v>
      </c>
      <c r="F520" s="1">
        <v>1.99</v>
      </c>
      <c r="G520" s="1" t="s">
        <v>40</v>
      </c>
      <c r="H520" s="1" t="s">
        <v>29</v>
      </c>
      <c r="I520" s="1" t="s">
        <v>42</v>
      </c>
      <c r="J520" s="1" t="s">
        <v>43</v>
      </c>
      <c r="K520" s="1" t="s">
        <v>44</v>
      </c>
      <c r="L520" s="1" t="s">
        <v>1176</v>
      </c>
      <c r="M520" s="1">
        <v>0.52</v>
      </c>
      <c r="N520" s="1" t="s">
        <v>34</v>
      </c>
      <c r="O520" s="1" t="s">
        <v>113</v>
      </c>
      <c r="P520" s="1" t="s">
        <v>420</v>
      </c>
      <c r="Q520" s="1" t="s">
        <v>1177</v>
      </c>
      <c r="R520" s="1">
        <v>21208</v>
      </c>
      <c r="S520" s="2">
        <v>42049</v>
      </c>
      <c r="T520" s="2">
        <v>42050</v>
      </c>
      <c r="U520" s="1">
        <v>15.895200000000001</v>
      </c>
      <c r="V520" s="1">
        <v>8</v>
      </c>
      <c r="W520" s="1">
        <v>70.16</v>
      </c>
      <c r="X520" s="1">
        <v>87057</v>
      </c>
      <c r="Y520" s="1">
        <f>DataSheet!$E520-DataSheet!$D520</f>
        <v>8.32</v>
      </c>
      <c r="Z520" s="1" t="str" cm="1">
        <f t="array" ref="Z520">_xlfn.IFS(DataSheet!$O520="Central","Chris",DataSheet!$O520="East","Erin",DataSheet!$O520="South","Sam",DataSheet!$O520="West","William")</f>
        <v>Erin</v>
      </c>
    </row>
    <row r="521" spans="1:26" ht="15.75" customHeight="1" x14ac:dyDescent="0.25">
      <c r="A521" s="1">
        <v>306</v>
      </c>
      <c r="B521" s="1" t="s">
        <v>1175</v>
      </c>
      <c r="C521" s="1" t="s">
        <v>39</v>
      </c>
      <c r="D521" s="1">
        <v>0.04</v>
      </c>
      <c r="E521" s="1">
        <v>85.99</v>
      </c>
      <c r="F521" s="1">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2">
        <v>42049</v>
      </c>
      <c r="T521" s="2">
        <v>42051</v>
      </c>
      <c r="U521" s="1">
        <v>855.99329999999998</v>
      </c>
      <c r="V521" s="1">
        <v>17</v>
      </c>
      <c r="W521" s="1">
        <v>1240.57</v>
      </c>
      <c r="X521" s="1">
        <v>87057</v>
      </c>
      <c r="Y521" s="1">
        <f>DataSheet!$E521-DataSheet!$D521</f>
        <v>85.949999999999989</v>
      </c>
      <c r="Z521" s="1" t="str" cm="1">
        <f t="array" ref="Z521">_xlfn.IFS(DataSheet!$O521="Central","Chris",DataSheet!$O521="East","Erin",DataSheet!$O521="South","Sam",DataSheet!$O521="West","William")</f>
        <v>Erin</v>
      </c>
    </row>
    <row r="522" spans="1:26" ht="15.75" customHeight="1" x14ac:dyDescent="0.25">
      <c r="A522" s="1">
        <v>308</v>
      </c>
      <c r="B522" s="1" t="s">
        <v>1179</v>
      </c>
      <c r="C522" s="1" t="s">
        <v>39</v>
      </c>
      <c r="D522" s="1">
        <v>0.01</v>
      </c>
      <c r="E522" s="1">
        <v>8.33</v>
      </c>
      <c r="F522" s="1">
        <v>1.99</v>
      </c>
      <c r="G522" s="1" t="s">
        <v>40</v>
      </c>
      <c r="H522" s="1" t="s">
        <v>29</v>
      </c>
      <c r="I522" s="1" t="s">
        <v>42</v>
      </c>
      <c r="J522" s="1" t="s">
        <v>43</v>
      </c>
      <c r="K522" s="1" t="s">
        <v>44</v>
      </c>
      <c r="L522" s="1" t="s">
        <v>1176</v>
      </c>
      <c r="M522" s="1">
        <v>0.52</v>
      </c>
      <c r="N522" s="1" t="s">
        <v>34</v>
      </c>
      <c r="O522" s="1" t="s">
        <v>61</v>
      </c>
      <c r="P522" s="1" t="s">
        <v>68</v>
      </c>
      <c r="Q522" s="1" t="s">
        <v>144</v>
      </c>
      <c r="R522" s="1">
        <v>98115</v>
      </c>
      <c r="S522" s="2">
        <v>42049</v>
      </c>
      <c r="T522" s="2">
        <v>42050</v>
      </c>
      <c r="U522" s="1">
        <v>10.74</v>
      </c>
      <c r="V522" s="1">
        <v>32</v>
      </c>
      <c r="W522" s="1">
        <v>280.62</v>
      </c>
      <c r="X522" s="1">
        <v>37760</v>
      </c>
      <c r="Y522" s="1">
        <f>DataSheet!$E522-DataSheet!$D522</f>
        <v>8.32</v>
      </c>
      <c r="Z522" s="1" t="str" cm="1">
        <f t="array" ref="Z522">_xlfn.IFS(DataSheet!$O522="Central","Chris",DataSheet!$O522="East","Erin",DataSheet!$O522="South","Sam",DataSheet!$O522="West","William")</f>
        <v>William</v>
      </c>
    </row>
    <row r="523" spans="1:26" ht="15.75" customHeight="1" x14ac:dyDescent="0.25">
      <c r="A523" s="1">
        <v>1156</v>
      </c>
      <c r="B523" s="1" t="s">
        <v>1180</v>
      </c>
      <c r="C523" s="1" t="s">
        <v>39</v>
      </c>
      <c r="D523" s="1">
        <v>0.06</v>
      </c>
      <c r="E523" s="1">
        <v>175.99</v>
      </c>
      <c r="F523" s="1">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2">
        <v>42049</v>
      </c>
      <c r="T523" s="2">
        <v>42050</v>
      </c>
      <c r="U523" s="1">
        <v>48.47148</v>
      </c>
      <c r="V523" s="1">
        <v>7</v>
      </c>
      <c r="W523" s="1">
        <v>1013.84</v>
      </c>
      <c r="X523" s="1">
        <v>90855</v>
      </c>
      <c r="Y523" s="1">
        <f>DataSheet!$E523-DataSheet!$D523</f>
        <v>175.93</v>
      </c>
      <c r="Z523" s="1" t="str" cm="1">
        <f t="array" ref="Z523">_xlfn.IFS(DataSheet!$O523="Central","Chris",DataSheet!$O523="East","Erin",DataSheet!$O523="South","Sam",DataSheet!$O523="West","William")</f>
        <v>Erin</v>
      </c>
    </row>
    <row r="524" spans="1:26" ht="15.75" customHeight="1" x14ac:dyDescent="0.25">
      <c r="A524" s="1">
        <v>1745</v>
      </c>
      <c r="B524" s="1" t="s">
        <v>361</v>
      </c>
      <c r="C524" s="1" t="s">
        <v>49</v>
      </c>
      <c r="D524" s="1">
        <v>0.04</v>
      </c>
      <c r="E524" s="1">
        <v>60.65</v>
      </c>
      <c r="F524" s="1">
        <v>12.23</v>
      </c>
      <c r="G524" s="1" t="s">
        <v>40</v>
      </c>
      <c r="H524" s="1" t="s">
        <v>73</v>
      </c>
      <c r="I524" s="1" t="s">
        <v>30</v>
      </c>
      <c r="J524" s="1" t="s">
        <v>128</v>
      </c>
      <c r="K524" s="1" t="s">
        <v>146</v>
      </c>
      <c r="L524" s="1" t="s">
        <v>1183</v>
      </c>
      <c r="M524" s="1">
        <v>0.64</v>
      </c>
      <c r="N524" s="1" t="s">
        <v>34</v>
      </c>
      <c r="O524" s="1" t="s">
        <v>35</v>
      </c>
      <c r="P524" s="1" t="s">
        <v>77</v>
      </c>
      <c r="Q524" s="1" t="s">
        <v>363</v>
      </c>
      <c r="R524" s="1">
        <v>30305</v>
      </c>
      <c r="S524" s="2">
        <v>42049</v>
      </c>
      <c r="T524" s="2">
        <v>42051</v>
      </c>
      <c r="U524" s="1">
        <v>116.5063</v>
      </c>
      <c r="V524" s="1">
        <v>4</v>
      </c>
      <c r="W524" s="1">
        <v>256.77</v>
      </c>
      <c r="X524" s="1">
        <v>13408</v>
      </c>
      <c r="Y524" s="1">
        <f>DataSheet!$E524-DataSheet!$D524</f>
        <v>60.61</v>
      </c>
      <c r="Z524" s="1" t="str" cm="1">
        <f t="array" ref="Z524">_xlfn.IFS(DataSheet!$O524="Central","Chris",DataSheet!$O524="East","Erin",DataSheet!$O524="South","Sam",DataSheet!$O524="West","William")</f>
        <v>Sam</v>
      </c>
    </row>
    <row r="525" spans="1:26" ht="15.75" customHeight="1" x14ac:dyDescent="0.25">
      <c r="A525" s="1">
        <v>1749</v>
      </c>
      <c r="B525" s="1" t="s">
        <v>364</v>
      </c>
      <c r="C525" s="1" t="s">
        <v>49</v>
      </c>
      <c r="D525" s="1">
        <v>0.04</v>
      </c>
      <c r="E525" s="1">
        <v>60.65</v>
      </c>
      <c r="F525" s="1">
        <v>12.23</v>
      </c>
      <c r="G525" s="1" t="s">
        <v>40</v>
      </c>
      <c r="H525" s="1" t="s">
        <v>73</v>
      </c>
      <c r="I525" s="1" t="s">
        <v>30</v>
      </c>
      <c r="J525" s="1" t="s">
        <v>128</v>
      </c>
      <c r="K525" s="1" t="s">
        <v>146</v>
      </c>
      <c r="L525" s="1" t="s">
        <v>1183</v>
      </c>
      <c r="M525" s="1">
        <v>0.64</v>
      </c>
      <c r="N525" s="1" t="s">
        <v>34</v>
      </c>
      <c r="O525" s="1" t="s">
        <v>54</v>
      </c>
      <c r="P525" s="1" t="s">
        <v>209</v>
      </c>
      <c r="Q525" s="1" t="s">
        <v>365</v>
      </c>
      <c r="R525" s="1">
        <v>73505</v>
      </c>
      <c r="S525" s="2">
        <v>42049</v>
      </c>
      <c r="T525" s="2">
        <v>42051</v>
      </c>
      <c r="U525" s="1">
        <v>44.2911</v>
      </c>
      <c r="V525" s="1">
        <v>1</v>
      </c>
      <c r="W525" s="1">
        <v>64.19</v>
      </c>
      <c r="X525" s="1">
        <v>87244</v>
      </c>
      <c r="Y525" s="1">
        <f>DataSheet!$E525-DataSheet!$D525</f>
        <v>60.61</v>
      </c>
      <c r="Z525" s="1" t="str" cm="1">
        <f t="array" ref="Z525">_xlfn.IFS(DataSheet!$O525="Central","Chris",DataSheet!$O525="East","Erin",DataSheet!$O525="South","Sam",DataSheet!$O525="West","William")</f>
        <v>Chris</v>
      </c>
    </row>
    <row r="526" spans="1:26" ht="15.75" customHeight="1" x14ac:dyDescent="0.25">
      <c r="A526" s="1">
        <v>639</v>
      </c>
      <c r="B526" s="1" t="s">
        <v>1184</v>
      </c>
      <c r="C526" s="1" t="s">
        <v>72</v>
      </c>
      <c r="D526" s="1">
        <v>0</v>
      </c>
      <c r="E526" s="1">
        <v>236.97</v>
      </c>
      <c r="F526" s="1">
        <v>59.24</v>
      </c>
      <c r="G526" s="1" t="s">
        <v>28</v>
      </c>
      <c r="H526" s="1" t="s">
        <v>41</v>
      </c>
      <c r="I526" s="1" t="s">
        <v>30</v>
      </c>
      <c r="J526" s="1" t="s">
        <v>31</v>
      </c>
      <c r="K526" s="1" t="s">
        <v>32</v>
      </c>
      <c r="L526" s="1" t="s">
        <v>1185</v>
      </c>
      <c r="M526" s="1">
        <v>0.61</v>
      </c>
      <c r="N526" s="1" t="s">
        <v>34</v>
      </c>
      <c r="O526" s="1" t="s">
        <v>61</v>
      </c>
      <c r="P526" s="1" t="s">
        <v>92</v>
      </c>
      <c r="Q526" s="1" t="s">
        <v>1186</v>
      </c>
      <c r="R526" s="1">
        <v>93454</v>
      </c>
      <c r="S526" s="2">
        <v>42049</v>
      </c>
      <c r="T526" s="2">
        <v>42050</v>
      </c>
      <c r="U526" s="1">
        <v>1192.04</v>
      </c>
      <c r="V526" s="1">
        <v>9</v>
      </c>
      <c r="W526" s="1">
        <v>1769.91</v>
      </c>
      <c r="X526" s="1">
        <v>87952</v>
      </c>
      <c r="Y526" s="1">
        <f>DataSheet!$E526-DataSheet!$D526</f>
        <v>236.97</v>
      </c>
      <c r="Z526" s="1" t="str" cm="1">
        <f t="array" ref="Z526">_xlfn.IFS(DataSheet!$O526="Central","Chris",DataSheet!$O526="East","Erin",DataSheet!$O526="South","Sam",DataSheet!$O526="West","William")</f>
        <v>William</v>
      </c>
    </row>
    <row r="527" spans="1:26" ht="15.75" customHeight="1" x14ac:dyDescent="0.25">
      <c r="A527" s="1">
        <v>640</v>
      </c>
      <c r="B527" s="1" t="s">
        <v>1187</v>
      </c>
      <c r="C527" s="1" t="s">
        <v>72</v>
      </c>
      <c r="D527" s="1">
        <v>0</v>
      </c>
      <c r="E527" s="1">
        <v>236.97</v>
      </c>
      <c r="F527" s="1">
        <v>59.24</v>
      </c>
      <c r="G527" s="1" t="s">
        <v>28</v>
      </c>
      <c r="H527" s="1" t="s">
        <v>41</v>
      </c>
      <c r="I527" s="1" t="s">
        <v>30</v>
      </c>
      <c r="J527" s="1" t="s">
        <v>31</v>
      </c>
      <c r="K527" s="1" t="s">
        <v>32</v>
      </c>
      <c r="L527" s="1" t="s">
        <v>1185</v>
      </c>
      <c r="M527" s="1">
        <v>0.61</v>
      </c>
      <c r="N527" s="1" t="s">
        <v>34</v>
      </c>
      <c r="O527" s="1" t="s">
        <v>61</v>
      </c>
      <c r="P527" s="1" t="s">
        <v>68</v>
      </c>
      <c r="Q527" s="1" t="s">
        <v>144</v>
      </c>
      <c r="R527" s="1">
        <v>98119</v>
      </c>
      <c r="S527" s="2">
        <v>42049</v>
      </c>
      <c r="T527" s="2">
        <v>42050</v>
      </c>
      <c r="U527" s="1">
        <v>1192.04</v>
      </c>
      <c r="V527" s="1">
        <v>34</v>
      </c>
      <c r="W527" s="1">
        <v>6686.34</v>
      </c>
      <c r="X527" s="1">
        <v>56452</v>
      </c>
      <c r="Y527" s="1">
        <f>DataSheet!$E527-DataSheet!$D527</f>
        <v>236.97</v>
      </c>
      <c r="Z527" s="1" t="str" cm="1">
        <f t="array" ref="Z527">_xlfn.IFS(DataSheet!$O527="Central","Chris",DataSheet!$O527="East","Erin",DataSheet!$O527="South","Sam",DataSheet!$O527="West","William")</f>
        <v>William</v>
      </c>
    </row>
    <row r="528" spans="1:26" ht="15.75" customHeight="1" x14ac:dyDescent="0.25">
      <c r="A528" s="1">
        <v>1682</v>
      </c>
      <c r="B528" s="1" t="s">
        <v>1188</v>
      </c>
      <c r="C528" s="1" t="s">
        <v>72</v>
      </c>
      <c r="D528" s="1">
        <v>0.04</v>
      </c>
      <c r="E528" s="1">
        <v>6.28</v>
      </c>
      <c r="F528" s="1">
        <v>5.41</v>
      </c>
      <c r="G528" s="1" t="s">
        <v>40</v>
      </c>
      <c r="H528" s="1" t="s">
        <v>41</v>
      </c>
      <c r="I528" s="1" t="s">
        <v>30</v>
      </c>
      <c r="J528" s="1" t="s">
        <v>128</v>
      </c>
      <c r="K528" s="1" t="s">
        <v>75</v>
      </c>
      <c r="L528" s="1" t="s">
        <v>932</v>
      </c>
      <c r="M528" s="1">
        <v>0.53</v>
      </c>
      <c r="N528" s="1" t="s">
        <v>34</v>
      </c>
      <c r="O528" s="1" t="s">
        <v>54</v>
      </c>
      <c r="P528" s="1" t="s">
        <v>105</v>
      </c>
      <c r="Q528" s="1" t="s">
        <v>535</v>
      </c>
      <c r="R528" s="1">
        <v>60611</v>
      </c>
      <c r="S528" s="2">
        <v>42049</v>
      </c>
      <c r="T528" s="2">
        <v>42051</v>
      </c>
      <c r="U528" s="1">
        <v>-38.380000000000003</v>
      </c>
      <c r="V528" s="1">
        <v>43</v>
      </c>
      <c r="W528" s="1">
        <v>284.48</v>
      </c>
      <c r="X528" s="1">
        <v>14115</v>
      </c>
      <c r="Y528" s="1">
        <f>DataSheet!$E528-DataSheet!$D528</f>
        <v>6.24</v>
      </c>
      <c r="Z528" s="1" t="str" cm="1">
        <f t="array" ref="Z528">_xlfn.IFS(DataSheet!$O528="Central","Chris",DataSheet!$O528="East","Erin",DataSheet!$O528="South","Sam",DataSheet!$O528="West","William")</f>
        <v>Chris</v>
      </c>
    </row>
    <row r="529" spans="1:26" ht="15.75" customHeight="1" x14ac:dyDescent="0.25">
      <c r="A529" s="1">
        <v>1683</v>
      </c>
      <c r="B529" s="1" t="s">
        <v>1189</v>
      </c>
      <c r="C529" s="1" t="s">
        <v>72</v>
      </c>
      <c r="D529" s="1">
        <v>0.04</v>
      </c>
      <c r="E529" s="1">
        <v>6.28</v>
      </c>
      <c r="F529" s="1">
        <v>5.41</v>
      </c>
      <c r="G529" s="1" t="s">
        <v>40</v>
      </c>
      <c r="H529" s="1" t="s">
        <v>41</v>
      </c>
      <c r="I529" s="1" t="s">
        <v>30</v>
      </c>
      <c r="J529" s="1" t="s">
        <v>128</v>
      </c>
      <c r="K529" s="1" t="s">
        <v>75</v>
      </c>
      <c r="L529" s="1" t="s">
        <v>932</v>
      </c>
      <c r="M529" s="1">
        <v>0.53</v>
      </c>
      <c r="N529" s="1" t="s">
        <v>34</v>
      </c>
      <c r="O529" s="1" t="s">
        <v>54</v>
      </c>
      <c r="P529" s="1" t="s">
        <v>189</v>
      </c>
      <c r="Q529" s="1" t="s">
        <v>1190</v>
      </c>
      <c r="R529" s="1">
        <v>77301</v>
      </c>
      <c r="S529" s="2">
        <v>42049</v>
      </c>
      <c r="T529" s="2">
        <v>42051</v>
      </c>
      <c r="U529" s="1">
        <v>-19.957599999999999</v>
      </c>
      <c r="V529" s="1">
        <v>11</v>
      </c>
      <c r="W529" s="1">
        <v>72.77</v>
      </c>
      <c r="X529" s="1">
        <v>90612</v>
      </c>
      <c r="Y529" s="1">
        <f>DataSheet!$E529-DataSheet!$D529</f>
        <v>6.24</v>
      </c>
      <c r="Z529" s="1" t="str" cm="1">
        <f t="array" ref="Z529">_xlfn.IFS(DataSheet!$O529="Central","Chris",DataSheet!$O529="East","Erin",DataSheet!$O529="South","Sam",DataSheet!$O529="West","William")</f>
        <v>Chris</v>
      </c>
    </row>
    <row r="530" spans="1:26" ht="15.75" customHeight="1" x14ac:dyDescent="0.25">
      <c r="A530" s="1">
        <v>11</v>
      </c>
      <c r="B530" s="1" t="s">
        <v>1191</v>
      </c>
      <c r="C530" s="1" t="s">
        <v>27</v>
      </c>
      <c r="D530" s="1">
        <v>0.06</v>
      </c>
      <c r="E530" s="1">
        <v>9.48</v>
      </c>
      <c r="F530" s="1">
        <v>7.29</v>
      </c>
      <c r="G530" s="1" t="s">
        <v>40</v>
      </c>
      <c r="H530" s="1" t="s">
        <v>73</v>
      </c>
      <c r="I530" s="1" t="s">
        <v>30</v>
      </c>
      <c r="J530" s="1" t="s">
        <v>128</v>
      </c>
      <c r="K530" s="1" t="s">
        <v>44</v>
      </c>
      <c r="L530" s="1" t="s">
        <v>506</v>
      </c>
      <c r="M530" s="1">
        <v>0.45</v>
      </c>
      <c r="N530" s="1" t="s">
        <v>34</v>
      </c>
      <c r="O530" s="1" t="s">
        <v>113</v>
      </c>
      <c r="P530" s="1" t="s">
        <v>399</v>
      </c>
      <c r="Q530" s="1" t="s">
        <v>1192</v>
      </c>
      <c r="R530" s="1">
        <v>7203</v>
      </c>
      <c r="S530" s="2">
        <v>42050</v>
      </c>
      <c r="T530" s="2">
        <v>42052</v>
      </c>
      <c r="U530" s="1">
        <v>-53.809600000000003</v>
      </c>
      <c r="V530" s="1">
        <v>22</v>
      </c>
      <c r="W530" s="1">
        <v>211.15</v>
      </c>
      <c r="X530" s="1">
        <v>90192</v>
      </c>
      <c r="Y530" s="1">
        <f>DataSheet!$E530-DataSheet!$D530</f>
        <v>9.42</v>
      </c>
      <c r="Z530" s="1" t="str" cm="1">
        <f t="array" ref="Z530">_xlfn.IFS(DataSheet!$O530="Central","Chris",DataSheet!$O530="East","Erin",DataSheet!$O530="South","Sam",DataSheet!$O530="West","William")</f>
        <v>Erin</v>
      </c>
    </row>
    <row r="531" spans="1:26" ht="15.75" customHeight="1" x14ac:dyDescent="0.25">
      <c r="A531" s="1">
        <v>596</v>
      </c>
      <c r="B531" s="1" t="s">
        <v>1193</v>
      </c>
      <c r="C531" s="1" t="s">
        <v>27</v>
      </c>
      <c r="D531" s="1">
        <v>0.03</v>
      </c>
      <c r="E531" s="1">
        <v>3.8</v>
      </c>
      <c r="F531" s="1">
        <v>1.49</v>
      </c>
      <c r="G531" s="1" t="s">
        <v>40</v>
      </c>
      <c r="H531" s="1" t="s">
        <v>41</v>
      </c>
      <c r="I531" s="1" t="s">
        <v>50</v>
      </c>
      <c r="J531" s="1" t="s">
        <v>74</v>
      </c>
      <c r="K531" s="1" t="s">
        <v>75</v>
      </c>
      <c r="L531" s="1" t="s">
        <v>1194</v>
      </c>
      <c r="M531" s="1">
        <v>0.38</v>
      </c>
      <c r="N531" s="1" t="s">
        <v>34</v>
      </c>
      <c r="O531" s="1" t="s">
        <v>54</v>
      </c>
      <c r="P531" s="1" t="s">
        <v>55</v>
      </c>
      <c r="Q531" s="1" t="s">
        <v>1195</v>
      </c>
      <c r="R531" s="1">
        <v>46032</v>
      </c>
      <c r="S531" s="2">
        <v>42050</v>
      </c>
      <c r="T531" s="2">
        <v>42052</v>
      </c>
      <c r="U531" s="1">
        <v>15.2745</v>
      </c>
      <c r="V531" s="1">
        <v>6</v>
      </c>
      <c r="W531" s="1">
        <v>24.27</v>
      </c>
      <c r="X531" s="1">
        <v>86308</v>
      </c>
      <c r="Y531" s="1">
        <f>DataSheet!$E531-DataSheet!$D531</f>
        <v>3.77</v>
      </c>
      <c r="Z531" s="1" t="str" cm="1">
        <f t="array" ref="Z531">_xlfn.IFS(DataSheet!$O531="Central","Chris",DataSheet!$O531="East","Erin",DataSheet!$O531="South","Sam",DataSheet!$O531="West","William")</f>
        <v>Chris</v>
      </c>
    </row>
    <row r="532" spans="1:26" ht="15.75" customHeight="1" x14ac:dyDescent="0.25">
      <c r="A532" s="1">
        <v>596</v>
      </c>
      <c r="B532" s="1" t="s">
        <v>1193</v>
      </c>
      <c r="C532" s="1" t="s">
        <v>27</v>
      </c>
      <c r="D532" s="1">
        <v>7.0000000000000007E-2</v>
      </c>
      <c r="E532" s="1">
        <v>7.98</v>
      </c>
      <c r="F532" s="1">
        <v>1.25</v>
      </c>
      <c r="G532" s="1" t="s">
        <v>40</v>
      </c>
      <c r="H532" s="1" t="s">
        <v>41</v>
      </c>
      <c r="I532" s="1" t="s">
        <v>50</v>
      </c>
      <c r="J532" s="1" t="s">
        <v>90</v>
      </c>
      <c r="K532" s="1" t="s">
        <v>52</v>
      </c>
      <c r="L532" s="1" t="s">
        <v>1196</v>
      </c>
      <c r="M532" s="1">
        <v>0.35</v>
      </c>
      <c r="N532" s="1" t="s">
        <v>34</v>
      </c>
      <c r="O532" s="1" t="s">
        <v>54</v>
      </c>
      <c r="P532" s="1" t="s">
        <v>55</v>
      </c>
      <c r="Q532" s="1" t="s">
        <v>1195</v>
      </c>
      <c r="R532" s="1">
        <v>46032</v>
      </c>
      <c r="S532" s="2">
        <v>42050</v>
      </c>
      <c r="T532" s="2">
        <v>42052</v>
      </c>
      <c r="U532" s="1">
        <v>26.585699999999999</v>
      </c>
      <c r="V532" s="1">
        <v>5</v>
      </c>
      <c r="W532" s="1">
        <v>38.53</v>
      </c>
      <c r="X532" s="1">
        <v>86308</v>
      </c>
      <c r="Y532" s="1">
        <f>DataSheet!$E532-DataSheet!$D532</f>
        <v>7.91</v>
      </c>
      <c r="Z532" s="1" t="str" cm="1">
        <f t="array" ref="Z532">_xlfn.IFS(DataSheet!$O532="Central","Chris",DataSheet!$O532="East","Erin",DataSheet!$O532="South","Sam",DataSheet!$O532="West","William")</f>
        <v>Chris</v>
      </c>
    </row>
    <row r="533" spans="1:26" ht="15.75" customHeight="1" x14ac:dyDescent="0.25">
      <c r="A533" s="1">
        <v>596</v>
      </c>
      <c r="B533" s="1" t="s">
        <v>1193</v>
      </c>
      <c r="C533" s="1" t="s">
        <v>27</v>
      </c>
      <c r="D533" s="1">
        <v>7.0000000000000007E-2</v>
      </c>
      <c r="E533" s="1">
        <v>417.4</v>
      </c>
      <c r="F533" s="1">
        <v>75.23</v>
      </c>
      <c r="G533" s="1" t="s">
        <v>28</v>
      </c>
      <c r="H533" s="1" t="s">
        <v>41</v>
      </c>
      <c r="I533" s="1" t="s">
        <v>30</v>
      </c>
      <c r="J533" s="1" t="s">
        <v>31</v>
      </c>
      <c r="K533" s="1" t="s">
        <v>32</v>
      </c>
      <c r="L533" s="1" t="s">
        <v>1197</v>
      </c>
      <c r="M533" s="1">
        <v>0.79</v>
      </c>
      <c r="N533" s="1" t="s">
        <v>34</v>
      </c>
      <c r="O533" s="1" t="s">
        <v>54</v>
      </c>
      <c r="P533" s="1" t="s">
        <v>55</v>
      </c>
      <c r="Q533" s="1" t="s">
        <v>1195</v>
      </c>
      <c r="R533" s="1">
        <v>46032</v>
      </c>
      <c r="S533" s="2">
        <v>42050</v>
      </c>
      <c r="T533" s="2">
        <v>42051</v>
      </c>
      <c r="U533" s="1">
        <v>-575.35199999999998</v>
      </c>
      <c r="V533" s="1">
        <v>12</v>
      </c>
      <c r="W533" s="1">
        <v>4910.72</v>
      </c>
      <c r="X533" s="1">
        <v>86308</v>
      </c>
      <c r="Y533" s="1">
        <f>DataSheet!$E533-DataSheet!$D533</f>
        <v>417.33</v>
      </c>
      <c r="Z533" s="1" t="str" cm="1">
        <f t="array" ref="Z533">_xlfn.IFS(DataSheet!$O533="Central","Chris",DataSheet!$O533="East","Erin",DataSheet!$O533="South","Sam",DataSheet!$O533="West","William")</f>
        <v>Chris</v>
      </c>
    </row>
    <row r="534" spans="1:26" ht="15.75" customHeight="1" x14ac:dyDescent="0.25">
      <c r="A534" s="1">
        <v>2260</v>
      </c>
      <c r="B534" s="1" t="s">
        <v>1198</v>
      </c>
      <c r="C534" s="1" t="s">
        <v>27</v>
      </c>
      <c r="D534" s="1">
        <v>0.02</v>
      </c>
      <c r="E534" s="1">
        <v>4.9800000000000004</v>
      </c>
      <c r="F534" s="1">
        <v>0.49</v>
      </c>
      <c r="G534" s="1" t="s">
        <v>40</v>
      </c>
      <c r="H534" s="1" t="s">
        <v>96</v>
      </c>
      <c r="I534" s="1" t="s">
        <v>50</v>
      </c>
      <c r="J534" s="1" t="s">
        <v>154</v>
      </c>
      <c r="K534" s="1" t="s">
        <v>75</v>
      </c>
      <c r="L534" s="1" t="s">
        <v>1105</v>
      </c>
      <c r="M534" s="1">
        <v>0.39</v>
      </c>
      <c r="N534" s="1" t="s">
        <v>34</v>
      </c>
      <c r="O534" s="1" t="s">
        <v>35</v>
      </c>
      <c r="P534" s="1" t="s">
        <v>77</v>
      </c>
      <c r="Q534" s="1" t="s">
        <v>1199</v>
      </c>
      <c r="R534" s="1">
        <v>30161</v>
      </c>
      <c r="S534" s="2">
        <v>42050</v>
      </c>
      <c r="T534" s="2">
        <v>42051</v>
      </c>
      <c r="U534" s="1">
        <v>-52.863999999999997</v>
      </c>
      <c r="V534" s="1">
        <v>17</v>
      </c>
      <c r="W534" s="1">
        <v>87.11</v>
      </c>
      <c r="X534" s="1">
        <v>89601</v>
      </c>
      <c r="Y534" s="1">
        <f>DataSheet!$E534-DataSheet!$D534</f>
        <v>4.9600000000000009</v>
      </c>
      <c r="Z534" s="1" t="str" cm="1">
        <f t="array" ref="Z534">_xlfn.IFS(DataSheet!$O534="Central","Chris",DataSheet!$O534="East","Erin",DataSheet!$O534="South","Sam",DataSheet!$O534="West","William")</f>
        <v>Sam</v>
      </c>
    </row>
    <row r="535" spans="1:26" ht="15.75" customHeight="1" x14ac:dyDescent="0.25">
      <c r="A535" s="1">
        <v>2260</v>
      </c>
      <c r="B535" s="1" t="s">
        <v>1198</v>
      </c>
      <c r="C535" s="1" t="s">
        <v>27</v>
      </c>
      <c r="D535" s="1">
        <v>0.01</v>
      </c>
      <c r="E535" s="1">
        <v>20.99</v>
      </c>
      <c r="F535" s="1">
        <v>0.99</v>
      </c>
      <c r="G535" s="1" t="s">
        <v>40</v>
      </c>
      <c r="H535" s="1" t="s">
        <v>96</v>
      </c>
      <c r="I535" s="1" t="s">
        <v>42</v>
      </c>
      <c r="J535" s="1" t="s">
        <v>137</v>
      </c>
      <c r="K535" s="1" t="s">
        <v>44</v>
      </c>
      <c r="L535" s="1" t="s">
        <v>1200</v>
      </c>
      <c r="M535" s="1">
        <v>0.83</v>
      </c>
      <c r="N535" s="1" t="s">
        <v>34</v>
      </c>
      <c r="O535" s="1" t="s">
        <v>35</v>
      </c>
      <c r="P535" s="1" t="s">
        <v>77</v>
      </c>
      <c r="Q535" s="1" t="s">
        <v>1199</v>
      </c>
      <c r="R535" s="1">
        <v>30161</v>
      </c>
      <c r="S535" s="2">
        <v>42050</v>
      </c>
      <c r="T535" s="2">
        <v>42051</v>
      </c>
      <c r="U535" s="1">
        <v>45.378</v>
      </c>
      <c r="V535" s="1">
        <v>9</v>
      </c>
      <c r="W535" s="1">
        <v>170.46</v>
      </c>
      <c r="X535" s="1">
        <v>89601</v>
      </c>
      <c r="Y535" s="1">
        <f>DataSheet!$E535-DataSheet!$D535</f>
        <v>20.979999999999997</v>
      </c>
      <c r="Z535" s="1" t="str" cm="1">
        <f t="array" ref="Z535">_xlfn.IFS(DataSheet!$O535="Central","Chris",DataSheet!$O535="East","Erin",DataSheet!$O535="South","Sam",DataSheet!$O535="West","William")</f>
        <v>Sam</v>
      </c>
    </row>
    <row r="536" spans="1:26" ht="15.75" customHeight="1" x14ac:dyDescent="0.25">
      <c r="A536" s="1">
        <v>3211</v>
      </c>
      <c r="B536" s="1" t="s">
        <v>1201</v>
      </c>
      <c r="C536" s="1" t="s">
        <v>39</v>
      </c>
      <c r="D536" s="1">
        <v>0.1</v>
      </c>
      <c r="E536" s="1">
        <v>7.31</v>
      </c>
      <c r="F536" s="1">
        <v>0.49</v>
      </c>
      <c r="G536" s="1" t="s">
        <v>40</v>
      </c>
      <c r="H536" s="1" t="s">
        <v>96</v>
      </c>
      <c r="I536" s="1" t="s">
        <v>50</v>
      </c>
      <c r="J536" s="1" t="s">
        <v>154</v>
      </c>
      <c r="K536" s="1" t="s">
        <v>75</v>
      </c>
      <c r="L536" s="1" t="s">
        <v>1129</v>
      </c>
      <c r="M536" s="1">
        <v>0.38</v>
      </c>
      <c r="N536" s="1" t="s">
        <v>34</v>
      </c>
      <c r="O536" s="1" t="s">
        <v>54</v>
      </c>
      <c r="P536" s="1" t="s">
        <v>105</v>
      </c>
      <c r="Q536" s="1" t="s">
        <v>1202</v>
      </c>
      <c r="R536" s="1">
        <v>60101</v>
      </c>
      <c r="S536" s="2">
        <v>42050</v>
      </c>
      <c r="T536" s="2">
        <v>42051</v>
      </c>
      <c r="U536" s="1">
        <v>55.020600000000002</v>
      </c>
      <c r="V536" s="1">
        <v>12</v>
      </c>
      <c r="W536" s="1">
        <v>79.739999999999995</v>
      </c>
      <c r="X536" s="1">
        <v>91522</v>
      </c>
      <c r="Y536" s="1">
        <f>DataSheet!$E536-DataSheet!$D536</f>
        <v>7.21</v>
      </c>
      <c r="Z536" s="1" t="str" cm="1">
        <f t="array" ref="Z536">_xlfn.IFS(DataSheet!$O536="Central","Chris",DataSheet!$O536="East","Erin",DataSheet!$O536="South","Sam",DataSheet!$O536="West","William")</f>
        <v>Chris</v>
      </c>
    </row>
    <row r="537" spans="1:26" ht="15.75" customHeight="1" x14ac:dyDescent="0.25">
      <c r="A537" s="1">
        <v>3211</v>
      </c>
      <c r="B537" s="1" t="s">
        <v>1201</v>
      </c>
      <c r="C537" s="1" t="s">
        <v>39</v>
      </c>
      <c r="D537" s="1">
        <v>0.1</v>
      </c>
      <c r="E537" s="1">
        <v>20.99</v>
      </c>
      <c r="F537" s="1">
        <v>2.5</v>
      </c>
      <c r="G537" s="1" t="s">
        <v>40</v>
      </c>
      <c r="H537" s="1" t="s">
        <v>96</v>
      </c>
      <c r="I537" s="1" t="s">
        <v>42</v>
      </c>
      <c r="J537" s="1" t="s">
        <v>137</v>
      </c>
      <c r="K537" s="1" t="s">
        <v>52</v>
      </c>
      <c r="L537" s="1" t="s">
        <v>1203</v>
      </c>
      <c r="M537" s="1">
        <v>0.81</v>
      </c>
      <c r="N537" s="1" t="s">
        <v>34</v>
      </c>
      <c r="O537" s="1" t="s">
        <v>54</v>
      </c>
      <c r="P537" s="1" t="s">
        <v>105</v>
      </c>
      <c r="Q537" s="1" t="s">
        <v>1202</v>
      </c>
      <c r="R537" s="1">
        <v>60101</v>
      </c>
      <c r="S537" s="2">
        <v>42050</v>
      </c>
      <c r="T537" s="2">
        <v>42051</v>
      </c>
      <c r="U537" s="1">
        <v>-43.65504</v>
      </c>
      <c r="V537" s="1">
        <v>23</v>
      </c>
      <c r="W537" s="1">
        <v>392.45</v>
      </c>
      <c r="X537" s="1">
        <v>91522</v>
      </c>
      <c r="Y537" s="1">
        <f>DataSheet!$E537-DataSheet!$D537</f>
        <v>20.889999999999997</v>
      </c>
      <c r="Z537" s="1" t="str" cm="1">
        <f t="array" ref="Z537">_xlfn.IFS(DataSheet!$O537="Central","Chris",DataSheet!$O537="East","Erin",DataSheet!$O537="South","Sam",DataSheet!$O537="West","William")</f>
        <v>Chris</v>
      </c>
    </row>
    <row r="538" spans="1:26" ht="15.75" customHeight="1" x14ac:dyDescent="0.25">
      <c r="A538" s="1">
        <v>393</v>
      </c>
      <c r="B538" s="1" t="s">
        <v>1204</v>
      </c>
      <c r="C538" s="1" t="s">
        <v>49</v>
      </c>
      <c r="D538" s="1">
        <v>7.0000000000000007E-2</v>
      </c>
      <c r="E538" s="1">
        <v>9.7100000000000009</v>
      </c>
      <c r="F538" s="1">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2">
        <v>42050</v>
      </c>
      <c r="T538" s="2">
        <v>42057</v>
      </c>
      <c r="U538" s="1">
        <v>-81.77</v>
      </c>
      <c r="V538" s="1">
        <v>3</v>
      </c>
      <c r="W538" s="1">
        <v>31.44</v>
      </c>
      <c r="X538" s="1">
        <v>86382</v>
      </c>
      <c r="Y538" s="1">
        <f>DataSheet!$E538-DataSheet!$D538</f>
        <v>9.64</v>
      </c>
      <c r="Z538" s="1" t="str" cm="1">
        <f t="array" ref="Z538">_xlfn.IFS(DataSheet!$O538="Central","Chris",DataSheet!$O538="East","Erin",DataSheet!$O538="South","Sam",DataSheet!$O538="West","William")</f>
        <v>Erin</v>
      </c>
    </row>
    <row r="539" spans="1:26" ht="15.75" customHeight="1" x14ac:dyDescent="0.25">
      <c r="A539" s="1">
        <v>651</v>
      </c>
      <c r="B539" s="1" t="s">
        <v>296</v>
      </c>
      <c r="C539" s="1" t="s">
        <v>49</v>
      </c>
      <c r="D539" s="1">
        <v>0.04</v>
      </c>
      <c r="E539" s="1">
        <v>880.98</v>
      </c>
      <c r="F539" s="1">
        <v>44.55</v>
      </c>
      <c r="G539" s="1" t="s">
        <v>28</v>
      </c>
      <c r="H539" s="1" t="s">
        <v>41</v>
      </c>
      <c r="I539" s="1" t="s">
        <v>30</v>
      </c>
      <c r="J539" s="1" t="s">
        <v>119</v>
      </c>
      <c r="K539" s="1" t="s">
        <v>32</v>
      </c>
      <c r="L539" s="1" t="s">
        <v>240</v>
      </c>
      <c r="M539" s="1">
        <v>0.62</v>
      </c>
      <c r="N539" s="1" t="s">
        <v>34</v>
      </c>
      <c r="O539" s="1" t="s">
        <v>61</v>
      </c>
      <c r="P539" s="1" t="s">
        <v>298</v>
      </c>
      <c r="Q539" s="1" t="s">
        <v>299</v>
      </c>
      <c r="R539" s="1">
        <v>89115</v>
      </c>
      <c r="S539" s="2">
        <v>42050</v>
      </c>
      <c r="T539" s="2">
        <v>42054</v>
      </c>
      <c r="U539" s="1">
        <v>4233.2587999999996</v>
      </c>
      <c r="V539" s="1">
        <v>8</v>
      </c>
      <c r="W539" s="1">
        <v>6901.25</v>
      </c>
      <c r="X539" s="1">
        <v>91576</v>
      </c>
      <c r="Y539" s="1">
        <f>DataSheet!$E539-DataSheet!$D539</f>
        <v>880.94</v>
      </c>
      <c r="Z539" s="1" t="str" cm="1">
        <f t="array" ref="Z539">_xlfn.IFS(DataSheet!$O539="Central","Chris",DataSheet!$O539="East","Erin",DataSheet!$O539="South","Sam",DataSheet!$O539="West","William")</f>
        <v>William</v>
      </c>
    </row>
    <row r="540" spans="1:26" ht="15.75" customHeight="1" x14ac:dyDescent="0.25">
      <c r="A540" s="1">
        <v>651</v>
      </c>
      <c r="B540" s="1" t="s">
        <v>296</v>
      </c>
      <c r="C540" s="1" t="s">
        <v>49</v>
      </c>
      <c r="D540" s="1">
        <v>7.0000000000000007E-2</v>
      </c>
      <c r="E540" s="1">
        <v>13.4</v>
      </c>
      <c r="F540" s="1">
        <v>4.95</v>
      </c>
      <c r="G540" s="1" t="s">
        <v>40</v>
      </c>
      <c r="H540" s="1" t="s">
        <v>41</v>
      </c>
      <c r="I540" s="1" t="s">
        <v>30</v>
      </c>
      <c r="J540" s="1" t="s">
        <v>128</v>
      </c>
      <c r="K540" s="1" t="s">
        <v>44</v>
      </c>
      <c r="L540" s="1" t="s">
        <v>1207</v>
      </c>
      <c r="M540" s="1">
        <v>0.37</v>
      </c>
      <c r="N540" s="1" t="s">
        <v>34</v>
      </c>
      <c r="O540" s="1" t="s">
        <v>61</v>
      </c>
      <c r="P540" s="1" t="s">
        <v>298</v>
      </c>
      <c r="Q540" s="1" t="s">
        <v>299</v>
      </c>
      <c r="R540" s="1">
        <v>89115</v>
      </c>
      <c r="S540" s="2">
        <v>42050</v>
      </c>
      <c r="T540" s="2">
        <v>42055</v>
      </c>
      <c r="U540" s="1">
        <v>102.76860000000001</v>
      </c>
      <c r="V540" s="1">
        <v>11</v>
      </c>
      <c r="W540" s="1">
        <v>148.94</v>
      </c>
      <c r="X540" s="1">
        <v>91576</v>
      </c>
      <c r="Y540" s="1">
        <f>DataSheet!$E540-DataSheet!$D540</f>
        <v>13.33</v>
      </c>
      <c r="Z540" s="1" t="str" cm="1">
        <f t="array" ref="Z540">_xlfn.IFS(DataSheet!$O540="Central","Chris",DataSheet!$O540="East","Erin",DataSheet!$O540="South","Sam",DataSheet!$O540="West","William")</f>
        <v>William</v>
      </c>
    </row>
    <row r="541" spans="1:26" ht="15.75" customHeight="1" x14ac:dyDescent="0.25">
      <c r="A541" s="1">
        <v>651</v>
      </c>
      <c r="B541" s="1" t="s">
        <v>296</v>
      </c>
      <c r="C541" s="1" t="s">
        <v>49</v>
      </c>
      <c r="D541" s="1">
        <v>0.01</v>
      </c>
      <c r="E541" s="1">
        <v>15.99</v>
      </c>
      <c r="F541" s="1">
        <v>11.28</v>
      </c>
      <c r="G541" s="1" t="s">
        <v>40</v>
      </c>
      <c r="H541" s="1" t="s">
        <v>41</v>
      </c>
      <c r="I541" s="1" t="s">
        <v>42</v>
      </c>
      <c r="J541" s="1" t="s">
        <v>58</v>
      </c>
      <c r="K541" s="1" t="s">
        <v>146</v>
      </c>
      <c r="L541" s="1" t="s">
        <v>1208</v>
      </c>
      <c r="M541" s="1">
        <v>0.38</v>
      </c>
      <c r="N541" s="1" t="s">
        <v>34</v>
      </c>
      <c r="O541" s="1" t="s">
        <v>61</v>
      </c>
      <c r="P541" s="1" t="s">
        <v>298</v>
      </c>
      <c r="Q541" s="1" t="s">
        <v>299</v>
      </c>
      <c r="R541" s="1">
        <v>89115</v>
      </c>
      <c r="S541" s="2">
        <v>42050</v>
      </c>
      <c r="T541" s="2">
        <v>42057</v>
      </c>
      <c r="U541" s="1">
        <v>-36.671543999999997</v>
      </c>
      <c r="V541" s="1">
        <v>12</v>
      </c>
      <c r="W541" s="1">
        <v>200.68</v>
      </c>
      <c r="X541" s="1">
        <v>91576</v>
      </c>
      <c r="Y541" s="1">
        <f>DataSheet!$E541-DataSheet!$D541</f>
        <v>15.98</v>
      </c>
      <c r="Z541" s="1" t="str" cm="1">
        <f t="array" ref="Z541">_xlfn.IFS(DataSheet!$O541="Central","Chris",DataSheet!$O541="East","Erin",DataSheet!$O541="South","Sam",DataSheet!$O541="West","William")</f>
        <v>William</v>
      </c>
    </row>
    <row r="542" spans="1:26" ht="15.75" customHeight="1" x14ac:dyDescent="0.25">
      <c r="A542" s="1">
        <v>2684</v>
      </c>
      <c r="B542" s="1" t="s">
        <v>1209</v>
      </c>
      <c r="C542" s="1" t="s">
        <v>49</v>
      </c>
      <c r="D542" s="1">
        <v>0.09</v>
      </c>
      <c r="E542" s="1">
        <v>8.74</v>
      </c>
      <c r="F542" s="1">
        <v>1.39</v>
      </c>
      <c r="G542" s="1" t="s">
        <v>89</v>
      </c>
      <c r="H542" s="1" t="s">
        <v>29</v>
      </c>
      <c r="I542" s="1" t="s">
        <v>50</v>
      </c>
      <c r="J542" s="1" t="s">
        <v>347</v>
      </c>
      <c r="K542" s="1" t="s">
        <v>75</v>
      </c>
      <c r="L542" s="1" t="s">
        <v>442</v>
      </c>
      <c r="M542" s="1">
        <v>0.38</v>
      </c>
      <c r="N542" s="1" t="s">
        <v>34</v>
      </c>
      <c r="O542" s="1" t="s">
        <v>35</v>
      </c>
      <c r="P542" s="1" t="s">
        <v>125</v>
      </c>
      <c r="Q542" s="1" t="s">
        <v>1210</v>
      </c>
      <c r="R542" s="1">
        <v>33952</v>
      </c>
      <c r="S542" s="2">
        <v>42050</v>
      </c>
      <c r="T542" s="2">
        <v>42055</v>
      </c>
      <c r="U542" s="1">
        <v>23.616</v>
      </c>
      <c r="V542" s="1">
        <v>1</v>
      </c>
      <c r="W542" s="1">
        <v>11.78</v>
      </c>
      <c r="X542" s="1">
        <v>89146</v>
      </c>
      <c r="Y542" s="1">
        <f>DataSheet!$E542-DataSheet!$D542</f>
        <v>8.65</v>
      </c>
      <c r="Z542" s="1" t="str" cm="1">
        <f t="array" ref="Z542">_xlfn.IFS(DataSheet!$O542="Central","Chris",DataSheet!$O542="East","Erin",DataSheet!$O542="South","Sam",DataSheet!$O542="West","William")</f>
        <v>Sam</v>
      </c>
    </row>
    <row r="543" spans="1:26" ht="15.75" customHeight="1" x14ac:dyDescent="0.25">
      <c r="A543" s="1">
        <v>2684</v>
      </c>
      <c r="B543" s="1" t="s">
        <v>1209</v>
      </c>
      <c r="C543" s="1" t="s">
        <v>49</v>
      </c>
      <c r="D543" s="1">
        <v>0.09</v>
      </c>
      <c r="E543" s="1">
        <v>18.97</v>
      </c>
      <c r="F543" s="1">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2">
        <v>42050</v>
      </c>
      <c r="T543" s="2">
        <v>42055</v>
      </c>
      <c r="U543" s="1">
        <v>-1748.0119999999999</v>
      </c>
      <c r="V543" s="1">
        <v>1</v>
      </c>
      <c r="W543" s="1">
        <v>20.96</v>
      </c>
      <c r="X543" s="1">
        <v>89146</v>
      </c>
      <c r="Y543" s="1">
        <f>DataSheet!$E543-DataSheet!$D543</f>
        <v>18.88</v>
      </c>
      <c r="Z543" s="1" t="str" cm="1">
        <f t="array" ref="Z543">_xlfn.IFS(DataSheet!$O543="Central","Chris",DataSheet!$O543="East","Erin",DataSheet!$O543="South","Sam",DataSheet!$O543="West","William")</f>
        <v>Sam</v>
      </c>
    </row>
    <row r="544" spans="1:26" ht="15.75" customHeight="1" x14ac:dyDescent="0.25">
      <c r="A544" s="1">
        <v>2951</v>
      </c>
      <c r="B544" s="1" t="s">
        <v>1211</v>
      </c>
      <c r="C544" s="1" t="s">
        <v>118</v>
      </c>
      <c r="D544" s="1">
        <v>7.0000000000000007E-2</v>
      </c>
      <c r="E544" s="1">
        <v>42.98</v>
      </c>
      <c r="F544" s="1">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2">
        <v>42050</v>
      </c>
      <c r="T544" s="2">
        <v>42052</v>
      </c>
      <c r="U544" s="1">
        <v>565.38599999999997</v>
      </c>
      <c r="V544" s="1">
        <v>19</v>
      </c>
      <c r="W544" s="1">
        <v>819.4</v>
      </c>
      <c r="X544" s="1">
        <v>91397</v>
      </c>
      <c r="Y544" s="1">
        <f>DataSheet!$E544-DataSheet!$D544</f>
        <v>42.91</v>
      </c>
      <c r="Z544" s="1" t="str" cm="1">
        <f t="array" ref="Z544">_xlfn.IFS(DataSheet!$O544="Central","Chris",DataSheet!$O544="East","Erin",DataSheet!$O544="South","Sam",DataSheet!$O544="West","William")</f>
        <v>Chris</v>
      </c>
    </row>
    <row r="545" spans="1:26" ht="15.75" customHeight="1" x14ac:dyDescent="0.25">
      <c r="A545" s="1">
        <v>2951</v>
      </c>
      <c r="B545" s="1" t="s">
        <v>1211</v>
      </c>
      <c r="C545" s="1" t="s">
        <v>118</v>
      </c>
      <c r="D545" s="1">
        <v>0.03</v>
      </c>
      <c r="E545" s="1">
        <v>89.99</v>
      </c>
      <c r="F545" s="1">
        <v>42</v>
      </c>
      <c r="G545" s="1" t="s">
        <v>28</v>
      </c>
      <c r="H545" s="1" t="s">
        <v>96</v>
      </c>
      <c r="I545" s="1" t="s">
        <v>30</v>
      </c>
      <c r="J545" s="1" t="s">
        <v>111</v>
      </c>
      <c r="K545" s="1" t="s">
        <v>59</v>
      </c>
      <c r="L545" s="1" t="s">
        <v>1213</v>
      </c>
      <c r="M545" s="1">
        <v>0.66</v>
      </c>
      <c r="N545" s="1" t="s">
        <v>34</v>
      </c>
      <c r="O545" s="1" t="s">
        <v>54</v>
      </c>
      <c r="P545" s="1" t="s">
        <v>539</v>
      </c>
      <c r="Q545" s="1" t="s">
        <v>1212</v>
      </c>
      <c r="R545" s="1">
        <v>67601</v>
      </c>
      <c r="S545" s="2">
        <v>42050</v>
      </c>
      <c r="T545" s="2">
        <v>42053</v>
      </c>
      <c r="U545" s="1">
        <v>-230.9528</v>
      </c>
      <c r="V545" s="1">
        <v>19</v>
      </c>
      <c r="W545" s="1">
        <v>1809.75</v>
      </c>
      <c r="X545" s="1">
        <v>91397</v>
      </c>
      <c r="Y545" s="1">
        <f>DataSheet!$E545-DataSheet!$D545</f>
        <v>89.96</v>
      </c>
      <c r="Z545" s="1" t="str" cm="1">
        <f t="array" ref="Z545">_xlfn.IFS(DataSheet!$O545="Central","Chris",DataSheet!$O545="East","Erin",DataSheet!$O545="South","Sam",DataSheet!$O545="West","William")</f>
        <v>Chris</v>
      </c>
    </row>
    <row r="546" spans="1:26" ht="15.75" customHeight="1" x14ac:dyDescent="0.25">
      <c r="A546" s="1">
        <v>2355</v>
      </c>
      <c r="B546" s="1" t="s">
        <v>1214</v>
      </c>
      <c r="C546" s="1" t="s">
        <v>72</v>
      </c>
      <c r="D546" s="1">
        <v>0.1</v>
      </c>
      <c r="E546" s="1">
        <v>78.69</v>
      </c>
      <c r="F546" s="1">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2">
        <v>42050</v>
      </c>
      <c r="T546" s="2">
        <v>42051</v>
      </c>
      <c r="U546" s="1">
        <v>465.43950000000001</v>
      </c>
      <c r="V546" s="1">
        <v>9</v>
      </c>
      <c r="W546" s="1">
        <v>674.55</v>
      </c>
      <c r="X546" s="1">
        <v>91304</v>
      </c>
      <c r="Y546" s="1">
        <f>DataSheet!$E546-DataSheet!$D546</f>
        <v>78.59</v>
      </c>
      <c r="Z546" s="1" t="str" cm="1">
        <f t="array" ref="Z546">_xlfn.IFS(DataSheet!$O546="Central","Chris",DataSheet!$O546="East","Erin",DataSheet!$O546="South","Sam",DataSheet!$O546="West","William")</f>
        <v>William</v>
      </c>
    </row>
    <row r="547" spans="1:26" ht="15.75" customHeight="1" x14ac:dyDescent="0.25">
      <c r="A547" s="1">
        <v>1129</v>
      </c>
      <c r="B547" s="1" t="s">
        <v>788</v>
      </c>
      <c r="C547" s="1" t="s">
        <v>49</v>
      </c>
      <c r="D547" s="1">
        <v>0.04</v>
      </c>
      <c r="E547" s="1">
        <v>8.6</v>
      </c>
      <c r="F547" s="1">
        <v>6.19</v>
      </c>
      <c r="G547" s="1" t="s">
        <v>40</v>
      </c>
      <c r="H547" s="1" t="s">
        <v>73</v>
      </c>
      <c r="I547" s="1" t="s">
        <v>50</v>
      </c>
      <c r="J547" s="1" t="s">
        <v>74</v>
      </c>
      <c r="K547" s="1" t="s">
        <v>75</v>
      </c>
      <c r="L547" s="1" t="s">
        <v>534</v>
      </c>
      <c r="M547" s="1">
        <v>0.38</v>
      </c>
      <c r="N547" s="1" t="s">
        <v>34</v>
      </c>
      <c r="O547" s="1" t="s">
        <v>113</v>
      </c>
      <c r="P547" s="1" t="s">
        <v>405</v>
      </c>
      <c r="Q547" s="1" t="s">
        <v>790</v>
      </c>
      <c r="R547" s="1">
        <v>2118</v>
      </c>
      <c r="S547" s="2">
        <v>42051</v>
      </c>
      <c r="T547" s="2">
        <v>42058</v>
      </c>
      <c r="U547" s="1">
        <v>-63.813499999999998</v>
      </c>
      <c r="V547" s="1">
        <v>37</v>
      </c>
      <c r="W547" s="1">
        <v>311.66000000000003</v>
      </c>
      <c r="X547" s="1">
        <v>32037</v>
      </c>
      <c r="Y547" s="1">
        <f>DataSheet!$E547-DataSheet!$D547</f>
        <v>8.56</v>
      </c>
      <c r="Z547" s="1" t="str" cm="1">
        <f t="array" ref="Z547">_xlfn.IFS(DataSheet!$O547="Central","Chris",DataSheet!$O547="East","Erin",DataSheet!$O547="South","Sam",DataSheet!$O547="West","William")</f>
        <v>Erin</v>
      </c>
    </row>
    <row r="548" spans="1:26" ht="15.75" customHeight="1" x14ac:dyDescent="0.25">
      <c r="A548" s="1">
        <v>1129</v>
      </c>
      <c r="B548" s="1" t="s">
        <v>788</v>
      </c>
      <c r="C548" s="1" t="s">
        <v>49</v>
      </c>
      <c r="D548" s="1">
        <v>7.0000000000000007E-2</v>
      </c>
      <c r="E548" s="1">
        <v>699.99</v>
      </c>
      <c r="F548" s="1">
        <v>24.49</v>
      </c>
      <c r="G548" s="1" t="s">
        <v>40</v>
      </c>
      <c r="H548" s="1" t="s">
        <v>73</v>
      </c>
      <c r="I548" s="1" t="s">
        <v>42</v>
      </c>
      <c r="J548" s="1" t="s">
        <v>65</v>
      </c>
      <c r="K548" s="1" t="s">
        <v>66</v>
      </c>
      <c r="L548" s="1" t="s">
        <v>1217</v>
      </c>
      <c r="M548" s="1">
        <v>0.54</v>
      </c>
      <c r="N548" s="1" t="s">
        <v>34</v>
      </c>
      <c r="O548" s="1" t="s">
        <v>113</v>
      </c>
      <c r="P548" s="1" t="s">
        <v>405</v>
      </c>
      <c r="Q548" s="1" t="s">
        <v>790</v>
      </c>
      <c r="R548" s="1">
        <v>2118</v>
      </c>
      <c r="S548" s="2">
        <v>42051</v>
      </c>
      <c r="T548" s="2">
        <v>42055</v>
      </c>
      <c r="U548" s="1">
        <v>325.29000000000002</v>
      </c>
      <c r="V548" s="1">
        <v>15</v>
      </c>
      <c r="W548" s="1">
        <v>9862.51</v>
      </c>
      <c r="X548" s="1">
        <v>32037</v>
      </c>
      <c r="Y548" s="1">
        <f>DataSheet!$E548-DataSheet!$D548</f>
        <v>699.92</v>
      </c>
      <c r="Z548" s="1" t="str" cm="1">
        <f t="array" ref="Z548">_xlfn.IFS(DataSheet!$O548="Central","Chris",DataSheet!$O548="East","Erin",DataSheet!$O548="South","Sam",DataSheet!$O548="West","William")</f>
        <v>Erin</v>
      </c>
    </row>
    <row r="549" spans="1:26" ht="15.75" customHeight="1" x14ac:dyDescent="0.25">
      <c r="A549" s="1">
        <v>1132</v>
      </c>
      <c r="B549" s="1" t="s">
        <v>1095</v>
      </c>
      <c r="C549" s="1" t="s">
        <v>49</v>
      </c>
      <c r="D549" s="1">
        <v>0.04</v>
      </c>
      <c r="E549" s="1">
        <v>8.6</v>
      </c>
      <c r="F549" s="1">
        <v>6.19</v>
      </c>
      <c r="G549" s="1" t="s">
        <v>40</v>
      </c>
      <c r="H549" s="1" t="s">
        <v>73</v>
      </c>
      <c r="I549" s="1" t="s">
        <v>50</v>
      </c>
      <c r="J549" s="1" t="s">
        <v>74</v>
      </c>
      <c r="K549" s="1" t="s">
        <v>75</v>
      </c>
      <c r="L549" s="1" t="s">
        <v>534</v>
      </c>
      <c r="M549" s="1">
        <v>0.38</v>
      </c>
      <c r="N549" s="1" t="s">
        <v>34</v>
      </c>
      <c r="O549" s="1" t="s">
        <v>54</v>
      </c>
      <c r="P549" s="1" t="s">
        <v>189</v>
      </c>
      <c r="Q549" s="1" t="s">
        <v>1096</v>
      </c>
      <c r="R549" s="1">
        <v>76039</v>
      </c>
      <c r="S549" s="2">
        <v>42051</v>
      </c>
      <c r="T549" s="2">
        <v>42058</v>
      </c>
      <c r="U549" s="1">
        <v>-63.813499999999998</v>
      </c>
      <c r="V549" s="1">
        <v>9</v>
      </c>
      <c r="W549" s="1">
        <v>75.81</v>
      </c>
      <c r="X549" s="1">
        <v>88102</v>
      </c>
      <c r="Y549" s="1">
        <f>DataSheet!$E549-DataSheet!$D549</f>
        <v>8.56</v>
      </c>
      <c r="Z549" s="1" t="str" cm="1">
        <f t="array" ref="Z549">_xlfn.IFS(DataSheet!$O549="Central","Chris",DataSheet!$O549="East","Erin",DataSheet!$O549="South","Sam",DataSheet!$O549="West","William")</f>
        <v>Chris</v>
      </c>
    </row>
    <row r="550" spans="1:26" ht="15.75" customHeight="1" x14ac:dyDescent="0.25">
      <c r="A550" s="1">
        <v>1132</v>
      </c>
      <c r="B550" s="1" t="s">
        <v>1095</v>
      </c>
      <c r="C550" s="1" t="s">
        <v>49</v>
      </c>
      <c r="D550" s="1">
        <v>7.0000000000000007E-2</v>
      </c>
      <c r="E550" s="1">
        <v>699.99</v>
      </c>
      <c r="F550" s="1">
        <v>24.49</v>
      </c>
      <c r="G550" s="1" t="s">
        <v>40</v>
      </c>
      <c r="H550" s="1" t="s">
        <v>73</v>
      </c>
      <c r="I550" s="1" t="s">
        <v>42</v>
      </c>
      <c r="J550" s="1" t="s">
        <v>65</v>
      </c>
      <c r="K550" s="1" t="s">
        <v>66</v>
      </c>
      <c r="L550" s="1" t="s">
        <v>1217</v>
      </c>
      <c r="M550" s="1">
        <v>0.54</v>
      </c>
      <c r="N550" s="1" t="s">
        <v>34</v>
      </c>
      <c r="O550" s="1" t="s">
        <v>54</v>
      </c>
      <c r="P550" s="1" t="s">
        <v>189</v>
      </c>
      <c r="Q550" s="1" t="s">
        <v>1096</v>
      </c>
      <c r="R550" s="1">
        <v>76039</v>
      </c>
      <c r="S550" s="2">
        <v>42051</v>
      </c>
      <c r="T550" s="2">
        <v>42055</v>
      </c>
      <c r="U550" s="1">
        <v>325.29000000000002</v>
      </c>
      <c r="V550" s="1">
        <v>4</v>
      </c>
      <c r="W550" s="1">
        <v>2630</v>
      </c>
      <c r="X550" s="1">
        <v>88102</v>
      </c>
      <c r="Y550" s="1">
        <f>DataSheet!$E550-DataSheet!$D550</f>
        <v>699.92</v>
      </c>
      <c r="Z550" s="1" t="str" cm="1">
        <f t="array" ref="Z550">_xlfn.IFS(DataSheet!$O550="Central","Chris",DataSheet!$O550="East","Erin",DataSheet!$O550="South","Sam",DataSheet!$O550="West","William")</f>
        <v>Chris</v>
      </c>
    </row>
    <row r="551" spans="1:26" ht="15.75" customHeight="1" x14ac:dyDescent="0.25">
      <c r="A551" s="1">
        <v>1580</v>
      </c>
      <c r="B551" s="1" t="s">
        <v>1218</v>
      </c>
      <c r="C551" s="1" t="s">
        <v>49</v>
      </c>
      <c r="D551" s="1">
        <v>0.1</v>
      </c>
      <c r="E551" s="1">
        <v>11.58</v>
      </c>
      <c r="F551" s="1">
        <v>6.97</v>
      </c>
      <c r="G551" s="1" t="s">
        <v>40</v>
      </c>
      <c r="H551" s="1" t="s">
        <v>96</v>
      </c>
      <c r="I551" s="1" t="s">
        <v>50</v>
      </c>
      <c r="J551" s="1" t="s">
        <v>347</v>
      </c>
      <c r="K551" s="1" t="s">
        <v>75</v>
      </c>
      <c r="L551" s="1" t="s">
        <v>626</v>
      </c>
      <c r="M551" s="1">
        <v>0.35</v>
      </c>
      <c r="N551" s="1" t="s">
        <v>34</v>
      </c>
      <c r="O551" s="1" t="s">
        <v>113</v>
      </c>
      <c r="P551" s="1" t="s">
        <v>333</v>
      </c>
      <c r="Q551" s="1" t="s">
        <v>1219</v>
      </c>
      <c r="R551" s="1">
        <v>4901</v>
      </c>
      <c r="S551" s="2">
        <v>42051</v>
      </c>
      <c r="T551" s="2">
        <v>42055</v>
      </c>
      <c r="U551" s="1">
        <v>-8.3979999999999997</v>
      </c>
      <c r="V551" s="1">
        <v>1</v>
      </c>
      <c r="W551" s="1">
        <v>14.53</v>
      </c>
      <c r="X551" s="1">
        <v>90934</v>
      </c>
      <c r="Y551" s="1">
        <f>DataSheet!$E551-DataSheet!$D551</f>
        <v>11.48</v>
      </c>
      <c r="Z551" s="1" t="str" cm="1">
        <f t="array" ref="Z551">_xlfn.IFS(DataSheet!$O551="Central","Chris",DataSheet!$O551="East","Erin",DataSheet!$O551="South","Sam",DataSheet!$O551="West","William")</f>
        <v>Erin</v>
      </c>
    </row>
    <row r="552" spans="1:26" ht="15.75" customHeight="1" x14ac:dyDescent="0.25">
      <c r="A552" s="1">
        <v>1138</v>
      </c>
      <c r="B552" s="1" t="s">
        <v>1220</v>
      </c>
      <c r="C552" s="1" t="s">
        <v>118</v>
      </c>
      <c r="D552" s="1">
        <v>0.02</v>
      </c>
      <c r="E552" s="1">
        <v>160.97999999999999</v>
      </c>
      <c r="F552" s="1">
        <v>30</v>
      </c>
      <c r="G552" s="1" t="s">
        <v>28</v>
      </c>
      <c r="H552" s="1" t="s">
        <v>73</v>
      </c>
      <c r="I552" s="1" t="s">
        <v>30</v>
      </c>
      <c r="J552" s="1" t="s">
        <v>111</v>
      </c>
      <c r="K552" s="1" t="s">
        <v>59</v>
      </c>
      <c r="L552" s="1" t="s">
        <v>894</v>
      </c>
      <c r="M552" s="1">
        <v>0.62</v>
      </c>
      <c r="N552" s="1" t="s">
        <v>34</v>
      </c>
      <c r="O552" s="1" t="s">
        <v>54</v>
      </c>
      <c r="P552" s="1" t="s">
        <v>189</v>
      </c>
      <c r="Q552" s="1" t="s">
        <v>1221</v>
      </c>
      <c r="R552" s="1">
        <v>75056</v>
      </c>
      <c r="S552" s="2">
        <v>42051</v>
      </c>
      <c r="T552" s="2">
        <v>42054</v>
      </c>
      <c r="U552" s="1">
        <v>-51.116</v>
      </c>
      <c r="V552" s="1">
        <v>1</v>
      </c>
      <c r="W552" s="1">
        <v>192.49</v>
      </c>
      <c r="X552" s="1">
        <v>86574</v>
      </c>
      <c r="Y552" s="1">
        <f>DataSheet!$E552-DataSheet!$D552</f>
        <v>160.95999999999998</v>
      </c>
      <c r="Z552" s="1" t="str" cm="1">
        <f t="array" ref="Z552">_xlfn.IFS(DataSheet!$O552="Central","Chris",DataSheet!$O552="East","Erin",DataSheet!$O552="South","Sam",DataSheet!$O552="West","William")</f>
        <v>Chris</v>
      </c>
    </row>
    <row r="553" spans="1:26" ht="15.75" customHeight="1" x14ac:dyDescent="0.25">
      <c r="A553" s="1">
        <v>1228</v>
      </c>
      <c r="B553" s="1" t="s">
        <v>1222</v>
      </c>
      <c r="C553" s="1" t="s">
        <v>118</v>
      </c>
      <c r="D553" s="1">
        <v>0</v>
      </c>
      <c r="E553" s="1">
        <v>7.1</v>
      </c>
      <c r="F553" s="1">
        <v>6.05</v>
      </c>
      <c r="G553" s="1" t="s">
        <v>40</v>
      </c>
      <c r="H553" s="1" t="s">
        <v>29</v>
      </c>
      <c r="I553" s="1" t="s">
        <v>50</v>
      </c>
      <c r="J553" s="1" t="s">
        <v>74</v>
      </c>
      <c r="K553" s="1" t="s">
        <v>75</v>
      </c>
      <c r="L553" s="1" t="s">
        <v>253</v>
      </c>
      <c r="M553" s="1">
        <v>0.39</v>
      </c>
      <c r="N553" s="1" t="s">
        <v>34</v>
      </c>
      <c r="O553" s="1" t="s">
        <v>113</v>
      </c>
      <c r="P553" s="1" t="s">
        <v>322</v>
      </c>
      <c r="Q553" s="1" t="s">
        <v>323</v>
      </c>
      <c r="R553" s="1">
        <v>19140</v>
      </c>
      <c r="S553" s="2">
        <v>42051</v>
      </c>
      <c r="T553" s="2">
        <v>42052</v>
      </c>
      <c r="U553" s="1">
        <v>-60.145000000000003</v>
      </c>
      <c r="V553" s="1">
        <v>28</v>
      </c>
      <c r="W553" s="1">
        <v>208.83</v>
      </c>
      <c r="X553" s="1">
        <v>55874</v>
      </c>
      <c r="Y553" s="1">
        <f>DataSheet!$E553-DataSheet!$D553</f>
        <v>7.1</v>
      </c>
      <c r="Z553" s="1" t="str" cm="1">
        <f t="array" ref="Z553">_xlfn.IFS(DataSheet!$O553="Central","Chris",DataSheet!$O553="East","Erin",DataSheet!$O553="South","Sam",DataSheet!$O553="West","William")</f>
        <v>Erin</v>
      </c>
    </row>
    <row r="554" spans="1:26" ht="15.75" customHeight="1" x14ac:dyDescent="0.25">
      <c r="A554" s="1">
        <v>1228</v>
      </c>
      <c r="B554" s="1" t="s">
        <v>1222</v>
      </c>
      <c r="C554" s="1" t="s">
        <v>118</v>
      </c>
      <c r="D554" s="1">
        <v>0.01</v>
      </c>
      <c r="E554" s="1">
        <v>4.9800000000000004</v>
      </c>
      <c r="F554" s="1">
        <v>4.62</v>
      </c>
      <c r="G554" s="1" t="s">
        <v>89</v>
      </c>
      <c r="H554" s="1" t="s">
        <v>29</v>
      </c>
      <c r="I554" s="1" t="s">
        <v>42</v>
      </c>
      <c r="J554" s="1" t="s">
        <v>43</v>
      </c>
      <c r="K554" s="1" t="s">
        <v>44</v>
      </c>
      <c r="L554" s="1" t="s">
        <v>1223</v>
      </c>
      <c r="M554" s="1">
        <v>0.64</v>
      </c>
      <c r="N554" s="1" t="s">
        <v>34</v>
      </c>
      <c r="O554" s="1" t="s">
        <v>113</v>
      </c>
      <c r="P554" s="1" t="s">
        <v>322</v>
      </c>
      <c r="Q554" s="1" t="s">
        <v>323</v>
      </c>
      <c r="R554" s="1">
        <v>19140</v>
      </c>
      <c r="S554" s="2">
        <v>42051</v>
      </c>
      <c r="T554" s="2">
        <v>42053</v>
      </c>
      <c r="U554" s="1">
        <v>-111.72</v>
      </c>
      <c r="V554" s="1">
        <v>41</v>
      </c>
      <c r="W554" s="1">
        <v>228.3</v>
      </c>
      <c r="X554" s="1">
        <v>55874</v>
      </c>
      <c r="Y554" s="1">
        <f>DataSheet!$E554-DataSheet!$D554</f>
        <v>4.9700000000000006</v>
      </c>
      <c r="Z554" s="1" t="str" cm="1">
        <f t="array" ref="Z554">_xlfn.IFS(DataSheet!$O554="Central","Chris",DataSheet!$O554="East","Erin",DataSheet!$O554="South","Sam",DataSheet!$O554="West","William")</f>
        <v>Erin</v>
      </c>
    </row>
    <row r="555" spans="1:26" ht="15.75" customHeight="1" x14ac:dyDescent="0.25">
      <c r="A555" s="1">
        <v>1228</v>
      </c>
      <c r="B555" s="1" t="s">
        <v>1222</v>
      </c>
      <c r="C555" s="1" t="s">
        <v>118</v>
      </c>
      <c r="D555" s="1">
        <v>0.06</v>
      </c>
      <c r="E555" s="1">
        <v>5.68</v>
      </c>
      <c r="F555" s="1">
        <v>1.39</v>
      </c>
      <c r="G555" s="1" t="s">
        <v>40</v>
      </c>
      <c r="H555" s="1" t="s">
        <v>29</v>
      </c>
      <c r="I555" s="1" t="s">
        <v>50</v>
      </c>
      <c r="J555" s="1" t="s">
        <v>347</v>
      </c>
      <c r="K555" s="1" t="s">
        <v>75</v>
      </c>
      <c r="L555" s="1" t="s">
        <v>600</v>
      </c>
      <c r="M555" s="1">
        <v>0.38</v>
      </c>
      <c r="N555" s="1" t="s">
        <v>34</v>
      </c>
      <c r="O555" s="1" t="s">
        <v>113</v>
      </c>
      <c r="P555" s="1" t="s">
        <v>322</v>
      </c>
      <c r="Q555" s="1" t="s">
        <v>323</v>
      </c>
      <c r="R555" s="1">
        <v>19140</v>
      </c>
      <c r="S555" s="2">
        <v>42051</v>
      </c>
      <c r="T555" s="2">
        <v>42051</v>
      </c>
      <c r="U555" s="1">
        <v>33.01</v>
      </c>
      <c r="V555" s="1">
        <v>24</v>
      </c>
      <c r="W555" s="1">
        <v>129.53</v>
      </c>
      <c r="X555" s="1">
        <v>55874</v>
      </c>
      <c r="Y555" s="1">
        <f>DataSheet!$E555-DataSheet!$D555</f>
        <v>5.62</v>
      </c>
      <c r="Z555" s="1" t="str" cm="1">
        <f t="array" ref="Z555">_xlfn.IFS(DataSheet!$O555="Central","Chris",DataSheet!$O555="East","Erin",DataSheet!$O555="South","Sam",DataSheet!$O555="West","William")</f>
        <v>Erin</v>
      </c>
    </row>
    <row r="556" spans="1:26" ht="15.75" customHeight="1" x14ac:dyDescent="0.25">
      <c r="A556" s="1">
        <v>1229</v>
      </c>
      <c r="B556" s="1" t="s">
        <v>1224</v>
      </c>
      <c r="C556" s="1" t="s">
        <v>118</v>
      </c>
      <c r="D556" s="1">
        <v>0.01</v>
      </c>
      <c r="E556" s="1">
        <v>4.9800000000000004</v>
      </c>
      <c r="F556" s="1">
        <v>4.62</v>
      </c>
      <c r="G556" s="1" t="s">
        <v>89</v>
      </c>
      <c r="H556" s="1" t="s">
        <v>29</v>
      </c>
      <c r="I556" s="1" t="s">
        <v>42</v>
      </c>
      <c r="J556" s="1" t="s">
        <v>43</v>
      </c>
      <c r="K556" s="1" t="s">
        <v>44</v>
      </c>
      <c r="L556" s="1" t="s">
        <v>1223</v>
      </c>
      <c r="M556" s="1">
        <v>0.64</v>
      </c>
      <c r="N556" s="1" t="s">
        <v>34</v>
      </c>
      <c r="O556" s="1" t="s">
        <v>54</v>
      </c>
      <c r="P556" s="1" t="s">
        <v>189</v>
      </c>
      <c r="Q556" s="1" t="s">
        <v>1142</v>
      </c>
      <c r="R556" s="1">
        <v>75482</v>
      </c>
      <c r="S556" s="2">
        <v>42051</v>
      </c>
      <c r="T556" s="2">
        <v>42053</v>
      </c>
      <c r="U556" s="1">
        <v>-111.72</v>
      </c>
      <c r="V556" s="1">
        <v>10</v>
      </c>
      <c r="W556" s="1">
        <v>55.68</v>
      </c>
      <c r="X556" s="1">
        <v>90378</v>
      </c>
      <c r="Y556" s="1">
        <f>DataSheet!$E556-DataSheet!$D556</f>
        <v>4.9700000000000006</v>
      </c>
      <c r="Z556" s="1" t="str" cm="1">
        <f t="array" ref="Z556">_xlfn.IFS(DataSheet!$O556="Central","Chris",DataSheet!$O556="East","Erin",DataSheet!$O556="South","Sam",DataSheet!$O556="West","William")</f>
        <v>Chris</v>
      </c>
    </row>
    <row r="557" spans="1:26" ht="15.75" customHeight="1" x14ac:dyDescent="0.25">
      <c r="A557" s="1">
        <v>1625</v>
      </c>
      <c r="B557" s="1" t="s">
        <v>1225</v>
      </c>
      <c r="C557" s="1" t="s">
        <v>118</v>
      </c>
      <c r="D557" s="1">
        <v>0</v>
      </c>
      <c r="E557" s="1">
        <v>209.37</v>
      </c>
      <c r="F557" s="1">
        <v>69</v>
      </c>
      <c r="G557" s="1" t="s">
        <v>40</v>
      </c>
      <c r="H557" s="1" t="s">
        <v>73</v>
      </c>
      <c r="I557" s="1" t="s">
        <v>30</v>
      </c>
      <c r="J557" s="1" t="s">
        <v>31</v>
      </c>
      <c r="K557" s="1" t="s">
        <v>66</v>
      </c>
      <c r="L557" s="1" t="s">
        <v>1226</v>
      </c>
      <c r="M557" s="1">
        <v>0.79</v>
      </c>
      <c r="N557" s="1" t="s">
        <v>34</v>
      </c>
      <c r="O557" s="1" t="s">
        <v>113</v>
      </c>
      <c r="P557" s="1" t="s">
        <v>114</v>
      </c>
      <c r="Q557" s="1" t="s">
        <v>1227</v>
      </c>
      <c r="R557" s="1">
        <v>11542</v>
      </c>
      <c r="S557" s="2">
        <v>42051</v>
      </c>
      <c r="T557" s="2">
        <v>42053</v>
      </c>
      <c r="U557" s="1">
        <v>-263.11192907999998</v>
      </c>
      <c r="V557" s="1">
        <v>11</v>
      </c>
      <c r="W557" s="1">
        <v>1959.88</v>
      </c>
      <c r="X557" s="1">
        <v>90601</v>
      </c>
      <c r="Y557" s="1">
        <f>DataSheet!$E557-DataSheet!$D557</f>
        <v>209.37</v>
      </c>
      <c r="Z557" s="1" t="str" cm="1">
        <f t="array" ref="Z557">_xlfn.IFS(DataSheet!$O557="Central","Chris",DataSheet!$O557="East","Erin",DataSheet!$O557="South","Sam",DataSheet!$O557="West","William")</f>
        <v>Erin</v>
      </c>
    </row>
    <row r="558" spans="1:26" ht="15.75" customHeight="1" x14ac:dyDescent="0.25">
      <c r="A558" s="1">
        <v>3151</v>
      </c>
      <c r="B558" s="1" t="s">
        <v>955</v>
      </c>
      <c r="C558" s="1" t="s">
        <v>72</v>
      </c>
      <c r="D558" s="1">
        <v>0.05</v>
      </c>
      <c r="E558" s="1">
        <v>25.99</v>
      </c>
      <c r="F558" s="1">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2">
        <v>42051</v>
      </c>
      <c r="T558" s="2">
        <v>42053</v>
      </c>
      <c r="U558" s="1">
        <v>220.35720000000001</v>
      </c>
      <c r="V558" s="1">
        <v>18</v>
      </c>
      <c r="W558" s="1">
        <v>451.35</v>
      </c>
      <c r="X558" s="1">
        <v>88545</v>
      </c>
      <c r="Y558" s="1">
        <f>DataSheet!$E558-DataSheet!$D558</f>
        <v>25.939999999999998</v>
      </c>
      <c r="Z558" s="1" t="str" cm="1">
        <f t="array" ref="Z558">_xlfn.IFS(DataSheet!$O558="Central","Chris",DataSheet!$O558="East","Erin",DataSheet!$O558="South","Sam",DataSheet!$O558="West","William")</f>
        <v>William</v>
      </c>
    </row>
    <row r="559" spans="1:26" ht="15.75" customHeight="1" x14ac:dyDescent="0.25">
      <c r="A559" s="1">
        <v>936</v>
      </c>
      <c r="B559" s="1" t="s">
        <v>1229</v>
      </c>
      <c r="C559" s="1" t="s">
        <v>27</v>
      </c>
      <c r="D559" s="1">
        <v>0.05</v>
      </c>
      <c r="E559" s="1">
        <v>6.04</v>
      </c>
      <c r="F559" s="1">
        <v>2.14</v>
      </c>
      <c r="G559" s="1" t="s">
        <v>89</v>
      </c>
      <c r="H559" s="1" t="s">
        <v>96</v>
      </c>
      <c r="I559" s="1" t="s">
        <v>50</v>
      </c>
      <c r="J559" s="1" t="s">
        <v>90</v>
      </c>
      <c r="K559" s="1" t="s">
        <v>52</v>
      </c>
      <c r="L559" s="1" t="s">
        <v>1230</v>
      </c>
      <c r="M559" s="1">
        <v>0.38</v>
      </c>
      <c r="N559" s="1" t="s">
        <v>34</v>
      </c>
      <c r="O559" s="1" t="s">
        <v>61</v>
      </c>
      <c r="P559" s="1" t="s">
        <v>92</v>
      </c>
      <c r="Q559" s="1" t="s">
        <v>1231</v>
      </c>
      <c r="R559" s="1">
        <v>92374</v>
      </c>
      <c r="S559" s="2">
        <v>42052</v>
      </c>
      <c r="T559" s="2">
        <v>42054</v>
      </c>
      <c r="U559" s="1">
        <v>-4.1399999999999997</v>
      </c>
      <c r="V559" s="1">
        <v>1</v>
      </c>
      <c r="W559" s="1">
        <v>8.41</v>
      </c>
      <c r="X559" s="1">
        <v>90588</v>
      </c>
      <c r="Y559" s="1">
        <f>DataSheet!$E559-DataSheet!$D559</f>
        <v>5.99</v>
      </c>
      <c r="Z559" s="1" t="str" cm="1">
        <f t="array" ref="Z559">_xlfn.IFS(DataSheet!$O559="Central","Chris",DataSheet!$O559="East","Erin",DataSheet!$O559="South","Sam",DataSheet!$O559="West","William")</f>
        <v>William</v>
      </c>
    </row>
    <row r="560" spans="1:26" ht="15.75" customHeight="1" x14ac:dyDescent="0.25">
      <c r="A560" s="1">
        <v>1305</v>
      </c>
      <c r="B560" s="1" t="s">
        <v>1232</v>
      </c>
      <c r="C560" s="1" t="s">
        <v>39</v>
      </c>
      <c r="D560" s="1">
        <v>0.04</v>
      </c>
      <c r="E560" s="1">
        <v>62.18</v>
      </c>
      <c r="F560" s="1">
        <v>10.84</v>
      </c>
      <c r="G560" s="1" t="s">
        <v>40</v>
      </c>
      <c r="H560" s="1" t="s">
        <v>41</v>
      </c>
      <c r="I560" s="1" t="s">
        <v>30</v>
      </c>
      <c r="J560" s="1" t="s">
        <v>128</v>
      </c>
      <c r="K560" s="1" t="s">
        <v>146</v>
      </c>
      <c r="L560" s="1" t="s">
        <v>1233</v>
      </c>
      <c r="M560" s="1">
        <v>0.63</v>
      </c>
      <c r="N560" s="1" t="s">
        <v>34</v>
      </c>
      <c r="O560" s="1" t="s">
        <v>61</v>
      </c>
      <c r="P560" s="1" t="s">
        <v>148</v>
      </c>
      <c r="Q560" s="1" t="s">
        <v>1234</v>
      </c>
      <c r="R560" s="1">
        <v>84120</v>
      </c>
      <c r="S560" s="2">
        <v>42052</v>
      </c>
      <c r="T560" s="2">
        <v>42054</v>
      </c>
      <c r="U560" s="1">
        <v>125.8077</v>
      </c>
      <c r="V560" s="1">
        <v>3</v>
      </c>
      <c r="W560" s="1">
        <v>182.33</v>
      </c>
      <c r="X560" s="1">
        <v>87002</v>
      </c>
      <c r="Y560" s="1">
        <f>DataSheet!$E560-DataSheet!$D560</f>
        <v>62.14</v>
      </c>
      <c r="Z560" s="1" t="str" cm="1">
        <f t="array" ref="Z560">_xlfn.IFS(DataSheet!$O560="Central","Chris",DataSheet!$O560="East","Erin",DataSheet!$O560="South","Sam",DataSheet!$O560="West","William")</f>
        <v>William</v>
      </c>
    </row>
    <row r="561" spans="1:26" ht="15.75" customHeight="1" x14ac:dyDescent="0.25">
      <c r="A561" s="1">
        <v>2427</v>
      </c>
      <c r="B561" s="1" t="s">
        <v>1235</v>
      </c>
      <c r="C561" s="1" t="s">
        <v>39</v>
      </c>
      <c r="D561" s="1">
        <v>0.03</v>
      </c>
      <c r="E561" s="1">
        <v>40.99</v>
      </c>
      <c r="F561" s="1">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2">
        <v>42052</v>
      </c>
      <c r="T561" s="2">
        <v>42053</v>
      </c>
      <c r="U561" s="1">
        <v>395.30799999999999</v>
      </c>
      <c r="V561" s="1">
        <v>21</v>
      </c>
      <c r="W561" s="1">
        <v>885.65</v>
      </c>
      <c r="X561" s="1">
        <v>90860</v>
      </c>
      <c r="Y561" s="1">
        <f>DataSheet!$E561-DataSheet!$D561</f>
        <v>40.96</v>
      </c>
      <c r="Z561" s="1" t="str" cm="1">
        <f t="array" ref="Z561">_xlfn.IFS(DataSheet!$O561="Central","Chris",DataSheet!$O561="East","Erin",DataSheet!$O561="South","Sam",DataSheet!$O561="West","William")</f>
        <v>Chris</v>
      </c>
    </row>
    <row r="562" spans="1:26" ht="15.75" customHeight="1" x14ac:dyDescent="0.25">
      <c r="A562" s="1">
        <v>1065</v>
      </c>
      <c r="B562" s="1" t="s">
        <v>1238</v>
      </c>
      <c r="C562" s="1" t="s">
        <v>27</v>
      </c>
      <c r="D562" s="1">
        <v>0.01</v>
      </c>
      <c r="E562" s="1">
        <v>15.99</v>
      </c>
      <c r="F562" s="1">
        <v>13.18</v>
      </c>
      <c r="G562" s="1" t="s">
        <v>40</v>
      </c>
      <c r="H562" s="1" t="s">
        <v>96</v>
      </c>
      <c r="I562" s="1" t="s">
        <v>50</v>
      </c>
      <c r="J562" s="1" t="s">
        <v>74</v>
      </c>
      <c r="K562" s="1" t="s">
        <v>75</v>
      </c>
      <c r="L562" s="1" t="s">
        <v>297</v>
      </c>
      <c r="M562" s="1">
        <v>0.37</v>
      </c>
      <c r="N562" s="1" t="s">
        <v>34</v>
      </c>
      <c r="O562" s="1" t="s">
        <v>54</v>
      </c>
      <c r="P562" s="1" t="s">
        <v>105</v>
      </c>
      <c r="Q562" s="1" t="s">
        <v>1239</v>
      </c>
      <c r="R562" s="1">
        <v>60459</v>
      </c>
      <c r="S562" s="2">
        <v>42053</v>
      </c>
      <c r="T562" s="2">
        <v>42055</v>
      </c>
      <c r="U562" s="1">
        <v>-99.43544</v>
      </c>
      <c r="V562" s="1">
        <v>23</v>
      </c>
      <c r="W562" s="1">
        <v>377.44</v>
      </c>
      <c r="X562" s="1">
        <v>88899</v>
      </c>
      <c r="Y562" s="1">
        <f>DataSheet!$E562-DataSheet!$D562</f>
        <v>15.98</v>
      </c>
      <c r="Z562" s="1" t="str" cm="1">
        <f t="array" ref="Z562">_xlfn.IFS(DataSheet!$O562="Central","Chris",DataSheet!$O562="East","Erin",DataSheet!$O562="South","Sam",DataSheet!$O562="West","William")</f>
        <v>Chris</v>
      </c>
    </row>
    <row r="563" spans="1:26" ht="15.75" customHeight="1" x14ac:dyDescent="0.25">
      <c r="A563" s="1">
        <v>3255</v>
      </c>
      <c r="B563" s="1" t="s">
        <v>1240</v>
      </c>
      <c r="C563" s="1" t="s">
        <v>27</v>
      </c>
      <c r="D563" s="1">
        <v>0.06</v>
      </c>
      <c r="E563" s="1">
        <v>47.98</v>
      </c>
      <c r="F563" s="1">
        <v>3.61</v>
      </c>
      <c r="G563" s="1" t="s">
        <v>40</v>
      </c>
      <c r="H563" s="1" t="s">
        <v>73</v>
      </c>
      <c r="I563" s="1" t="s">
        <v>42</v>
      </c>
      <c r="J563" s="1" t="s">
        <v>43</v>
      </c>
      <c r="K563" s="1" t="s">
        <v>44</v>
      </c>
      <c r="L563" s="1" t="s">
        <v>1241</v>
      </c>
      <c r="M563" s="1">
        <v>0.71</v>
      </c>
      <c r="N563" s="1" t="s">
        <v>34</v>
      </c>
      <c r="O563" s="1" t="s">
        <v>35</v>
      </c>
      <c r="P563" s="1" t="s">
        <v>125</v>
      </c>
      <c r="Q563" s="1" t="s">
        <v>1242</v>
      </c>
      <c r="R563" s="1">
        <v>33319</v>
      </c>
      <c r="S563" s="2">
        <v>42053</v>
      </c>
      <c r="T563" s="2">
        <v>42055</v>
      </c>
      <c r="U563" s="1">
        <v>596.80799999999999</v>
      </c>
      <c r="V563" s="1">
        <v>2</v>
      </c>
      <c r="W563" s="1">
        <v>97.96</v>
      </c>
      <c r="X563" s="1">
        <v>90488</v>
      </c>
      <c r="Y563" s="1">
        <f>DataSheet!$E563-DataSheet!$D563</f>
        <v>47.919999999999995</v>
      </c>
      <c r="Z563" s="1" t="str" cm="1">
        <f t="array" ref="Z563">_xlfn.IFS(DataSheet!$O563="Central","Chris",DataSheet!$O563="East","Erin",DataSheet!$O563="South","Sam",DataSheet!$O563="West","William")</f>
        <v>Sam</v>
      </c>
    </row>
    <row r="564" spans="1:26" ht="15.75" customHeight="1" x14ac:dyDescent="0.25">
      <c r="A564" s="1">
        <v>2141</v>
      </c>
      <c r="B564" s="1" t="s">
        <v>1243</v>
      </c>
      <c r="C564" s="1" t="s">
        <v>39</v>
      </c>
      <c r="D564" s="1">
        <v>0.01</v>
      </c>
      <c r="E564" s="1">
        <v>5.44</v>
      </c>
      <c r="F564" s="1">
        <v>7.46</v>
      </c>
      <c r="G564" s="1" t="s">
        <v>40</v>
      </c>
      <c r="H564" s="1" t="s">
        <v>73</v>
      </c>
      <c r="I564" s="1" t="s">
        <v>50</v>
      </c>
      <c r="J564" s="1" t="s">
        <v>74</v>
      </c>
      <c r="K564" s="1" t="s">
        <v>75</v>
      </c>
      <c r="L564" s="1" t="s">
        <v>1244</v>
      </c>
      <c r="M564" s="1">
        <v>0.36</v>
      </c>
      <c r="N564" s="1" t="s">
        <v>34</v>
      </c>
      <c r="O564" s="1" t="s">
        <v>61</v>
      </c>
      <c r="P564" s="1" t="s">
        <v>62</v>
      </c>
      <c r="Q564" s="1" t="s">
        <v>1245</v>
      </c>
      <c r="R564" s="1">
        <v>81301</v>
      </c>
      <c r="S564" s="2">
        <v>42053</v>
      </c>
      <c r="T564" s="2">
        <v>42054</v>
      </c>
      <c r="U564" s="1">
        <v>-18.478200000000001</v>
      </c>
      <c r="V564" s="1">
        <v>3</v>
      </c>
      <c r="W564" s="1">
        <v>19.68</v>
      </c>
      <c r="X564" s="1">
        <v>87570</v>
      </c>
      <c r="Y564" s="1">
        <f>DataSheet!$E564-DataSheet!$D564</f>
        <v>5.4300000000000006</v>
      </c>
      <c r="Z564" s="1" t="str" cm="1">
        <f t="array" ref="Z564">_xlfn.IFS(DataSheet!$O564="Central","Chris",DataSheet!$O564="East","Erin",DataSheet!$O564="South","Sam",DataSheet!$O564="West","William")</f>
        <v>William</v>
      </c>
    </row>
    <row r="565" spans="1:26" ht="15.75" customHeight="1" x14ac:dyDescent="0.25">
      <c r="A565" s="1">
        <v>2141</v>
      </c>
      <c r="B565" s="1" t="s">
        <v>1243</v>
      </c>
      <c r="C565" s="1" t="s">
        <v>39</v>
      </c>
      <c r="D565" s="1">
        <v>0.02</v>
      </c>
      <c r="E565" s="1">
        <v>549.99</v>
      </c>
      <c r="F565" s="1">
        <v>49</v>
      </c>
      <c r="G565" s="1" t="s">
        <v>28</v>
      </c>
      <c r="H565" s="1" t="s">
        <v>73</v>
      </c>
      <c r="I565" s="1" t="s">
        <v>42</v>
      </c>
      <c r="J565" s="1" t="s">
        <v>65</v>
      </c>
      <c r="K565" s="1" t="s">
        <v>59</v>
      </c>
      <c r="L565" s="1" t="s">
        <v>1246</v>
      </c>
      <c r="M565" s="1">
        <v>0.35</v>
      </c>
      <c r="N565" s="1" t="s">
        <v>34</v>
      </c>
      <c r="O565" s="1" t="s">
        <v>61</v>
      </c>
      <c r="P565" s="1" t="s">
        <v>62</v>
      </c>
      <c r="Q565" s="1" t="s">
        <v>1245</v>
      </c>
      <c r="R565" s="1">
        <v>81301</v>
      </c>
      <c r="S565" s="2">
        <v>42053</v>
      </c>
      <c r="T565" s="2">
        <v>42055</v>
      </c>
      <c r="U565" s="1">
        <v>-381.84120000000001</v>
      </c>
      <c r="V565" s="1">
        <v>18</v>
      </c>
      <c r="W565" s="1">
        <v>9798.84</v>
      </c>
      <c r="X565" s="1">
        <v>87570</v>
      </c>
      <c r="Y565" s="1">
        <f>DataSheet!$E565-DataSheet!$D565</f>
        <v>549.97</v>
      </c>
      <c r="Z565" s="1" t="str" cm="1">
        <f t="array" ref="Z565">_xlfn.IFS(DataSheet!$O565="Central","Chris",DataSheet!$O565="East","Erin",DataSheet!$O565="South","Sam",DataSheet!$O565="West","William")</f>
        <v>William</v>
      </c>
    </row>
    <row r="566" spans="1:26" ht="15.75" customHeight="1" x14ac:dyDescent="0.25">
      <c r="A566" s="1">
        <v>2141</v>
      </c>
      <c r="B566" s="1" t="s">
        <v>1243</v>
      </c>
      <c r="C566" s="1" t="s">
        <v>39</v>
      </c>
      <c r="D566" s="1">
        <v>0.03</v>
      </c>
      <c r="E566" s="1">
        <v>22.01</v>
      </c>
      <c r="F566" s="1">
        <v>5.53</v>
      </c>
      <c r="G566" s="1" t="s">
        <v>89</v>
      </c>
      <c r="H566" s="1" t="s">
        <v>73</v>
      </c>
      <c r="I566" s="1" t="s">
        <v>50</v>
      </c>
      <c r="J566" s="1" t="s">
        <v>51</v>
      </c>
      <c r="K566" s="1" t="s">
        <v>44</v>
      </c>
      <c r="L566" s="1" t="s">
        <v>498</v>
      </c>
      <c r="M566" s="1">
        <v>0.59</v>
      </c>
      <c r="N566" s="1" t="s">
        <v>34</v>
      </c>
      <c r="O566" s="1" t="s">
        <v>61</v>
      </c>
      <c r="P566" s="1" t="s">
        <v>62</v>
      </c>
      <c r="Q566" s="1" t="s">
        <v>1245</v>
      </c>
      <c r="R566" s="1">
        <v>81301</v>
      </c>
      <c r="S566" s="2">
        <v>42053</v>
      </c>
      <c r="T566" s="2">
        <v>42054</v>
      </c>
      <c r="U566" s="1">
        <v>12.5504</v>
      </c>
      <c r="V566" s="1">
        <v>7</v>
      </c>
      <c r="W566" s="1">
        <v>154.11000000000001</v>
      </c>
      <c r="X566" s="1">
        <v>87570</v>
      </c>
      <c r="Y566" s="1">
        <f>DataSheet!$E566-DataSheet!$D566</f>
        <v>21.98</v>
      </c>
      <c r="Z566" s="1" t="str" cm="1">
        <f t="array" ref="Z566">_xlfn.IFS(DataSheet!$O566="Central","Chris",DataSheet!$O566="East","Erin",DataSheet!$O566="South","Sam",DataSheet!$O566="West","William")</f>
        <v>William</v>
      </c>
    </row>
    <row r="567" spans="1:26" ht="15.75" customHeight="1" x14ac:dyDescent="0.25">
      <c r="A567" s="1">
        <v>2141</v>
      </c>
      <c r="B567" s="1" t="s">
        <v>1243</v>
      </c>
      <c r="C567" s="1" t="s">
        <v>39</v>
      </c>
      <c r="D567" s="1">
        <v>0.09</v>
      </c>
      <c r="E567" s="1">
        <v>34.76</v>
      </c>
      <c r="F567" s="1">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2">
        <v>42053</v>
      </c>
      <c r="T567" s="2">
        <v>42055</v>
      </c>
      <c r="U567" s="1">
        <v>45.3324</v>
      </c>
      <c r="V567" s="1">
        <v>7</v>
      </c>
      <c r="W567" s="1">
        <v>242.97</v>
      </c>
      <c r="X567" s="1">
        <v>87570</v>
      </c>
      <c r="Y567" s="1">
        <f>DataSheet!$E567-DataSheet!$D567</f>
        <v>34.669999999999995</v>
      </c>
      <c r="Z567" s="1" t="str" cm="1">
        <f t="array" ref="Z567">_xlfn.IFS(DataSheet!$O567="Central","Chris",DataSheet!$O567="East","Erin",DataSheet!$O567="South","Sam",DataSheet!$O567="West","William")</f>
        <v>William</v>
      </c>
    </row>
    <row r="568" spans="1:26" ht="15.75" customHeight="1" x14ac:dyDescent="0.25">
      <c r="A568" s="1">
        <v>91</v>
      </c>
      <c r="B568" s="1" t="s">
        <v>1248</v>
      </c>
      <c r="C568" s="1" t="s">
        <v>118</v>
      </c>
      <c r="D568" s="1">
        <v>0.05</v>
      </c>
      <c r="E568" s="1">
        <v>5.18</v>
      </c>
      <c r="F568" s="1">
        <v>2.04</v>
      </c>
      <c r="G568" s="1" t="s">
        <v>40</v>
      </c>
      <c r="H568" s="1" t="s">
        <v>73</v>
      </c>
      <c r="I568" s="1" t="s">
        <v>50</v>
      </c>
      <c r="J568" s="1" t="s">
        <v>90</v>
      </c>
      <c r="K568" s="1" t="s">
        <v>52</v>
      </c>
      <c r="L568" s="1" t="s">
        <v>835</v>
      </c>
      <c r="M568" s="1">
        <v>0.36</v>
      </c>
      <c r="N568" s="1" t="s">
        <v>34</v>
      </c>
      <c r="O568" s="1" t="s">
        <v>61</v>
      </c>
      <c r="P568" s="1" t="s">
        <v>92</v>
      </c>
      <c r="Q568" s="1" t="s">
        <v>1249</v>
      </c>
      <c r="R568" s="1">
        <v>94591</v>
      </c>
      <c r="S568" s="2">
        <v>42053</v>
      </c>
      <c r="T568" s="2">
        <v>42055</v>
      </c>
      <c r="U568" s="1">
        <v>34.010399999999997</v>
      </c>
      <c r="V568" s="1">
        <v>10</v>
      </c>
      <c r="W568" s="1">
        <v>53.54</v>
      </c>
      <c r="X568" s="1">
        <v>87176</v>
      </c>
      <c r="Y568" s="1">
        <f>DataSheet!$E568-DataSheet!$D568</f>
        <v>5.13</v>
      </c>
      <c r="Z568" s="1" t="str" cm="1">
        <f t="array" ref="Z568">_xlfn.IFS(DataSheet!$O568="Central","Chris",DataSheet!$O568="East","Erin",DataSheet!$O568="South","Sam",DataSheet!$O568="West","William")</f>
        <v>William</v>
      </c>
    </row>
    <row r="569" spans="1:26" ht="15.75" customHeight="1" x14ac:dyDescent="0.25">
      <c r="A569" s="1">
        <v>2521</v>
      </c>
      <c r="B569" s="1" t="s">
        <v>1250</v>
      </c>
      <c r="C569" s="1" t="s">
        <v>118</v>
      </c>
      <c r="D569" s="1">
        <v>0</v>
      </c>
      <c r="E569" s="1">
        <v>175.99</v>
      </c>
      <c r="F569" s="1">
        <v>4.99</v>
      </c>
      <c r="G569" s="1" t="s">
        <v>40</v>
      </c>
      <c r="H569" s="1" t="s">
        <v>73</v>
      </c>
      <c r="I569" s="1" t="s">
        <v>42</v>
      </c>
      <c r="J569" s="1" t="s">
        <v>137</v>
      </c>
      <c r="K569" s="1" t="s">
        <v>75</v>
      </c>
      <c r="L569" s="1" t="s">
        <v>1251</v>
      </c>
      <c r="M569" s="1">
        <v>0.59</v>
      </c>
      <c r="N569" s="1" t="s">
        <v>34</v>
      </c>
      <c r="O569" s="1" t="s">
        <v>54</v>
      </c>
      <c r="P569" s="1" t="s">
        <v>189</v>
      </c>
      <c r="Q569" s="1" t="s">
        <v>1252</v>
      </c>
      <c r="R569" s="1">
        <v>75109</v>
      </c>
      <c r="S569" s="2">
        <v>42053</v>
      </c>
      <c r="T569" s="2">
        <v>42056</v>
      </c>
      <c r="U569" s="1">
        <v>1656.6555000000001</v>
      </c>
      <c r="V569" s="1">
        <v>15</v>
      </c>
      <c r="W569" s="1">
        <v>2400.9499999999998</v>
      </c>
      <c r="X569" s="1">
        <v>87032</v>
      </c>
      <c r="Y569" s="1">
        <f>DataSheet!$E569-DataSheet!$D569</f>
        <v>175.99</v>
      </c>
      <c r="Z569" s="1" t="str" cm="1">
        <f t="array" ref="Z569">_xlfn.IFS(DataSheet!$O569="Central","Chris",DataSheet!$O569="East","Erin",DataSheet!$O569="South","Sam",DataSheet!$O569="West","William")</f>
        <v>Chris</v>
      </c>
    </row>
    <row r="570" spans="1:26" ht="15.75" customHeight="1" x14ac:dyDescent="0.25">
      <c r="A570" s="1">
        <v>2498</v>
      </c>
      <c r="B570" s="1" t="s">
        <v>931</v>
      </c>
      <c r="C570" s="1" t="s">
        <v>72</v>
      </c>
      <c r="D570" s="1">
        <v>0.09</v>
      </c>
      <c r="E570" s="1">
        <v>355.98</v>
      </c>
      <c r="F570" s="1">
        <v>58.92</v>
      </c>
      <c r="G570" s="1" t="s">
        <v>28</v>
      </c>
      <c r="H570" s="1" t="s">
        <v>96</v>
      </c>
      <c r="I570" s="1" t="s">
        <v>30</v>
      </c>
      <c r="J570" s="1" t="s">
        <v>111</v>
      </c>
      <c r="K570" s="1" t="s">
        <v>59</v>
      </c>
      <c r="L570" s="1" t="s">
        <v>696</v>
      </c>
      <c r="M570" s="1">
        <v>0.64</v>
      </c>
      <c r="N570" s="1" t="s">
        <v>34</v>
      </c>
      <c r="O570" s="1" t="s">
        <v>61</v>
      </c>
      <c r="P570" s="1" t="s">
        <v>92</v>
      </c>
      <c r="Q570" s="1" t="s">
        <v>892</v>
      </c>
      <c r="R570" s="1">
        <v>92024</v>
      </c>
      <c r="S570" s="2">
        <v>42053</v>
      </c>
      <c r="T570" s="2">
        <v>42055</v>
      </c>
      <c r="U570" s="1">
        <v>1240.25</v>
      </c>
      <c r="V570" s="1">
        <v>30</v>
      </c>
      <c r="W570" s="1">
        <v>10554.63</v>
      </c>
      <c r="X570" s="1">
        <v>16547</v>
      </c>
      <c r="Y570" s="1">
        <f>DataSheet!$E570-DataSheet!$D570</f>
        <v>355.89000000000004</v>
      </c>
      <c r="Z570" s="1" t="str" cm="1">
        <f t="array" ref="Z570">_xlfn.IFS(DataSheet!$O570="Central","Chris",DataSheet!$O570="East","Erin",DataSheet!$O570="South","Sam",DataSheet!$O570="West","William")</f>
        <v>William</v>
      </c>
    </row>
    <row r="571" spans="1:26" ht="15.75" customHeight="1" x14ac:dyDescent="0.25">
      <c r="A571" s="1">
        <v>2498</v>
      </c>
      <c r="B571" s="1" t="s">
        <v>931</v>
      </c>
      <c r="C571" s="1" t="s">
        <v>72</v>
      </c>
      <c r="D571" s="1">
        <v>0.04</v>
      </c>
      <c r="E571" s="1">
        <v>218.75</v>
      </c>
      <c r="F571" s="1">
        <v>69.64</v>
      </c>
      <c r="G571" s="1" t="s">
        <v>28</v>
      </c>
      <c r="H571" s="1" t="s">
        <v>96</v>
      </c>
      <c r="I571" s="1" t="s">
        <v>30</v>
      </c>
      <c r="J571" s="1" t="s">
        <v>31</v>
      </c>
      <c r="K571" s="1" t="s">
        <v>32</v>
      </c>
      <c r="L571" s="1" t="s">
        <v>876</v>
      </c>
      <c r="M571" s="1">
        <v>0.77</v>
      </c>
      <c r="N571" s="1" t="s">
        <v>34</v>
      </c>
      <c r="O571" s="1" t="s">
        <v>61</v>
      </c>
      <c r="P571" s="1" t="s">
        <v>92</v>
      </c>
      <c r="Q571" s="1" t="s">
        <v>892</v>
      </c>
      <c r="R571" s="1">
        <v>92024</v>
      </c>
      <c r="S571" s="2">
        <v>42053</v>
      </c>
      <c r="T571" s="2">
        <v>42053</v>
      </c>
      <c r="U571" s="1">
        <v>-533.23199999999997</v>
      </c>
      <c r="V571" s="1">
        <v>8</v>
      </c>
      <c r="W571" s="1">
        <v>1749.64</v>
      </c>
      <c r="X571" s="1">
        <v>16547</v>
      </c>
      <c r="Y571" s="1">
        <f>DataSheet!$E571-DataSheet!$D571</f>
        <v>218.71</v>
      </c>
      <c r="Z571" s="1" t="str" cm="1">
        <f t="array" ref="Z571">_xlfn.IFS(DataSheet!$O571="Central","Chris",DataSheet!$O571="East","Erin",DataSheet!$O571="South","Sam",DataSheet!$O571="West","William")</f>
        <v>William</v>
      </c>
    </row>
    <row r="572" spans="1:26" ht="15.75" customHeight="1" x14ac:dyDescent="0.25">
      <c r="A572" s="1">
        <v>2499</v>
      </c>
      <c r="B572" s="1" t="s">
        <v>1253</v>
      </c>
      <c r="C572" s="1" t="s">
        <v>72</v>
      </c>
      <c r="D572" s="1">
        <v>0.09</v>
      </c>
      <c r="E572" s="1">
        <v>355.98</v>
      </c>
      <c r="F572" s="1">
        <v>58.92</v>
      </c>
      <c r="G572" s="1" t="s">
        <v>28</v>
      </c>
      <c r="H572" s="1" t="s">
        <v>96</v>
      </c>
      <c r="I572" s="1" t="s">
        <v>30</v>
      </c>
      <c r="J572" s="1" t="s">
        <v>111</v>
      </c>
      <c r="K572" s="1" t="s">
        <v>59</v>
      </c>
      <c r="L572" s="1" t="s">
        <v>696</v>
      </c>
      <c r="M572" s="1">
        <v>0.64</v>
      </c>
      <c r="N572" s="1" t="s">
        <v>34</v>
      </c>
      <c r="O572" s="1" t="s">
        <v>54</v>
      </c>
      <c r="P572" s="1" t="s">
        <v>105</v>
      </c>
      <c r="Q572" s="1" t="s">
        <v>1254</v>
      </c>
      <c r="R572" s="1">
        <v>60901</v>
      </c>
      <c r="S572" s="2">
        <v>42053</v>
      </c>
      <c r="T572" s="2">
        <v>42055</v>
      </c>
      <c r="U572" s="1">
        <v>1240.25</v>
      </c>
      <c r="V572" s="1">
        <v>8</v>
      </c>
      <c r="W572" s="1">
        <v>2814.57</v>
      </c>
      <c r="X572" s="1">
        <v>88319</v>
      </c>
      <c r="Y572" s="1">
        <f>DataSheet!$E572-DataSheet!$D572</f>
        <v>355.89000000000004</v>
      </c>
      <c r="Z572" s="1" t="str" cm="1">
        <f t="array" ref="Z572">_xlfn.IFS(DataSheet!$O572="Central","Chris",DataSheet!$O572="East","Erin",DataSheet!$O572="South","Sam",DataSheet!$O572="West","William")</f>
        <v>Chris</v>
      </c>
    </row>
    <row r="573" spans="1:26" ht="15.75" customHeight="1" x14ac:dyDescent="0.25">
      <c r="A573" s="1">
        <v>993</v>
      </c>
      <c r="B573" s="1" t="s">
        <v>1255</v>
      </c>
      <c r="C573" s="1" t="s">
        <v>39</v>
      </c>
      <c r="D573" s="1">
        <v>0.05</v>
      </c>
      <c r="E573" s="1">
        <v>4.28</v>
      </c>
      <c r="F573" s="1">
        <v>5.17</v>
      </c>
      <c r="G573" s="1" t="s">
        <v>40</v>
      </c>
      <c r="H573" s="1" t="s">
        <v>29</v>
      </c>
      <c r="I573" s="1" t="s">
        <v>50</v>
      </c>
      <c r="J573" s="1" t="s">
        <v>90</v>
      </c>
      <c r="K573" s="1" t="s">
        <v>75</v>
      </c>
      <c r="L573" s="1" t="s">
        <v>1256</v>
      </c>
      <c r="M573" s="1">
        <v>0.4</v>
      </c>
      <c r="N573" s="1" t="s">
        <v>34</v>
      </c>
      <c r="O573" s="1" t="s">
        <v>61</v>
      </c>
      <c r="P573" s="1" t="s">
        <v>92</v>
      </c>
      <c r="Q573" s="1" t="s">
        <v>1257</v>
      </c>
      <c r="R573" s="1">
        <v>93030</v>
      </c>
      <c r="S573" s="2">
        <v>42054</v>
      </c>
      <c r="T573" s="2">
        <v>42054</v>
      </c>
      <c r="U573" s="1">
        <v>-104.57</v>
      </c>
      <c r="V573" s="1">
        <v>9</v>
      </c>
      <c r="W573" s="1">
        <v>38.58</v>
      </c>
      <c r="X573" s="1">
        <v>89432</v>
      </c>
      <c r="Y573" s="1">
        <f>DataSheet!$E573-DataSheet!$D573</f>
        <v>4.2300000000000004</v>
      </c>
      <c r="Z573" s="1" t="str" cm="1">
        <f t="array" ref="Z573">_xlfn.IFS(DataSheet!$O573="Central","Chris",DataSheet!$O573="East","Erin",DataSheet!$O573="South","Sam",DataSheet!$O573="West","William")</f>
        <v>William</v>
      </c>
    </row>
    <row r="574" spans="1:26" ht="15.75" customHeight="1" x14ac:dyDescent="0.25">
      <c r="A574" s="1">
        <v>1303</v>
      </c>
      <c r="B574" s="1" t="s">
        <v>1258</v>
      </c>
      <c r="C574" s="1" t="s">
        <v>39</v>
      </c>
      <c r="D574" s="1">
        <v>0.03</v>
      </c>
      <c r="E574" s="1">
        <v>39.479999999999997</v>
      </c>
      <c r="F574" s="1">
        <v>1.99</v>
      </c>
      <c r="G574" s="1" t="s">
        <v>40</v>
      </c>
      <c r="H574" s="1" t="s">
        <v>41</v>
      </c>
      <c r="I574" s="1" t="s">
        <v>42</v>
      </c>
      <c r="J574" s="1" t="s">
        <v>43</v>
      </c>
      <c r="K574" s="1" t="s">
        <v>44</v>
      </c>
      <c r="L574" s="1" t="s">
        <v>1259</v>
      </c>
      <c r="M574" s="1">
        <v>0.54</v>
      </c>
      <c r="N574" s="1" t="s">
        <v>34</v>
      </c>
      <c r="O574" s="1" t="s">
        <v>61</v>
      </c>
      <c r="P574" s="1" t="s">
        <v>148</v>
      </c>
      <c r="Q574" s="1" t="s">
        <v>1260</v>
      </c>
      <c r="R574" s="1">
        <v>84074</v>
      </c>
      <c r="S574" s="2">
        <v>42054</v>
      </c>
      <c r="T574" s="2">
        <v>42056</v>
      </c>
      <c r="U574" s="1">
        <v>317.08949999999999</v>
      </c>
      <c r="V574" s="1">
        <v>12</v>
      </c>
      <c r="W574" s="1">
        <v>459.55</v>
      </c>
      <c r="X574" s="1">
        <v>87003</v>
      </c>
      <c r="Y574" s="1">
        <f>DataSheet!$E574-DataSheet!$D574</f>
        <v>39.449999999999996</v>
      </c>
      <c r="Z574" s="1" t="str" cm="1">
        <f t="array" ref="Z574">_xlfn.IFS(DataSheet!$O574="Central","Chris",DataSheet!$O574="East","Erin",DataSheet!$O574="South","Sam",DataSheet!$O574="West","William")</f>
        <v>William</v>
      </c>
    </row>
    <row r="575" spans="1:26" ht="15.75" customHeight="1" x14ac:dyDescent="0.25">
      <c r="A575" s="1">
        <v>2828</v>
      </c>
      <c r="B575" s="1" t="s">
        <v>1261</v>
      </c>
      <c r="C575" s="1" t="s">
        <v>39</v>
      </c>
      <c r="D575" s="1">
        <v>0.05</v>
      </c>
      <c r="E575" s="1">
        <v>11.29</v>
      </c>
      <c r="F575" s="1">
        <v>5.03</v>
      </c>
      <c r="G575" s="1" t="s">
        <v>40</v>
      </c>
      <c r="H575" s="1" t="s">
        <v>96</v>
      </c>
      <c r="I575" s="1" t="s">
        <v>50</v>
      </c>
      <c r="J575" s="1" t="s">
        <v>80</v>
      </c>
      <c r="K575" s="1" t="s">
        <v>75</v>
      </c>
      <c r="L575" s="1" t="s">
        <v>1262</v>
      </c>
      <c r="M575" s="1">
        <v>0.59</v>
      </c>
      <c r="N575" s="1" t="s">
        <v>34</v>
      </c>
      <c r="O575" s="1" t="s">
        <v>61</v>
      </c>
      <c r="P575" s="1" t="s">
        <v>92</v>
      </c>
      <c r="Q575" s="1" t="s">
        <v>1263</v>
      </c>
      <c r="R575" s="1">
        <v>92243</v>
      </c>
      <c r="S575" s="2">
        <v>42054</v>
      </c>
      <c r="T575" s="2">
        <v>42056</v>
      </c>
      <c r="U575" s="1">
        <v>-35.26</v>
      </c>
      <c r="V575" s="1">
        <v>8</v>
      </c>
      <c r="W575" s="1">
        <v>90.46</v>
      </c>
      <c r="X575" s="1">
        <v>87720</v>
      </c>
      <c r="Y575" s="1">
        <f>DataSheet!$E575-DataSheet!$D575</f>
        <v>11.239999999999998</v>
      </c>
      <c r="Z575" s="1" t="str" cm="1">
        <f t="array" ref="Z575">_xlfn.IFS(DataSheet!$O575="Central","Chris",DataSheet!$O575="East","Erin",DataSheet!$O575="South","Sam",DataSheet!$O575="West","William")</f>
        <v>William</v>
      </c>
    </row>
    <row r="576" spans="1:26" ht="15.75" customHeight="1" x14ac:dyDescent="0.25">
      <c r="A576" s="1">
        <v>1303</v>
      </c>
      <c r="B576" s="1" t="s">
        <v>1258</v>
      </c>
      <c r="C576" s="1" t="s">
        <v>49</v>
      </c>
      <c r="D576" s="1">
        <v>0.01</v>
      </c>
      <c r="E576" s="1">
        <v>65.989999999999995</v>
      </c>
      <c r="F576" s="1">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2">
        <v>42054</v>
      </c>
      <c r="T576" s="2">
        <v>42061</v>
      </c>
      <c r="U576" s="1">
        <v>250.36272</v>
      </c>
      <c r="V576" s="1">
        <v>9</v>
      </c>
      <c r="W576" s="1">
        <v>536.9</v>
      </c>
      <c r="X576" s="1">
        <v>87005</v>
      </c>
      <c r="Y576" s="1">
        <f>DataSheet!$E576-DataSheet!$D576</f>
        <v>65.97999999999999</v>
      </c>
      <c r="Z576" s="1" t="str" cm="1">
        <f t="array" ref="Z576">_xlfn.IFS(DataSheet!$O576="Central","Chris",DataSheet!$O576="East","Erin",DataSheet!$O576="South","Sam",DataSheet!$O576="West","William")</f>
        <v>William</v>
      </c>
    </row>
    <row r="577" spans="1:26" ht="15.75" customHeight="1" x14ac:dyDescent="0.25">
      <c r="A577" s="1">
        <v>2287</v>
      </c>
      <c r="B577" s="1" t="s">
        <v>1265</v>
      </c>
      <c r="C577" s="1" t="s">
        <v>49</v>
      </c>
      <c r="D577" s="1">
        <v>0.1</v>
      </c>
      <c r="E577" s="1">
        <v>54.1</v>
      </c>
      <c r="F577" s="1">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2">
        <v>42054</v>
      </c>
      <c r="T577" s="2">
        <v>42059</v>
      </c>
      <c r="U577" s="1">
        <v>34.067999999999998</v>
      </c>
      <c r="V577" s="1">
        <v>9</v>
      </c>
      <c r="W577" s="1">
        <v>469.59</v>
      </c>
      <c r="X577" s="1">
        <v>90147</v>
      </c>
      <c r="Y577" s="1">
        <f>DataSheet!$E577-DataSheet!$D577</f>
        <v>54</v>
      </c>
      <c r="Z577" s="1" t="str" cm="1">
        <f t="array" ref="Z577">_xlfn.IFS(DataSheet!$O577="Central","Chris",DataSheet!$O577="East","Erin",DataSheet!$O577="South","Sam",DataSheet!$O577="West","William")</f>
        <v>Sam</v>
      </c>
    </row>
    <row r="578" spans="1:26" ht="15.75" customHeight="1" x14ac:dyDescent="0.25">
      <c r="A578" s="1">
        <v>1827</v>
      </c>
      <c r="B578" s="1" t="s">
        <v>1268</v>
      </c>
      <c r="C578" s="1" t="s">
        <v>72</v>
      </c>
      <c r="D578" s="1">
        <v>0</v>
      </c>
      <c r="E578" s="1">
        <v>5.98</v>
      </c>
      <c r="F578" s="1">
        <v>0.96</v>
      </c>
      <c r="G578" s="1" t="s">
        <v>40</v>
      </c>
      <c r="H578" s="1" t="s">
        <v>96</v>
      </c>
      <c r="I578" s="1" t="s">
        <v>50</v>
      </c>
      <c r="J578" s="1" t="s">
        <v>51</v>
      </c>
      <c r="K578" s="1" t="s">
        <v>52</v>
      </c>
      <c r="L578" s="1" t="s">
        <v>1269</v>
      </c>
      <c r="M578" s="1">
        <v>0.6</v>
      </c>
      <c r="N578" s="1" t="s">
        <v>34</v>
      </c>
      <c r="O578" s="1" t="s">
        <v>54</v>
      </c>
      <c r="P578" s="1" t="s">
        <v>215</v>
      </c>
      <c r="Q578" s="1" t="s">
        <v>930</v>
      </c>
      <c r="R578" s="1">
        <v>52601</v>
      </c>
      <c r="S578" s="2">
        <v>42054</v>
      </c>
      <c r="T578" s="2">
        <v>42055</v>
      </c>
      <c r="U578" s="1">
        <v>38.039700000000003</v>
      </c>
      <c r="V578" s="1">
        <v>9</v>
      </c>
      <c r="W578" s="1">
        <v>55.13</v>
      </c>
      <c r="X578" s="1">
        <v>86956</v>
      </c>
      <c r="Y578" s="1">
        <f>DataSheet!$E578-DataSheet!$D578</f>
        <v>5.98</v>
      </c>
      <c r="Z578" s="1" t="str" cm="1">
        <f t="array" ref="Z578">_xlfn.IFS(DataSheet!$O578="Central","Chris",DataSheet!$O578="East","Erin",DataSheet!$O578="South","Sam",DataSheet!$O578="West","William")</f>
        <v>Chris</v>
      </c>
    </row>
    <row r="579" spans="1:26" ht="15.75" customHeight="1" x14ac:dyDescent="0.25">
      <c r="A579" s="1">
        <v>1828</v>
      </c>
      <c r="B579" s="1" t="s">
        <v>252</v>
      </c>
      <c r="C579" s="1" t="s">
        <v>72</v>
      </c>
      <c r="D579" s="1">
        <v>0.02</v>
      </c>
      <c r="E579" s="1">
        <v>5.98</v>
      </c>
      <c r="F579" s="1">
        <v>5.46</v>
      </c>
      <c r="G579" s="1" t="s">
        <v>40</v>
      </c>
      <c r="H579" s="1" t="s">
        <v>96</v>
      </c>
      <c r="I579" s="1" t="s">
        <v>50</v>
      </c>
      <c r="J579" s="1" t="s">
        <v>90</v>
      </c>
      <c r="K579" s="1" t="s">
        <v>75</v>
      </c>
      <c r="L579" s="1" t="s">
        <v>1158</v>
      </c>
      <c r="M579" s="1">
        <v>0.36</v>
      </c>
      <c r="N579" s="1" t="s">
        <v>34</v>
      </c>
      <c r="O579" s="1" t="s">
        <v>54</v>
      </c>
      <c r="P579" s="1" t="s">
        <v>215</v>
      </c>
      <c r="Q579" s="1" t="s">
        <v>254</v>
      </c>
      <c r="R579" s="1">
        <v>50613</v>
      </c>
      <c r="S579" s="2">
        <v>42054</v>
      </c>
      <c r="T579" s="2">
        <v>42055</v>
      </c>
      <c r="U579" s="1">
        <v>-47.12</v>
      </c>
      <c r="V579" s="1">
        <v>7</v>
      </c>
      <c r="W579" s="1">
        <v>44.8</v>
      </c>
      <c r="X579" s="1">
        <v>86956</v>
      </c>
      <c r="Y579" s="1">
        <f>DataSheet!$E579-DataSheet!$D579</f>
        <v>5.9600000000000009</v>
      </c>
      <c r="Z579" s="1" t="str" cm="1">
        <f t="array" ref="Z579">_xlfn.IFS(DataSheet!$O579="Central","Chris",DataSheet!$O579="East","Erin",DataSheet!$O579="South","Sam",DataSheet!$O579="West","William")</f>
        <v>Chris</v>
      </c>
    </row>
    <row r="580" spans="1:26" ht="15.75" customHeight="1" x14ac:dyDescent="0.25">
      <c r="A580" s="1">
        <v>2052</v>
      </c>
      <c r="B580" s="1" t="s">
        <v>1270</v>
      </c>
      <c r="C580" s="1" t="s">
        <v>72</v>
      </c>
      <c r="D580" s="1">
        <v>7.0000000000000007E-2</v>
      </c>
      <c r="E580" s="1">
        <v>31.78</v>
      </c>
      <c r="F580" s="1">
        <v>1.99</v>
      </c>
      <c r="G580" s="1" t="s">
        <v>40</v>
      </c>
      <c r="H580" s="1" t="s">
        <v>73</v>
      </c>
      <c r="I580" s="1" t="s">
        <v>42</v>
      </c>
      <c r="J580" s="1" t="s">
        <v>43</v>
      </c>
      <c r="K580" s="1" t="s">
        <v>44</v>
      </c>
      <c r="L580" s="1" t="s">
        <v>872</v>
      </c>
      <c r="M580" s="1">
        <v>0.42</v>
      </c>
      <c r="N580" s="1" t="s">
        <v>34</v>
      </c>
      <c r="O580" s="1" t="s">
        <v>61</v>
      </c>
      <c r="P580" s="1" t="s">
        <v>642</v>
      </c>
      <c r="Q580" s="1" t="s">
        <v>1271</v>
      </c>
      <c r="R580" s="1">
        <v>87105</v>
      </c>
      <c r="S580" s="2">
        <v>42054</v>
      </c>
      <c r="T580" s="2">
        <v>42056</v>
      </c>
      <c r="U580" s="1">
        <v>265.11180000000002</v>
      </c>
      <c r="V580" s="1">
        <v>13</v>
      </c>
      <c r="W580" s="1">
        <v>384.22</v>
      </c>
      <c r="X580" s="1">
        <v>87234</v>
      </c>
      <c r="Y580" s="1">
        <f>DataSheet!$E580-DataSheet!$D580</f>
        <v>31.71</v>
      </c>
      <c r="Z580" s="1" t="str" cm="1">
        <f t="array" ref="Z580">_xlfn.IFS(DataSheet!$O580="Central","Chris",DataSheet!$O580="East","Erin",DataSheet!$O580="South","Sam",DataSheet!$O580="West","William")</f>
        <v>William</v>
      </c>
    </row>
    <row r="581" spans="1:26" ht="15.75" customHeight="1" x14ac:dyDescent="0.25">
      <c r="A581" s="1">
        <v>2052</v>
      </c>
      <c r="B581" s="1" t="s">
        <v>1270</v>
      </c>
      <c r="C581" s="1" t="s">
        <v>72</v>
      </c>
      <c r="D581" s="1">
        <v>0</v>
      </c>
      <c r="E581" s="1">
        <v>5.98</v>
      </c>
      <c r="F581" s="1">
        <v>2.5</v>
      </c>
      <c r="G581" s="1" t="s">
        <v>40</v>
      </c>
      <c r="H581" s="1" t="s">
        <v>73</v>
      </c>
      <c r="I581" s="1" t="s">
        <v>50</v>
      </c>
      <c r="J581" s="1" t="s">
        <v>347</v>
      </c>
      <c r="K581" s="1" t="s">
        <v>75</v>
      </c>
      <c r="L581" s="1" t="s">
        <v>1272</v>
      </c>
      <c r="M581" s="1">
        <v>0.36</v>
      </c>
      <c r="N581" s="1" t="s">
        <v>34</v>
      </c>
      <c r="O581" s="1" t="s">
        <v>61</v>
      </c>
      <c r="P581" s="1" t="s">
        <v>642</v>
      </c>
      <c r="Q581" s="1" t="s">
        <v>1271</v>
      </c>
      <c r="R581" s="1">
        <v>87105</v>
      </c>
      <c r="S581" s="2">
        <v>42054</v>
      </c>
      <c r="T581" s="2">
        <v>42055</v>
      </c>
      <c r="U581" s="1">
        <v>9.5608000000000004</v>
      </c>
      <c r="V581" s="1">
        <v>5</v>
      </c>
      <c r="W581" s="1">
        <v>31.64</v>
      </c>
      <c r="X581" s="1">
        <v>87234</v>
      </c>
      <c r="Y581" s="1">
        <f>DataSheet!$E581-DataSheet!$D581</f>
        <v>5.98</v>
      </c>
      <c r="Z581" s="1" t="str" cm="1">
        <f t="array" ref="Z581">_xlfn.IFS(DataSheet!$O581="Central","Chris",DataSheet!$O581="East","Erin",DataSheet!$O581="South","Sam",DataSheet!$O581="West","William")</f>
        <v>William</v>
      </c>
    </row>
    <row r="582" spans="1:26" ht="15.75" customHeight="1" x14ac:dyDescent="0.25">
      <c r="A582" s="1">
        <v>2052</v>
      </c>
      <c r="B582" s="1" t="s">
        <v>1270</v>
      </c>
      <c r="C582" s="1" t="s">
        <v>72</v>
      </c>
      <c r="D582" s="1">
        <v>0.1</v>
      </c>
      <c r="E582" s="1">
        <v>35.99</v>
      </c>
      <c r="F582" s="1">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2">
        <v>42054</v>
      </c>
      <c r="T582" s="2">
        <v>42055</v>
      </c>
      <c r="U582" s="1">
        <v>390.09840000000003</v>
      </c>
      <c r="V582" s="1">
        <v>19</v>
      </c>
      <c r="W582" s="1">
        <v>565.36</v>
      </c>
      <c r="X582" s="1">
        <v>87234</v>
      </c>
      <c r="Y582" s="1">
        <f>DataSheet!$E582-DataSheet!$D582</f>
        <v>35.89</v>
      </c>
      <c r="Z582" s="1" t="str" cm="1">
        <f t="array" ref="Z582">_xlfn.IFS(DataSheet!$O582="Central","Chris",DataSheet!$O582="East","Erin",DataSheet!$O582="South","Sam",DataSheet!$O582="West","William")</f>
        <v>William</v>
      </c>
    </row>
    <row r="583" spans="1:26" ht="15.75" customHeight="1" x14ac:dyDescent="0.25">
      <c r="A583" s="1">
        <v>2882</v>
      </c>
      <c r="B583" s="1" t="s">
        <v>673</v>
      </c>
      <c r="C583" s="1" t="s">
        <v>39</v>
      </c>
      <c r="D583" s="1">
        <v>0.03</v>
      </c>
      <c r="E583" s="1">
        <v>4.0599999999999996</v>
      </c>
      <c r="F583" s="1">
        <v>6.89</v>
      </c>
      <c r="G583" s="1" t="s">
        <v>40</v>
      </c>
      <c r="H583" s="1" t="s">
        <v>41</v>
      </c>
      <c r="I583" s="1" t="s">
        <v>50</v>
      </c>
      <c r="J583" s="1" t="s">
        <v>97</v>
      </c>
      <c r="K583" s="1" t="s">
        <v>75</v>
      </c>
      <c r="L583" s="1" t="s">
        <v>1273</v>
      </c>
      <c r="M583" s="1">
        <v>0.6</v>
      </c>
      <c r="N583" s="1" t="s">
        <v>34</v>
      </c>
      <c r="O583" s="1" t="s">
        <v>35</v>
      </c>
      <c r="P583" s="1" t="s">
        <v>99</v>
      </c>
      <c r="Q583" s="1" t="s">
        <v>675</v>
      </c>
      <c r="R583" s="1">
        <v>28206</v>
      </c>
      <c r="S583" s="2">
        <v>42055</v>
      </c>
      <c r="T583" s="2">
        <v>42057</v>
      </c>
      <c r="U583" s="1">
        <v>-246.27610000000001</v>
      </c>
      <c r="V583" s="1">
        <v>37</v>
      </c>
      <c r="W583" s="1">
        <v>159.88999999999999</v>
      </c>
      <c r="X583" s="1">
        <v>55300</v>
      </c>
      <c r="Y583" s="1">
        <f>DataSheet!$E583-DataSheet!$D583</f>
        <v>4.0299999999999994</v>
      </c>
      <c r="Z583" s="1" t="str" cm="1">
        <f t="array" ref="Z583">_xlfn.IFS(DataSheet!$O583="Central","Chris",DataSheet!$O583="East","Erin",DataSheet!$O583="South","Sam",DataSheet!$O583="West","William")</f>
        <v>Sam</v>
      </c>
    </row>
    <row r="584" spans="1:26" ht="15.75" customHeight="1" x14ac:dyDescent="0.25">
      <c r="A584" s="1">
        <v>2882</v>
      </c>
      <c r="B584" s="1" t="s">
        <v>673</v>
      </c>
      <c r="C584" s="1" t="s">
        <v>39</v>
      </c>
      <c r="D584" s="1">
        <v>0.01</v>
      </c>
      <c r="E584" s="1">
        <v>3.75</v>
      </c>
      <c r="F584" s="1">
        <v>0.5</v>
      </c>
      <c r="G584" s="1" t="s">
        <v>40</v>
      </c>
      <c r="H584" s="1" t="s">
        <v>41</v>
      </c>
      <c r="I584" s="1" t="s">
        <v>50</v>
      </c>
      <c r="J584" s="1" t="s">
        <v>154</v>
      </c>
      <c r="K584" s="1" t="s">
        <v>75</v>
      </c>
      <c r="L584" s="1" t="s">
        <v>1274</v>
      </c>
      <c r="M584" s="1">
        <v>0.37</v>
      </c>
      <c r="N584" s="1" t="s">
        <v>34</v>
      </c>
      <c r="O584" s="1" t="s">
        <v>35</v>
      </c>
      <c r="P584" s="1" t="s">
        <v>99</v>
      </c>
      <c r="Q584" s="1" t="s">
        <v>675</v>
      </c>
      <c r="R584" s="1">
        <v>28206</v>
      </c>
      <c r="S584" s="2">
        <v>42055</v>
      </c>
      <c r="T584" s="2">
        <v>42056</v>
      </c>
      <c r="U584" s="1">
        <v>55.194600000000001</v>
      </c>
      <c r="V584" s="1">
        <v>48</v>
      </c>
      <c r="W584" s="1">
        <v>180.48</v>
      </c>
      <c r="X584" s="1">
        <v>55300</v>
      </c>
      <c r="Y584" s="1">
        <f>DataSheet!$E584-DataSheet!$D584</f>
        <v>3.74</v>
      </c>
      <c r="Z584" s="1" t="str" cm="1">
        <f t="array" ref="Z584">_xlfn.IFS(DataSheet!$O584="Central","Chris",DataSheet!$O584="East","Erin",DataSheet!$O584="South","Sam",DataSheet!$O584="West","William")</f>
        <v>Sam</v>
      </c>
    </row>
    <row r="585" spans="1:26" ht="15.75" customHeight="1" x14ac:dyDescent="0.25">
      <c r="A585" s="1">
        <v>2882</v>
      </c>
      <c r="B585" s="1" t="s">
        <v>673</v>
      </c>
      <c r="C585" s="1" t="s">
        <v>39</v>
      </c>
      <c r="D585" s="1">
        <v>0.02</v>
      </c>
      <c r="E585" s="1">
        <v>10.68</v>
      </c>
      <c r="F585" s="1">
        <v>13.04</v>
      </c>
      <c r="G585" s="1" t="s">
        <v>40</v>
      </c>
      <c r="H585" s="1" t="s">
        <v>41</v>
      </c>
      <c r="I585" s="1" t="s">
        <v>30</v>
      </c>
      <c r="J585" s="1" t="s">
        <v>128</v>
      </c>
      <c r="K585" s="1" t="s">
        <v>66</v>
      </c>
      <c r="L585" s="1" t="s">
        <v>1275</v>
      </c>
      <c r="M585" s="1">
        <v>0.6</v>
      </c>
      <c r="N585" s="1" t="s">
        <v>34</v>
      </c>
      <c r="O585" s="1" t="s">
        <v>35</v>
      </c>
      <c r="P585" s="1" t="s">
        <v>99</v>
      </c>
      <c r="Q585" s="1" t="s">
        <v>675</v>
      </c>
      <c r="R585" s="1">
        <v>28206</v>
      </c>
      <c r="S585" s="2">
        <v>42055</v>
      </c>
      <c r="T585" s="2">
        <v>42057</v>
      </c>
      <c r="U585" s="1">
        <v>-307.29649999999998</v>
      </c>
      <c r="V585" s="1">
        <v>31</v>
      </c>
      <c r="W585" s="1">
        <v>350.48</v>
      </c>
      <c r="X585" s="1">
        <v>55300</v>
      </c>
      <c r="Y585" s="1">
        <f>DataSheet!$E585-DataSheet!$D585</f>
        <v>10.66</v>
      </c>
      <c r="Z585" s="1" t="str" cm="1">
        <f t="array" ref="Z585">_xlfn.IFS(DataSheet!$O585="Central","Chris",DataSheet!$O585="East","Erin",DataSheet!$O585="South","Sam",DataSheet!$O585="West","William")</f>
        <v>Sam</v>
      </c>
    </row>
    <row r="586" spans="1:26" ht="15.75" customHeight="1" x14ac:dyDescent="0.25">
      <c r="A586" s="1">
        <v>2886</v>
      </c>
      <c r="B586" s="1" t="s">
        <v>1276</v>
      </c>
      <c r="C586" s="1" t="s">
        <v>39</v>
      </c>
      <c r="D586" s="1">
        <v>0.03</v>
      </c>
      <c r="E586" s="1">
        <v>4.0599999999999996</v>
      </c>
      <c r="F586" s="1">
        <v>6.89</v>
      </c>
      <c r="G586" s="1" t="s">
        <v>40</v>
      </c>
      <c r="H586" s="1" t="s">
        <v>41</v>
      </c>
      <c r="I586" s="1" t="s">
        <v>50</v>
      </c>
      <c r="J586" s="1" t="s">
        <v>97</v>
      </c>
      <c r="K586" s="1" t="s">
        <v>75</v>
      </c>
      <c r="L586" s="1" t="s">
        <v>1273</v>
      </c>
      <c r="M586" s="1">
        <v>0.6</v>
      </c>
      <c r="N586" s="1" t="s">
        <v>34</v>
      </c>
      <c r="O586" s="1" t="s">
        <v>113</v>
      </c>
      <c r="P586" s="1" t="s">
        <v>319</v>
      </c>
      <c r="Q586" s="1" t="s">
        <v>1277</v>
      </c>
      <c r="R586" s="1">
        <v>44134</v>
      </c>
      <c r="S586" s="2">
        <v>42055</v>
      </c>
      <c r="T586" s="2">
        <v>42057</v>
      </c>
      <c r="U586" s="1">
        <v>-185.17</v>
      </c>
      <c r="V586" s="1">
        <v>9</v>
      </c>
      <c r="W586" s="1">
        <v>38.89</v>
      </c>
      <c r="X586" s="1">
        <v>87630</v>
      </c>
      <c r="Y586" s="1">
        <f>DataSheet!$E586-DataSheet!$D586</f>
        <v>4.0299999999999994</v>
      </c>
      <c r="Z586" s="1" t="str" cm="1">
        <f t="array" ref="Z586">_xlfn.IFS(DataSheet!$O586="Central","Chris",DataSheet!$O586="East","Erin",DataSheet!$O586="South","Sam",DataSheet!$O586="West","William")</f>
        <v>Erin</v>
      </c>
    </row>
    <row r="587" spans="1:26" ht="15.75" customHeight="1" x14ac:dyDescent="0.25">
      <c r="A587" s="1">
        <v>2886</v>
      </c>
      <c r="B587" s="1" t="s">
        <v>1276</v>
      </c>
      <c r="C587" s="1" t="s">
        <v>39</v>
      </c>
      <c r="D587" s="1">
        <v>0.01</v>
      </c>
      <c r="E587" s="1">
        <v>3.75</v>
      </c>
      <c r="F587" s="1">
        <v>0.5</v>
      </c>
      <c r="G587" s="1" t="s">
        <v>40</v>
      </c>
      <c r="H587" s="1" t="s">
        <v>41</v>
      </c>
      <c r="I587" s="1" t="s">
        <v>50</v>
      </c>
      <c r="J587" s="1" t="s">
        <v>154</v>
      </c>
      <c r="K587" s="1" t="s">
        <v>75</v>
      </c>
      <c r="L587" s="1" t="s">
        <v>1274</v>
      </c>
      <c r="M587" s="1">
        <v>0.37</v>
      </c>
      <c r="N587" s="1" t="s">
        <v>34</v>
      </c>
      <c r="O587" s="1" t="s">
        <v>113</v>
      </c>
      <c r="P587" s="1" t="s">
        <v>319</v>
      </c>
      <c r="Q587" s="1" t="s">
        <v>1277</v>
      </c>
      <c r="R587" s="1">
        <v>44134</v>
      </c>
      <c r="S587" s="2">
        <v>42055</v>
      </c>
      <c r="T587" s="2">
        <v>42056</v>
      </c>
      <c r="U587" s="1">
        <v>31.1328</v>
      </c>
      <c r="V587" s="1">
        <v>12</v>
      </c>
      <c r="W587" s="1">
        <v>45.12</v>
      </c>
      <c r="X587" s="1">
        <v>87630</v>
      </c>
      <c r="Y587" s="1">
        <f>DataSheet!$E587-DataSheet!$D587</f>
        <v>3.74</v>
      </c>
      <c r="Z587" s="1" t="str" cm="1">
        <f t="array" ref="Z587">_xlfn.IFS(DataSheet!$O587="Central","Chris",DataSheet!$O587="East","Erin",DataSheet!$O587="South","Sam",DataSheet!$O587="West","William")</f>
        <v>Erin</v>
      </c>
    </row>
    <row r="588" spans="1:26" ht="15.75" customHeight="1" x14ac:dyDescent="0.25">
      <c r="A588" s="1">
        <v>2886</v>
      </c>
      <c r="B588" s="1" t="s">
        <v>1276</v>
      </c>
      <c r="C588" s="1" t="s">
        <v>39</v>
      </c>
      <c r="D588" s="1">
        <v>0.02</v>
      </c>
      <c r="E588" s="1">
        <v>10.68</v>
      </c>
      <c r="F588" s="1">
        <v>13.04</v>
      </c>
      <c r="G588" s="1" t="s">
        <v>40</v>
      </c>
      <c r="H588" s="1" t="s">
        <v>41</v>
      </c>
      <c r="I588" s="1" t="s">
        <v>30</v>
      </c>
      <c r="J588" s="1" t="s">
        <v>128</v>
      </c>
      <c r="K588" s="1" t="s">
        <v>66</v>
      </c>
      <c r="L588" s="1" t="s">
        <v>1275</v>
      </c>
      <c r="M588" s="1">
        <v>0.6</v>
      </c>
      <c r="N588" s="1" t="s">
        <v>34</v>
      </c>
      <c r="O588" s="1" t="s">
        <v>113</v>
      </c>
      <c r="P588" s="1" t="s">
        <v>319</v>
      </c>
      <c r="Q588" s="1" t="s">
        <v>1277</v>
      </c>
      <c r="R588" s="1">
        <v>44134</v>
      </c>
      <c r="S588" s="2">
        <v>42055</v>
      </c>
      <c r="T588" s="2">
        <v>42057</v>
      </c>
      <c r="U588" s="1">
        <v>-231.05</v>
      </c>
      <c r="V588" s="1">
        <v>8</v>
      </c>
      <c r="W588" s="1">
        <v>90.45</v>
      </c>
      <c r="X588" s="1">
        <v>87630</v>
      </c>
      <c r="Y588" s="1">
        <f>DataSheet!$E588-DataSheet!$D588</f>
        <v>10.66</v>
      </c>
      <c r="Z588" s="1" t="str" cm="1">
        <f t="array" ref="Z588">_xlfn.IFS(DataSheet!$O588="Central","Chris",DataSheet!$O588="East","Erin",DataSheet!$O588="South","Sam",DataSheet!$O588="West","William")</f>
        <v>Erin</v>
      </c>
    </row>
    <row r="589" spans="1:26" ht="15.75" customHeight="1" x14ac:dyDescent="0.25">
      <c r="A589" s="1">
        <v>3284</v>
      </c>
      <c r="B589" s="1" t="s">
        <v>1278</v>
      </c>
      <c r="C589" s="1" t="s">
        <v>39</v>
      </c>
      <c r="D589" s="1">
        <v>0.05</v>
      </c>
      <c r="E589" s="1">
        <v>19.23</v>
      </c>
      <c r="F589" s="1">
        <v>6.15</v>
      </c>
      <c r="G589" s="1" t="s">
        <v>89</v>
      </c>
      <c r="H589" s="1" t="s">
        <v>96</v>
      </c>
      <c r="I589" s="1" t="s">
        <v>30</v>
      </c>
      <c r="J589" s="1" t="s">
        <v>128</v>
      </c>
      <c r="K589" s="1" t="s">
        <v>44</v>
      </c>
      <c r="L589" s="1" t="s">
        <v>1279</v>
      </c>
      <c r="M589" s="1">
        <v>0.44</v>
      </c>
      <c r="N589" s="1" t="s">
        <v>34</v>
      </c>
      <c r="O589" s="1" t="s">
        <v>35</v>
      </c>
      <c r="P589" s="1" t="s">
        <v>125</v>
      </c>
      <c r="Q589" s="1" t="s">
        <v>1280</v>
      </c>
      <c r="R589" s="1">
        <v>34741</v>
      </c>
      <c r="S589" s="2">
        <v>42055</v>
      </c>
      <c r="T589" s="2">
        <v>42057</v>
      </c>
      <c r="U589" s="1">
        <v>-2133.2779999999998</v>
      </c>
      <c r="V589" s="1">
        <v>6</v>
      </c>
      <c r="W589" s="1">
        <v>119.78</v>
      </c>
      <c r="X589" s="1">
        <v>90751</v>
      </c>
      <c r="Y589" s="1">
        <f>DataSheet!$E589-DataSheet!$D589</f>
        <v>19.18</v>
      </c>
      <c r="Z589" s="1" t="str" cm="1">
        <f t="array" ref="Z589">_xlfn.IFS(DataSheet!$O589="Central","Chris",DataSheet!$O589="East","Erin",DataSheet!$O589="South","Sam",DataSheet!$O589="West","William")</f>
        <v>Sam</v>
      </c>
    </row>
    <row r="590" spans="1:26" ht="15.75" customHeight="1" x14ac:dyDescent="0.25">
      <c r="A590" s="1">
        <v>233</v>
      </c>
      <c r="B590" s="1" t="s">
        <v>1281</v>
      </c>
      <c r="C590" s="1" t="s">
        <v>118</v>
      </c>
      <c r="D590" s="1">
        <v>7.0000000000000007E-2</v>
      </c>
      <c r="E590" s="1">
        <v>5.81</v>
      </c>
      <c r="F590" s="1">
        <v>8.49</v>
      </c>
      <c r="G590" s="1" t="s">
        <v>40</v>
      </c>
      <c r="H590" s="1" t="s">
        <v>29</v>
      </c>
      <c r="I590" s="1" t="s">
        <v>50</v>
      </c>
      <c r="J590" s="1" t="s">
        <v>74</v>
      </c>
      <c r="K590" s="1" t="s">
        <v>75</v>
      </c>
      <c r="L590" s="1" t="s">
        <v>332</v>
      </c>
      <c r="M590" s="1">
        <v>0.39</v>
      </c>
      <c r="N590" s="1" t="s">
        <v>34</v>
      </c>
      <c r="O590" s="1" t="s">
        <v>54</v>
      </c>
      <c r="P590" s="1" t="s">
        <v>105</v>
      </c>
      <c r="Q590" s="1" t="s">
        <v>1282</v>
      </c>
      <c r="R590" s="1">
        <v>60462</v>
      </c>
      <c r="S590" s="2">
        <v>42055</v>
      </c>
      <c r="T590" s="2">
        <v>42057</v>
      </c>
      <c r="U590" s="1">
        <v>-243.23650000000001</v>
      </c>
      <c r="V590" s="1">
        <v>10</v>
      </c>
      <c r="W590" s="1">
        <v>58.8</v>
      </c>
      <c r="X590" s="1">
        <v>90237</v>
      </c>
      <c r="Y590" s="1">
        <f>DataSheet!$E590-DataSheet!$D590</f>
        <v>5.7399999999999993</v>
      </c>
      <c r="Z590" s="1" t="str" cm="1">
        <f t="array" ref="Z590">_xlfn.IFS(DataSheet!$O590="Central","Chris",DataSheet!$O590="East","Erin",DataSheet!$O590="South","Sam",DataSheet!$O590="West","William")</f>
        <v>Chris</v>
      </c>
    </row>
    <row r="591" spans="1:26" ht="15.75" customHeight="1" x14ac:dyDescent="0.25">
      <c r="A591" s="1">
        <v>233</v>
      </c>
      <c r="B591" s="1" t="s">
        <v>1281</v>
      </c>
      <c r="C591" s="1" t="s">
        <v>118</v>
      </c>
      <c r="D591" s="1">
        <v>0.04</v>
      </c>
      <c r="E591" s="1">
        <v>9.65</v>
      </c>
      <c r="F591" s="1">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2">
        <v>42055</v>
      </c>
      <c r="T591" s="2">
        <v>42056</v>
      </c>
      <c r="U591" s="1">
        <v>-53.62</v>
      </c>
      <c r="V591" s="1">
        <v>12</v>
      </c>
      <c r="W591" s="1">
        <v>120.47</v>
      </c>
      <c r="X591" s="1">
        <v>90237</v>
      </c>
      <c r="Y591" s="1">
        <f>DataSheet!$E591-DataSheet!$D591</f>
        <v>9.6100000000000012</v>
      </c>
      <c r="Z591" s="1" t="str" cm="1">
        <f t="array" ref="Z591">_xlfn.IFS(DataSheet!$O591="Central","Chris",DataSheet!$O591="East","Erin",DataSheet!$O591="South","Sam",DataSheet!$O591="West","William")</f>
        <v>Chris</v>
      </c>
    </row>
    <row r="592" spans="1:26" ht="15.75" customHeight="1" x14ac:dyDescent="0.25">
      <c r="A592" s="1">
        <v>1485</v>
      </c>
      <c r="B592" s="1" t="s">
        <v>1284</v>
      </c>
      <c r="C592" s="1" t="s">
        <v>72</v>
      </c>
      <c r="D592" s="1">
        <v>0.04</v>
      </c>
      <c r="E592" s="1">
        <v>11.5</v>
      </c>
      <c r="F592" s="1">
        <v>7.19</v>
      </c>
      <c r="G592" s="1" t="s">
        <v>40</v>
      </c>
      <c r="H592" s="1" t="s">
        <v>73</v>
      </c>
      <c r="I592" s="1" t="s">
        <v>50</v>
      </c>
      <c r="J592" s="1" t="s">
        <v>74</v>
      </c>
      <c r="K592" s="1" t="s">
        <v>75</v>
      </c>
      <c r="L592" s="1" t="s">
        <v>1285</v>
      </c>
      <c r="M592" s="1">
        <v>0.4</v>
      </c>
      <c r="N592" s="1" t="s">
        <v>34</v>
      </c>
      <c r="O592" s="1" t="s">
        <v>54</v>
      </c>
      <c r="P592" s="1" t="s">
        <v>105</v>
      </c>
      <c r="Q592" s="1" t="s">
        <v>1286</v>
      </c>
      <c r="R592" s="1">
        <v>60516</v>
      </c>
      <c r="S592" s="2">
        <v>42055</v>
      </c>
      <c r="T592" s="2">
        <v>42058</v>
      </c>
      <c r="U592" s="1">
        <v>-23.357880000000002</v>
      </c>
      <c r="V592" s="1">
        <v>14</v>
      </c>
      <c r="W592" s="1">
        <v>157.81</v>
      </c>
      <c r="X592" s="1">
        <v>91236</v>
      </c>
      <c r="Y592" s="1">
        <f>DataSheet!$E592-DataSheet!$D592</f>
        <v>11.46</v>
      </c>
      <c r="Z592" s="1" t="str" cm="1">
        <f t="array" ref="Z592">_xlfn.IFS(DataSheet!$O592="Central","Chris",DataSheet!$O592="East","Erin",DataSheet!$O592="South","Sam",DataSheet!$O592="West","William")</f>
        <v>Chris</v>
      </c>
    </row>
    <row r="593" spans="1:26" ht="15.75" customHeight="1" x14ac:dyDescent="0.25">
      <c r="A593" s="1">
        <v>1485</v>
      </c>
      <c r="B593" s="1" t="s">
        <v>1284</v>
      </c>
      <c r="C593" s="1" t="s">
        <v>72</v>
      </c>
      <c r="D593" s="1">
        <v>0.02</v>
      </c>
      <c r="E593" s="1">
        <v>15.7</v>
      </c>
      <c r="F593" s="1">
        <v>11.25</v>
      </c>
      <c r="G593" s="1" t="s">
        <v>40</v>
      </c>
      <c r="H593" s="1" t="s">
        <v>73</v>
      </c>
      <c r="I593" s="1" t="s">
        <v>50</v>
      </c>
      <c r="J593" s="1" t="s">
        <v>80</v>
      </c>
      <c r="K593" s="1" t="s">
        <v>75</v>
      </c>
      <c r="L593" s="1" t="s">
        <v>1287</v>
      </c>
      <c r="M593" s="1">
        <v>0.6</v>
      </c>
      <c r="N593" s="1" t="s">
        <v>34</v>
      </c>
      <c r="O593" s="1" t="s">
        <v>54</v>
      </c>
      <c r="P593" s="1" t="s">
        <v>105</v>
      </c>
      <c r="Q593" s="1" t="s">
        <v>1286</v>
      </c>
      <c r="R593" s="1">
        <v>60516</v>
      </c>
      <c r="S593" s="2">
        <v>42055</v>
      </c>
      <c r="T593" s="2">
        <v>42056</v>
      </c>
      <c r="U593" s="1">
        <v>-18.241599999999998</v>
      </c>
      <c r="V593" s="1">
        <v>1</v>
      </c>
      <c r="W593" s="1">
        <v>19.440000000000001</v>
      </c>
      <c r="X593" s="1">
        <v>91236</v>
      </c>
      <c r="Y593" s="1">
        <f>DataSheet!$E593-DataSheet!$D593</f>
        <v>15.68</v>
      </c>
      <c r="Z593" s="1" t="str" cm="1">
        <f t="array" ref="Z593">_xlfn.IFS(DataSheet!$O593="Central","Chris",DataSheet!$O593="East","Erin",DataSheet!$O593="South","Sam",DataSheet!$O593="West","William")</f>
        <v>Chris</v>
      </c>
    </row>
    <row r="594" spans="1:26" ht="15.75" customHeight="1" x14ac:dyDescent="0.25">
      <c r="A594" s="1">
        <v>1485</v>
      </c>
      <c r="B594" s="1" t="s">
        <v>1284</v>
      </c>
      <c r="C594" s="1" t="s">
        <v>72</v>
      </c>
      <c r="D594" s="1">
        <v>0.05</v>
      </c>
      <c r="E594" s="1">
        <v>225.02</v>
      </c>
      <c r="F594" s="1">
        <v>28.66</v>
      </c>
      <c r="G594" s="1" t="s">
        <v>28</v>
      </c>
      <c r="H594" s="1" t="s">
        <v>73</v>
      </c>
      <c r="I594" s="1" t="s">
        <v>50</v>
      </c>
      <c r="J594" s="1" t="s">
        <v>80</v>
      </c>
      <c r="K594" s="1" t="s">
        <v>59</v>
      </c>
      <c r="L594" s="1" t="s">
        <v>1288</v>
      </c>
      <c r="M594" s="1">
        <v>0.72</v>
      </c>
      <c r="N594" s="1" t="s">
        <v>34</v>
      </c>
      <c r="O594" s="1" t="s">
        <v>54</v>
      </c>
      <c r="P594" s="1" t="s">
        <v>105</v>
      </c>
      <c r="Q594" s="1" t="s">
        <v>1286</v>
      </c>
      <c r="R594" s="1">
        <v>60516</v>
      </c>
      <c r="S594" s="2">
        <v>42055</v>
      </c>
      <c r="T594" s="2">
        <v>42057</v>
      </c>
      <c r="U594" s="1">
        <v>1428.9104</v>
      </c>
      <c r="V594" s="1">
        <v>21</v>
      </c>
      <c r="W594" s="1">
        <v>4636.63</v>
      </c>
      <c r="X594" s="1">
        <v>91236</v>
      </c>
      <c r="Y594" s="1">
        <f>DataSheet!$E594-DataSheet!$D594</f>
        <v>224.97</v>
      </c>
      <c r="Z594" s="1" t="str" cm="1">
        <f t="array" ref="Z594">_xlfn.IFS(DataSheet!$O594="Central","Chris",DataSheet!$O594="East","Erin",DataSheet!$O594="South","Sam",DataSheet!$O594="West","William")</f>
        <v>Chris</v>
      </c>
    </row>
    <row r="595" spans="1:26" ht="15.75" customHeight="1" x14ac:dyDescent="0.25">
      <c r="A595" s="1">
        <v>181</v>
      </c>
      <c r="B595" s="1" t="s">
        <v>1289</v>
      </c>
      <c r="C595" s="1" t="s">
        <v>27</v>
      </c>
      <c r="D595" s="1">
        <v>0.02</v>
      </c>
      <c r="E595" s="1">
        <v>49.99</v>
      </c>
      <c r="F595" s="1">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2">
        <v>42056</v>
      </c>
      <c r="T595" s="2">
        <v>42056</v>
      </c>
      <c r="U595" s="1">
        <v>-76.89</v>
      </c>
      <c r="V595" s="1">
        <v>18</v>
      </c>
      <c r="W595" s="1">
        <v>901.81</v>
      </c>
      <c r="X595" s="1">
        <v>38087</v>
      </c>
      <c r="Y595" s="1">
        <f>DataSheet!$E595-DataSheet!$D595</f>
        <v>49.97</v>
      </c>
      <c r="Z595" s="1" t="str" cm="1">
        <f t="array" ref="Z595">_xlfn.IFS(DataSheet!$O595="Central","Chris",DataSheet!$O595="East","Erin",DataSheet!$O595="South","Sam",DataSheet!$O595="West","William")</f>
        <v>William</v>
      </c>
    </row>
    <row r="596" spans="1:26" ht="15.75" customHeight="1" x14ac:dyDescent="0.25">
      <c r="A596" s="1">
        <v>184</v>
      </c>
      <c r="B596" s="1" t="s">
        <v>1291</v>
      </c>
      <c r="C596" s="1" t="s">
        <v>27</v>
      </c>
      <c r="D596" s="1">
        <v>0.02</v>
      </c>
      <c r="E596" s="1">
        <v>49.99</v>
      </c>
      <c r="F596" s="1">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2">
        <v>42056</v>
      </c>
      <c r="T596" s="2">
        <v>42056</v>
      </c>
      <c r="U596" s="1">
        <v>-76.89</v>
      </c>
      <c r="V596" s="1">
        <v>5</v>
      </c>
      <c r="W596" s="1">
        <v>250.5</v>
      </c>
      <c r="X596" s="1">
        <v>88360</v>
      </c>
      <c r="Y596" s="1">
        <f>DataSheet!$E596-DataSheet!$D596</f>
        <v>49.97</v>
      </c>
      <c r="Z596" s="1" t="str" cm="1">
        <f t="array" ref="Z596">_xlfn.IFS(DataSheet!$O596="Central","Chris",DataSheet!$O596="East","Erin",DataSheet!$O596="South","Sam",DataSheet!$O596="West","William")</f>
        <v>Erin</v>
      </c>
    </row>
    <row r="597" spans="1:26" ht="15.75" customHeight="1" x14ac:dyDescent="0.25">
      <c r="A597" s="1">
        <v>2225</v>
      </c>
      <c r="B597" s="1" t="s">
        <v>1293</v>
      </c>
      <c r="C597" s="1" t="s">
        <v>27</v>
      </c>
      <c r="D597" s="1">
        <v>0</v>
      </c>
      <c r="E597" s="1">
        <v>100.89</v>
      </c>
      <c r="F597" s="1">
        <v>42</v>
      </c>
      <c r="G597" s="1" t="s">
        <v>28</v>
      </c>
      <c r="H597" s="1" t="s">
        <v>29</v>
      </c>
      <c r="I597" s="1" t="s">
        <v>30</v>
      </c>
      <c r="J597" s="1" t="s">
        <v>111</v>
      </c>
      <c r="K597" s="1" t="s">
        <v>59</v>
      </c>
      <c r="L597" s="1" t="s">
        <v>1294</v>
      </c>
      <c r="M597" s="1">
        <v>0.61</v>
      </c>
      <c r="N597" s="1" t="s">
        <v>34</v>
      </c>
      <c r="O597" s="1" t="s">
        <v>61</v>
      </c>
      <c r="P597" s="1" t="s">
        <v>642</v>
      </c>
      <c r="Q597" s="1" t="s">
        <v>1295</v>
      </c>
      <c r="R597" s="1">
        <v>88240</v>
      </c>
      <c r="S597" s="2">
        <v>42056</v>
      </c>
      <c r="T597" s="2">
        <v>42057</v>
      </c>
      <c r="U597" s="1">
        <v>1500.12</v>
      </c>
      <c r="V597" s="1">
        <v>15</v>
      </c>
      <c r="W597" s="1">
        <v>1608.11</v>
      </c>
      <c r="X597" s="1">
        <v>89970</v>
      </c>
      <c r="Y597" s="1">
        <f>DataSheet!$E597-DataSheet!$D597</f>
        <v>100.89</v>
      </c>
      <c r="Z597" s="1" t="str" cm="1">
        <f t="array" ref="Z597">_xlfn.IFS(DataSheet!$O597="Central","Chris",DataSheet!$O597="East","Erin",DataSheet!$O597="South","Sam",DataSheet!$O597="West","William")</f>
        <v>William</v>
      </c>
    </row>
    <row r="598" spans="1:26" ht="15.75" customHeight="1" x14ac:dyDescent="0.25">
      <c r="A598" s="1">
        <v>875</v>
      </c>
      <c r="B598" s="1" t="s">
        <v>1296</v>
      </c>
      <c r="C598" s="1" t="s">
        <v>39</v>
      </c>
      <c r="D598" s="1">
        <v>0.04</v>
      </c>
      <c r="E598" s="1">
        <v>4.37</v>
      </c>
      <c r="F598" s="1">
        <v>5.15</v>
      </c>
      <c r="G598" s="1" t="s">
        <v>40</v>
      </c>
      <c r="H598" s="1" t="s">
        <v>29</v>
      </c>
      <c r="I598" s="1" t="s">
        <v>50</v>
      </c>
      <c r="J598" s="1" t="s">
        <v>97</v>
      </c>
      <c r="K598" s="1" t="s">
        <v>75</v>
      </c>
      <c r="L598" s="1" t="s">
        <v>1297</v>
      </c>
      <c r="M598" s="1">
        <v>0.59</v>
      </c>
      <c r="N598" s="1" t="s">
        <v>34</v>
      </c>
      <c r="O598" s="1" t="s">
        <v>61</v>
      </c>
      <c r="P598" s="1" t="s">
        <v>148</v>
      </c>
      <c r="Q598" s="1" t="s">
        <v>1298</v>
      </c>
      <c r="R598" s="1">
        <v>84106</v>
      </c>
      <c r="S598" s="2">
        <v>42056</v>
      </c>
      <c r="T598" s="2">
        <v>42057</v>
      </c>
      <c r="U598" s="1">
        <v>-74.479600000000005</v>
      </c>
      <c r="V598" s="1">
        <v>18</v>
      </c>
      <c r="W598" s="1">
        <v>78.59</v>
      </c>
      <c r="X598" s="1">
        <v>89059</v>
      </c>
      <c r="Y598" s="1">
        <f>DataSheet!$E598-DataSheet!$D598</f>
        <v>4.33</v>
      </c>
      <c r="Z598" s="1" t="str" cm="1">
        <f t="array" ref="Z598">_xlfn.IFS(DataSheet!$O598="Central","Chris",DataSheet!$O598="East","Erin",DataSheet!$O598="South","Sam",DataSheet!$O598="West","William")</f>
        <v>William</v>
      </c>
    </row>
    <row r="599" spans="1:26" ht="15.75" customHeight="1" x14ac:dyDescent="0.25">
      <c r="A599" s="1">
        <v>875</v>
      </c>
      <c r="B599" s="1" t="s">
        <v>1296</v>
      </c>
      <c r="C599" s="1" t="s">
        <v>39</v>
      </c>
      <c r="D599" s="1">
        <v>0.09</v>
      </c>
      <c r="E599" s="1">
        <v>155.99</v>
      </c>
      <c r="F599" s="1">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2">
        <v>42056</v>
      </c>
      <c r="T599" s="2">
        <v>42058</v>
      </c>
      <c r="U599" s="1">
        <v>-232.22056000000001</v>
      </c>
      <c r="V599" s="1">
        <v>4</v>
      </c>
      <c r="W599" s="1">
        <v>497.11</v>
      </c>
      <c r="X599" s="1">
        <v>89059</v>
      </c>
      <c r="Y599" s="1">
        <f>DataSheet!$E599-DataSheet!$D599</f>
        <v>155.9</v>
      </c>
      <c r="Z599" s="1" t="str" cm="1">
        <f t="array" ref="Z599">_xlfn.IFS(DataSheet!$O599="Central","Chris",DataSheet!$O599="East","Erin",DataSheet!$O599="South","Sam",DataSheet!$O599="West","William")</f>
        <v>William</v>
      </c>
    </row>
    <row r="600" spans="1:26" ht="15.75" customHeight="1" x14ac:dyDescent="0.25">
      <c r="A600" s="1">
        <v>2472</v>
      </c>
      <c r="B600" s="1" t="s">
        <v>1300</v>
      </c>
      <c r="C600" s="1" t="s">
        <v>49</v>
      </c>
      <c r="D600" s="1">
        <v>0.1</v>
      </c>
      <c r="E600" s="1">
        <v>4.91</v>
      </c>
      <c r="F600" s="1">
        <v>0.5</v>
      </c>
      <c r="G600" s="1" t="s">
        <v>89</v>
      </c>
      <c r="H600" s="1" t="s">
        <v>73</v>
      </c>
      <c r="I600" s="1" t="s">
        <v>50</v>
      </c>
      <c r="J600" s="1" t="s">
        <v>154</v>
      </c>
      <c r="K600" s="1" t="s">
        <v>75</v>
      </c>
      <c r="L600" s="1" t="s">
        <v>975</v>
      </c>
      <c r="M600" s="1">
        <v>0.36</v>
      </c>
      <c r="N600" s="1" t="s">
        <v>34</v>
      </c>
      <c r="O600" s="1" t="s">
        <v>54</v>
      </c>
      <c r="P600" s="1" t="s">
        <v>105</v>
      </c>
      <c r="Q600" s="1" t="s">
        <v>1301</v>
      </c>
      <c r="R600" s="1">
        <v>60432</v>
      </c>
      <c r="S600" s="2">
        <v>42056</v>
      </c>
      <c r="T600" s="2">
        <v>42056</v>
      </c>
      <c r="U600" s="1">
        <v>35.279699999999998</v>
      </c>
      <c r="V600" s="1">
        <v>10</v>
      </c>
      <c r="W600" s="1">
        <v>51.13</v>
      </c>
      <c r="X600" s="1">
        <v>86514</v>
      </c>
      <c r="Y600" s="1">
        <f>DataSheet!$E600-DataSheet!$D600</f>
        <v>4.8100000000000005</v>
      </c>
      <c r="Z600" s="1" t="str" cm="1">
        <f t="array" ref="Z600">_xlfn.IFS(DataSheet!$O600="Central","Chris",DataSheet!$O600="East","Erin",DataSheet!$O600="South","Sam",DataSheet!$O600="West","William")</f>
        <v>Chris</v>
      </c>
    </row>
    <row r="601" spans="1:26" ht="15.75" customHeight="1" x14ac:dyDescent="0.25">
      <c r="A601" s="1">
        <v>553</v>
      </c>
      <c r="B601" s="1" t="s">
        <v>853</v>
      </c>
      <c r="C601" s="1" t="s">
        <v>72</v>
      </c>
      <c r="D601" s="1">
        <v>7.0000000000000007E-2</v>
      </c>
      <c r="E601" s="1">
        <v>2036.48</v>
      </c>
      <c r="F601" s="1">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2">
        <v>42056</v>
      </c>
      <c r="T601" s="2">
        <v>42056</v>
      </c>
      <c r="U601" s="1">
        <v>4073.25</v>
      </c>
      <c r="V601" s="1">
        <v>25</v>
      </c>
      <c r="W601" s="1">
        <v>43046.2</v>
      </c>
      <c r="X601" s="1">
        <v>2433</v>
      </c>
      <c r="Y601" s="1">
        <f>DataSheet!$E601-DataSheet!$D601</f>
        <v>2036.41</v>
      </c>
      <c r="Z601" s="1" t="str" cm="1">
        <f t="array" ref="Z601">_xlfn.IFS(DataSheet!$O601="Central","Chris",DataSheet!$O601="East","Erin",DataSheet!$O601="South","Sam",DataSheet!$O601="West","William")</f>
        <v>William</v>
      </c>
    </row>
    <row r="602" spans="1:26" ht="15.75" customHeight="1" x14ac:dyDescent="0.25">
      <c r="A602" s="1">
        <v>555</v>
      </c>
      <c r="B602" s="1" t="s">
        <v>1302</v>
      </c>
      <c r="C602" s="1" t="s">
        <v>72</v>
      </c>
      <c r="D602" s="1">
        <v>7.0000000000000007E-2</v>
      </c>
      <c r="E602" s="1">
        <v>2036.48</v>
      </c>
      <c r="F602" s="1">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2">
        <v>42056</v>
      </c>
      <c r="T602" s="2">
        <v>42056</v>
      </c>
      <c r="U602" s="1">
        <v>6028.41</v>
      </c>
      <c r="V602" s="1">
        <v>6</v>
      </c>
      <c r="W602" s="1">
        <v>10331.09</v>
      </c>
      <c r="X602" s="1">
        <v>86190</v>
      </c>
      <c r="Y602" s="1">
        <f>DataSheet!$E602-DataSheet!$D602</f>
        <v>2036.41</v>
      </c>
      <c r="Z602" s="1" t="str" cm="1">
        <f t="array" ref="Z602">_xlfn.IFS(DataSheet!$O602="Central","Chris",DataSheet!$O602="East","Erin",DataSheet!$O602="South","Sam",DataSheet!$O602="West","William")</f>
        <v>William</v>
      </c>
    </row>
    <row r="603" spans="1:26" ht="15.75" customHeight="1" x14ac:dyDescent="0.25">
      <c r="A603" s="1">
        <v>3136</v>
      </c>
      <c r="B603" s="1" t="s">
        <v>1304</v>
      </c>
      <c r="C603" s="1" t="s">
        <v>27</v>
      </c>
      <c r="D603" s="1">
        <v>0.03</v>
      </c>
      <c r="E603" s="1">
        <v>150.88999999999999</v>
      </c>
      <c r="F603" s="1">
        <v>60.2</v>
      </c>
      <c r="G603" s="1" t="s">
        <v>28</v>
      </c>
      <c r="H603" s="1" t="s">
        <v>41</v>
      </c>
      <c r="I603" s="1" t="s">
        <v>30</v>
      </c>
      <c r="J603" s="1" t="s">
        <v>111</v>
      </c>
      <c r="K603" s="1" t="s">
        <v>59</v>
      </c>
      <c r="L603" s="1" t="s">
        <v>1305</v>
      </c>
      <c r="M603" s="1">
        <v>0.77</v>
      </c>
      <c r="N603" s="1" t="s">
        <v>34</v>
      </c>
      <c r="O603" s="1" t="s">
        <v>113</v>
      </c>
      <c r="P603" s="1" t="s">
        <v>333</v>
      </c>
      <c r="Q603" s="1" t="s">
        <v>334</v>
      </c>
      <c r="R603" s="1">
        <v>4073</v>
      </c>
      <c r="S603" s="2">
        <v>42057</v>
      </c>
      <c r="T603" s="2">
        <v>42057</v>
      </c>
      <c r="U603" s="1">
        <v>-677.87199999999996</v>
      </c>
      <c r="V603" s="1">
        <v>23</v>
      </c>
      <c r="W603" s="1">
        <v>3596.03</v>
      </c>
      <c r="X603" s="1">
        <v>86791</v>
      </c>
      <c r="Y603" s="1">
        <f>DataSheet!$E603-DataSheet!$D603</f>
        <v>150.85999999999999</v>
      </c>
      <c r="Z603" s="1" t="str" cm="1">
        <f t="array" ref="Z603">_xlfn.IFS(DataSheet!$O603="Central","Chris",DataSheet!$O603="East","Erin",DataSheet!$O603="South","Sam",DataSheet!$O603="West","William")</f>
        <v>Erin</v>
      </c>
    </row>
    <row r="604" spans="1:26" ht="15.75" customHeight="1" x14ac:dyDescent="0.25">
      <c r="A604" s="1">
        <v>32</v>
      </c>
      <c r="B604" s="1" t="s">
        <v>646</v>
      </c>
      <c r="C604" s="1" t="s">
        <v>39</v>
      </c>
      <c r="D604" s="1">
        <v>0.08</v>
      </c>
      <c r="E604" s="1">
        <v>34.99</v>
      </c>
      <c r="F604" s="1">
        <v>7.73</v>
      </c>
      <c r="G604" s="1" t="s">
        <v>40</v>
      </c>
      <c r="H604" s="1" t="s">
        <v>96</v>
      </c>
      <c r="I604" s="1" t="s">
        <v>50</v>
      </c>
      <c r="J604" s="1" t="s">
        <v>51</v>
      </c>
      <c r="K604" s="1" t="s">
        <v>75</v>
      </c>
      <c r="L604" s="1" t="s">
        <v>1306</v>
      </c>
      <c r="M604" s="1">
        <v>0.59</v>
      </c>
      <c r="N604" s="1" t="s">
        <v>34</v>
      </c>
      <c r="O604" s="1" t="s">
        <v>61</v>
      </c>
      <c r="P604" s="1" t="s">
        <v>141</v>
      </c>
      <c r="Q604" s="1" t="s">
        <v>648</v>
      </c>
      <c r="R604" s="1">
        <v>97526</v>
      </c>
      <c r="S604" s="2">
        <v>42057</v>
      </c>
      <c r="T604" s="2">
        <v>42058</v>
      </c>
      <c r="U604" s="1">
        <v>144.69</v>
      </c>
      <c r="V604" s="1">
        <v>13</v>
      </c>
      <c r="W604" s="1">
        <v>424.68</v>
      </c>
      <c r="X604" s="1">
        <v>89199</v>
      </c>
      <c r="Y604" s="1">
        <f>DataSheet!$E604-DataSheet!$D604</f>
        <v>34.910000000000004</v>
      </c>
      <c r="Z604" s="1" t="str" cm="1">
        <f t="array" ref="Z604">_xlfn.IFS(DataSheet!$O604="Central","Chris",DataSheet!$O604="East","Erin",DataSheet!$O604="South","Sam",DataSheet!$O604="West","William")</f>
        <v>William</v>
      </c>
    </row>
    <row r="605" spans="1:26" ht="15.75" customHeight="1" x14ac:dyDescent="0.25">
      <c r="A605" s="1">
        <v>1728</v>
      </c>
      <c r="B605" s="1" t="s">
        <v>1307</v>
      </c>
      <c r="C605" s="1" t="s">
        <v>39</v>
      </c>
      <c r="D605" s="1">
        <v>0.04</v>
      </c>
      <c r="E605" s="1">
        <v>55.48</v>
      </c>
      <c r="F605" s="1">
        <v>6.79</v>
      </c>
      <c r="G605" s="1" t="s">
        <v>40</v>
      </c>
      <c r="H605" s="1" t="s">
        <v>96</v>
      </c>
      <c r="I605" s="1" t="s">
        <v>50</v>
      </c>
      <c r="J605" s="1" t="s">
        <v>90</v>
      </c>
      <c r="K605" s="1" t="s">
        <v>75</v>
      </c>
      <c r="L605" s="1" t="s">
        <v>1308</v>
      </c>
      <c r="M605" s="1">
        <v>0.37</v>
      </c>
      <c r="N605" s="1" t="s">
        <v>34</v>
      </c>
      <c r="O605" s="1" t="s">
        <v>113</v>
      </c>
      <c r="P605" s="1" t="s">
        <v>319</v>
      </c>
      <c r="Q605" s="1" t="s">
        <v>1309</v>
      </c>
      <c r="R605" s="1">
        <v>45429</v>
      </c>
      <c r="S605" s="2">
        <v>42057</v>
      </c>
      <c r="T605" s="2">
        <v>42059</v>
      </c>
      <c r="U605" s="1">
        <v>376.88490000000002</v>
      </c>
      <c r="V605" s="1">
        <v>10</v>
      </c>
      <c r="W605" s="1">
        <v>546.21</v>
      </c>
      <c r="X605" s="1">
        <v>87195</v>
      </c>
      <c r="Y605" s="1">
        <f>DataSheet!$E605-DataSheet!$D605</f>
        <v>55.44</v>
      </c>
      <c r="Z605" s="1" t="str" cm="1">
        <f t="array" ref="Z605">_xlfn.IFS(DataSheet!$O605="Central","Chris",DataSheet!$O605="East","Erin",DataSheet!$O605="South","Sam",DataSheet!$O605="West","William")</f>
        <v>Erin</v>
      </c>
    </row>
    <row r="606" spans="1:26" ht="15.75" customHeight="1" x14ac:dyDescent="0.25">
      <c r="A606" s="1">
        <v>1991</v>
      </c>
      <c r="B606" s="1" t="s">
        <v>1310</v>
      </c>
      <c r="C606" s="1" t="s">
        <v>118</v>
      </c>
      <c r="D606" s="1">
        <v>0</v>
      </c>
      <c r="E606" s="1">
        <v>47.9</v>
      </c>
      <c r="F606" s="1">
        <v>5.86</v>
      </c>
      <c r="G606" s="1" t="s">
        <v>40</v>
      </c>
      <c r="H606" s="1" t="s">
        <v>73</v>
      </c>
      <c r="I606" s="1" t="s">
        <v>50</v>
      </c>
      <c r="J606" s="1" t="s">
        <v>90</v>
      </c>
      <c r="K606" s="1" t="s">
        <v>75</v>
      </c>
      <c r="L606" s="1" t="s">
        <v>1311</v>
      </c>
      <c r="M606" s="1">
        <v>0.37</v>
      </c>
      <c r="N606" s="1" t="s">
        <v>34</v>
      </c>
      <c r="O606" s="1" t="s">
        <v>61</v>
      </c>
      <c r="P606" s="1" t="s">
        <v>148</v>
      </c>
      <c r="Q606" s="1" t="s">
        <v>1312</v>
      </c>
      <c r="R606" s="1">
        <v>84118</v>
      </c>
      <c r="S606" s="2">
        <v>42057</v>
      </c>
      <c r="T606" s="2">
        <v>42059</v>
      </c>
      <c r="U606" s="1">
        <v>638.38109999999995</v>
      </c>
      <c r="V606" s="1">
        <v>18</v>
      </c>
      <c r="W606" s="1">
        <v>925.19</v>
      </c>
      <c r="X606" s="1">
        <v>90002</v>
      </c>
      <c r="Y606" s="1">
        <f>DataSheet!$E606-DataSheet!$D606</f>
        <v>47.9</v>
      </c>
      <c r="Z606" s="1" t="str" cm="1">
        <f t="array" ref="Z606">_xlfn.IFS(DataSheet!$O606="Central","Chris",DataSheet!$O606="East","Erin",DataSheet!$O606="South","Sam",DataSheet!$O606="West","William")</f>
        <v>William</v>
      </c>
    </row>
    <row r="607" spans="1:26" ht="15.75" customHeight="1" x14ac:dyDescent="0.25">
      <c r="A607" s="1">
        <v>236</v>
      </c>
      <c r="B607" s="1" t="s">
        <v>1313</v>
      </c>
      <c r="C607" s="1" t="s">
        <v>72</v>
      </c>
      <c r="D607" s="1">
        <v>0</v>
      </c>
      <c r="E607" s="1">
        <v>442.14</v>
      </c>
      <c r="F607" s="1">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2">
        <v>42057</v>
      </c>
      <c r="T607" s="2">
        <v>42057</v>
      </c>
      <c r="U607" s="1">
        <v>3294.8258999999998</v>
      </c>
      <c r="V607" s="1">
        <v>10</v>
      </c>
      <c r="W607" s="1">
        <v>4775.1099999999997</v>
      </c>
      <c r="X607" s="1">
        <v>86621</v>
      </c>
      <c r="Y607" s="1">
        <f>DataSheet!$E607-DataSheet!$D607</f>
        <v>442.14</v>
      </c>
      <c r="Z607" s="1" t="str" cm="1">
        <f t="array" ref="Z607">_xlfn.IFS(DataSheet!$O607="Central","Chris",DataSheet!$O607="East","Erin",DataSheet!$O607="South","Sam",DataSheet!$O607="West","William")</f>
        <v>William</v>
      </c>
    </row>
    <row r="608" spans="1:26" ht="15.75" customHeight="1" x14ac:dyDescent="0.25">
      <c r="A608" s="1">
        <v>829</v>
      </c>
      <c r="B608" s="1" t="s">
        <v>1316</v>
      </c>
      <c r="C608" s="1" t="s">
        <v>72</v>
      </c>
      <c r="D608" s="1">
        <v>0.01</v>
      </c>
      <c r="E608" s="1">
        <v>5.18</v>
      </c>
      <c r="F608" s="1">
        <v>2.04</v>
      </c>
      <c r="G608" s="1" t="s">
        <v>40</v>
      </c>
      <c r="H608" s="1" t="s">
        <v>96</v>
      </c>
      <c r="I608" s="1" t="s">
        <v>50</v>
      </c>
      <c r="J608" s="1" t="s">
        <v>90</v>
      </c>
      <c r="K608" s="1" t="s">
        <v>52</v>
      </c>
      <c r="L608" s="1" t="s">
        <v>835</v>
      </c>
      <c r="M608" s="1">
        <v>0.36</v>
      </c>
      <c r="N608" s="1" t="s">
        <v>34</v>
      </c>
      <c r="O608" s="1" t="s">
        <v>35</v>
      </c>
      <c r="P608" s="1" t="s">
        <v>46</v>
      </c>
      <c r="Q608" s="1" t="s">
        <v>1317</v>
      </c>
      <c r="R608" s="1">
        <v>71854</v>
      </c>
      <c r="S608" s="2">
        <v>42057</v>
      </c>
      <c r="T608" s="2">
        <v>42059</v>
      </c>
      <c r="U608" s="1">
        <v>-17.654</v>
      </c>
      <c r="V608" s="1">
        <v>5</v>
      </c>
      <c r="W608" s="1">
        <v>28.46</v>
      </c>
      <c r="X608" s="1">
        <v>90271</v>
      </c>
      <c r="Y608" s="1">
        <f>DataSheet!$E608-DataSheet!$D608</f>
        <v>5.17</v>
      </c>
      <c r="Z608" s="1" t="str" cm="1">
        <f t="array" ref="Z608">_xlfn.IFS(DataSheet!$O608="Central","Chris",DataSheet!$O608="East","Erin",DataSheet!$O608="South","Sam",DataSheet!$O608="West","William")</f>
        <v>Sam</v>
      </c>
    </row>
    <row r="609" spans="1:26" ht="15.75" customHeight="1" x14ac:dyDescent="0.25">
      <c r="A609" s="1">
        <v>2653</v>
      </c>
      <c r="B609" s="1" t="s">
        <v>1318</v>
      </c>
      <c r="C609" s="1" t="s">
        <v>72</v>
      </c>
      <c r="D609" s="1">
        <v>0.05</v>
      </c>
      <c r="E609" s="1">
        <v>4.9800000000000004</v>
      </c>
      <c r="F609" s="1">
        <v>4.62</v>
      </c>
      <c r="G609" s="1" t="s">
        <v>40</v>
      </c>
      <c r="H609" s="1" t="s">
        <v>41</v>
      </c>
      <c r="I609" s="1" t="s">
        <v>42</v>
      </c>
      <c r="J609" s="1" t="s">
        <v>43</v>
      </c>
      <c r="K609" s="1" t="s">
        <v>44</v>
      </c>
      <c r="L609" s="1" t="s">
        <v>1223</v>
      </c>
      <c r="M609" s="1">
        <v>0.64</v>
      </c>
      <c r="N609" s="1" t="s">
        <v>34</v>
      </c>
      <c r="O609" s="1" t="s">
        <v>54</v>
      </c>
      <c r="P609" s="1" t="s">
        <v>539</v>
      </c>
      <c r="Q609" s="1" t="s">
        <v>1319</v>
      </c>
      <c r="R609" s="1">
        <v>67037</v>
      </c>
      <c r="S609" s="2">
        <v>42057</v>
      </c>
      <c r="T609" s="2">
        <v>42058</v>
      </c>
      <c r="U609" s="1">
        <v>-98.35</v>
      </c>
      <c r="V609" s="1">
        <v>7</v>
      </c>
      <c r="W609" s="1">
        <v>34.32</v>
      </c>
      <c r="X609" s="1">
        <v>89360</v>
      </c>
      <c r="Y609" s="1">
        <f>DataSheet!$E609-DataSheet!$D609</f>
        <v>4.9300000000000006</v>
      </c>
      <c r="Z609" s="1" t="str" cm="1">
        <f t="array" ref="Z609">_xlfn.IFS(DataSheet!$O609="Central","Chris",DataSheet!$O609="East","Erin",DataSheet!$O609="South","Sam",DataSheet!$O609="West","William")</f>
        <v>Chris</v>
      </c>
    </row>
    <row r="610" spans="1:26" ht="15.75" customHeight="1" x14ac:dyDescent="0.25">
      <c r="A610" s="1">
        <v>2653</v>
      </c>
      <c r="B610" s="1" t="s">
        <v>1318</v>
      </c>
      <c r="C610" s="1" t="s">
        <v>72</v>
      </c>
      <c r="D610" s="1">
        <v>0.02</v>
      </c>
      <c r="E610" s="1">
        <v>34.229999999999997</v>
      </c>
      <c r="F610" s="1">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2">
        <v>42057</v>
      </c>
      <c r="T610" s="2">
        <v>42059</v>
      </c>
      <c r="U610" s="1">
        <v>270.79050000000001</v>
      </c>
      <c r="V610" s="1">
        <v>11</v>
      </c>
      <c r="W610" s="1">
        <v>392.45</v>
      </c>
      <c r="X610" s="1">
        <v>89360</v>
      </c>
      <c r="Y610" s="1">
        <f>DataSheet!$E610-DataSheet!$D610</f>
        <v>34.209999999999994</v>
      </c>
      <c r="Z610" s="1" t="str" cm="1">
        <f t="array" ref="Z610">_xlfn.IFS(DataSheet!$O610="Central","Chris",DataSheet!$O610="East","Erin",DataSheet!$O610="South","Sam",DataSheet!$O610="West","William")</f>
        <v>Chris</v>
      </c>
    </row>
    <row r="611" spans="1:26" ht="15.75" customHeight="1" x14ac:dyDescent="0.25">
      <c r="A611" s="1">
        <v>2968</v>
      </c>
      <c r="B611" s="1" t="s">
        <v>1321</v>
      </c>
      <c r="C611" s="1" t="s">
        <v>72</v>
      </c>
      <c r="D611" s="1">
        <v>0.08</v>
      </c>
      <c r="E611" s="1">
        <v>9.68</v>
      </c>
      <c r="F611" s="1">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2">
        <v>42057</v>
      </c>
      <c r="T611" s="2">
        <v>42059</v>
      </c>
      <c r="U611" s="1">
        <v>-536.24199999999996</v>
      </c>
      <c r="V611" s="1">
        <v>1</v>
      </c>
      <c r="W611" s="1">
        <v>10.94</v>
      </c>
      <c r="X611" s="1">
        <v>86085</v>
      </c>
      <c r="Y611" s="1">
        <f>DataSheet!$E611-DataSheet!$D611</f>
        <v>9.6</v>
      </c>
      <c r="Z611" s="1" t="str" cm="1">
        <f t="array" ref="Z611">_xlfn.IFS(DataSheet!$O611="Central","Chris",DataSheet!$O611="East","Erin",DataSheet!$O611="South","Sam",DataSheet!$O611="West","William")</f>
        <v>Sam</v>
      </c>
    </row>
    <row r="612" spans="1:26" ht="15.75" customHeight="1" x14ac:dyDescent="0.25">
      <c r="A612" s="1">
        <v>2968</v>
      </c>
      <c r="B612" s="1" t="s">
        <v>1321</v>
      </c>
      <c r="C612" s="1" t="s">
        <v>72</v>
      </c>
      <c r="D612" s="1">
        <v>0.04</v>
      </c>
      <c r="E612" s="1">
        <v>150.97999999999999</v>
      </c>
      <c r="F612" s="1">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2">
        <v>42057</v>
      </c>
      <c r="T612" s="2">
        <v>42058</v>
      </c>
      <c r="U612" s="1">
        <v>-125.86</v>
      </c>
      <c r="V612" s="1">
        <v>5</v>
      </c>
      <c r="W612" s="1">
        <v>731.38</v>
      </c>
      <c r="X612" s="1">
        <v>86085</v>
      </c>
      <c r="Y612" s="1">
        <f>DataSheet!$E612-DataSheet!$D612</f>
        <v>150.94</v>
      </c>
      <c r="Z612" s="1" t="str" cm="1">
        <f t="array" ref="Z612">_xlfn.IFS(DataSheet!$O612="Central","Chris",DataSheet!$O612="East","Erin",DataSheet!$O612="South","Sam",DataSheet!$O612="West","William")</f>
        <v>Sam</v>
      </c>
    </row>
    <row r="613" spans="1:26" ht="15.75" customHeight="1" x14ac:dyDescent="0.25">
      <c r="A613" s="1">
        <v>2697</v>
      </c>
      <c r="B613" s="1" t="s">
        <v>1325</v>
      </c>
      <c r="C613" s="1" t="s">
        <v>27</v>
      </c>
      <c r="D613" s="1">
        <v>0.04</v>
      </c>
      <c r="E613" s="1">
        <v>1.74</v>
      </c>
      <c r="F613" s="1">
        <v>4.08</v>
      </c>
      <c r="G613" s="1" t="s">
        <v>40</v>
      </c>
      <c r="H613" s="1" t="s">
        <v>96</v>
      </c>
      <c r="I613" s="1" t="s">
        <v>30</v>
      </c>
      <c r="J613" s="1" t="s">
        <v>128</v>
      </c>
      <c r="K613" s="1" t="s">
        <v>44</v>
      </c>
      <c r="L613" s="1" t="s">
        <v>772</v>
      </c>
      <c r="M613" s="1">
        <v>0.53</v>
      </c>
      <c r="N613" s="1" t="s">
        <v>34</v>
      </c>
      <c r="O613" s="1" t="s">
        <v>35</v>
      </c>
      <c r="P613" s="1" t="s">
        <v>166</v>
      </c>
      <c r="Q613" s="1" t="s">
        <v>1326</v>
      </c>
      <c r="R613" s="1">
        <v>35216</v>
      </c>
      <c r="S613" s="2">
        <v>42058</v>
      </c>
      <c r="T613" s="2">
        <v>42060</v>
      </c>
      <c r="U613" s="1">
        <v>9.2520000000000007</v>
      </c>
      <c r="V613" s="1">
        <v>16</v>
      </c>
      <c r="W613" s="1">
        <v>29.08</v>
      </c>
      <c r="X613" s="1">
        <v>87678</v>
      </c>
      <c r="Y613" s="1">
        <f>DataSheet!$E613-DataSheet!$D613</f>
        <v>1.7</v>
      </c>
      <c r="Z613" s="1" t="str" cm="1">
        <f t="array" ref="Z613">_xlfn.IFS(DataSheet!$O613="Central","Chris",DataSheet!$O613="East","Erin",DataSheet!$O613="South","Sam",DataSheet!$O613="West","William")</f>
        <v>Sam</v>
      </c>
    </row>
    <row r="614" spans="1:26" ht="15.75" customHeight="1" x14ac:dyDescent="0.25">
      <c r="A614" s="1">
        <v>2697</v>
      </c>
      <c r="B614" s="1" t="s">
        <v>1325</v>
      </c>
      <c r="C614" s="1" t="s">
        <v>27</v>
      </c>
      <c r="D614" s="1">
        <v>0.01</v>
      </c>
      <c r="E614" s="1">
        <v>119.99</v>
      </c>
      <c r="F614" s="1">
        <v>56.14</v>
      </c>
      <c r="G614" s="1" t="s">
        <v>28</v>
      </c>
      <c r="H614" s="1" t="s">
        <v>96</v>
      </c>
      <c r="I614" s="1" t="s">
        <v>42</v>
      </c>
      <c r="J614" s="1" t="s">
        <v>58</v>
      </c>
      <c r="K614" s="1" t="s">
        <v>32</v>
      </c>
      <c r="L614" s="1" t="s">
        <v>589</v>
      </c>
      <c r="M614" s="1">
        <v>0.39</v>
      </c>
      <c r="N614" s="1" t="s">
        <v>34</v>
      </c>
      <c r="O614" s="1" t="s">
        <v>35</v>
      </c>
      <c r="P614" s="1" t="s">
        <v>166</v>
      </c>
      <c r="Q614" s="1" t="s">
        <v>1326</v>
      </c>
      <c r="R614" s="1">
        <v>35216</v>
      </c>
      <c r="S614" s="2">
        <v>42058</v>
      </c>
      <c r="T614" s="2">
        <v>42059</v>
      </c>
      <c r="U614" s="1">
        <v>-1197.0419999999999</v>
      </c>
      <c r="V614" s="1">
        <v>21</v>
      </c>
      <c r="W614" s="1">
        <v>2569.5700000000002</v>
      </c>
      <c r="X614" s="1">
        <v>87678</v>
      </c>
      <c r="Y614" s="1">
        <f>DataSheet!$E614-DataSheet!$D614</f>
        <v>119.97999999999999</v>
      </c>
      <c r="Z614" s="1" t="str" cm="1">
        <f t="array" ref="Z614">_xlfn.IFS(DataSheet!$O614="Central","Chris",DataSheet!$O614="East","Erin",DataSheet!$O614="South","Sam",DataSheet!$O614="West","William")</f>
        <v>Sam</v>
      </c>
    </row>
    <row r="615" spans="1:26" ht="15.75" customHeight="1" x14ac:dyDescent="0.25">
      <c r="A615" s="1">
        <v>2865</v>
      </c>
      <c r="B615" s="1" t="s">
        <v>1327</v>
      </c>
      <c r="C615" s="1" t="s">
        <v>27</v>
      </c>
      <c r="D615" s="1">
        <v>0.01</v>
      </c>
      <c r="E615" s="1">
        <v>13.79</v>
      </c>
      <c r="F615" s="1">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2">
        <v>42058</v>
      </c>
      <c r="T615" s="2">
        <v>42060</v>
      </c>
      <c r="U615" s="1">
        <v>-36.770000000000003</v>
      </c>
      <c r="V615" s="1">
        <v>4</v>
      </c>
      <c r="W615" s="1">
        <v>56.68</v>
      </c>
      <c r="X615" s="1">
        <v>90871</v>
      </c>
      <c r="Y615" s="1">
        <f>DataSheet!$E615-DataSheet!$D615</f>
        <v>13.78</v>
      </c>
      <c r="Z615" s="1" t="str" cm="1">
        <f t="array" ref="Z615">_xlfn.IFS(DataSheet!$O615="Central","Chris",DataSheet!$O615="East","Erin",DataSheet!$O615="South","Sam",DataSheet!$O615="West","William")</f>
        <v>Chris</v>
      </c>
    </row>
    <row r="616" spans="1:26" ht="15.75" customHeight="1" x14ac:dyDescent="0.25">
      <c r="A616" s="1">
        <v>2865</v>
      </c>
      <c r="B616" s="1" t="s">
        <v>1327</v>
      </c>
      <c r="C616" s="1" t="s">
        <v>27</v>
      </c>
      <c r="D616" s="1">
        <v>0.04</v>
      </c>
      <c r="E616" s="1">
        <v>33.29</v>
      </c>
      <c r="F616" s="1">
        <v>8.74</v>
      </c>
      <c r="G616" s="1" t="s">
        <v>40</v>
      </c>
      <c r="H616" s="1" t="s">
        <v>96</v>
      </c>
      <c r="I616" s="1" t="s">
        <v>50</v>
      </c>
      <c r="J616" s="1" t="s">
        <v>80</v>
      </c>
      <c r="K616" s="1" t="s">
        <v>75</v>
      </c>
      <c r="L616" s="1" t="s">
        <v>1330</v>
      </c>
      <c r="M616" s="1">
        <v>0.61</v>
      </c>
      <c r="N616" s="1" t="s">
        <v>34</v>
      </c>
      <c r="O616" s="1" t="s">
        <v>54</v>
      </c>
      <c r="P616" s="1" t="s">
        <v>189</v>
      </c>
      <c r="Q616" s="1" t="s">
        <v>1329</v>
      </c>
      <c r="R616" s="1">
        <v>75460</v>
      </c>
      <c r="S616" s="2">
        <v>42058</v>
      </c>
      <c r="T616" s="2">
        <v>42059</v>
      </c>
      <c r="U616" s="1">
        <v>87.03</v>
      </c>
      <c r="V616" s="1">
        <v>8</v>
      </c>
      <c r="W616" s="1">
        <v>273.33999999999997</v>
      </c>
      <c r="X616" s="1">
        <v>90871</v>
      </c>
      <c r="Y616" s="1">
        <f>DataSheet!$E616-DataSheet!$D616</f>
        <v>33.25</v>
      </c>
      <c r="Z616" s="1" t="str" cm="1">
        <f t="array" ref="Z616">_xlfn.IFS(DataSheet!$O616="Central","Chris",DataSheet!$O616="East","Erin",DataSheet!$O616="South","Sam",DataSheet!$O616="West","William")</f>
        <v>Chris</v>
      </c>
    </row>
    <row r="617" spans="1:26" ht="15.75" customHeight="1" x14ac:dyDescent="0.25">
      <c r="A617" s="1">
        <v>508</v>
      </c>
      <c r="B617" s="1" t="s">
        <v>1331</v>
      </c>
      <c r="C617" s="1" t="s">
        <v>39</v>
      </c>
      <c r="D617" s="1">
        <v>0.01</v>
      </c>
      <c r="E617" s="1">
        <v>20.98</v>
      </c>
      <c r="F617" s="1">
        <v>53.03</v>
      </c>
      <c r="G617" s="1" t="s">
        <v>28</v>
      </c>
      <c r="H617" s="1" t="s">
        <v>96</v>
      </c>
      <c r="I617" s="1" t="s">
        <v>50</v>
      </c>
      <c r="J617" s="1" t="s">
        <v>80</v>
      </c>
      <c r="K617" s="1" t="s">
        <v>59</v>
      </c>
      <c r="L617" s="1" t="s">
        <v>1092</v>
      </c>
      <c r="M617" s="1">
        <v>0.78</v>
      </c>
      <c r="N617" s="1" t="s">
        <v>34</v>
      </c>
      <c r="O617" s="1" t="s">
        <v>35</v>
      </c>
      <c r="P617" s="1" t="s">
        <v>390</v>
      </c>
      <c r="Q617" s="1" t="s">
        <v>1332</v>
      </c>
      <c r="R617" s="1">
        <v>41011</v>
      </c>
      <c r="S617" s="2">
        <v>42058</v>
      </c>
      <c r="T617" s="2">
        <v>42058</v>
      </c>
      <c r="U617" s="1">
        <v>-282.08179999999999</v>
      </c>
      <c r="V617" s="1">
        <v>5</v>
      </c>
      <c r="W617" s="1">
        <v>123</v>
      </c>
      <c r="X617" s="1">
        <v>87356</v>
      </c>
      <c r="Y617" s="1">
        <f>DataSheet!$E617-DataSheet!$D617</f>
        <v>20.97</v>
      </c>
      <c r="Z617" s="1" t="str" cm="1">
        <f t="array" ref="Z617">_xlfn.IFS(DataSheet!$O617="Central","Chris",DataSheet!$O617="East","Erin",DataSheet!$O617="South","Sam",DataSheet!$O617="West","William")</f>
        <v>Sam</v>
      </c>
    </row>
    <row r="618" spans="1:26" ht="15.75" customHeight="1" x14ac:dyDescent="0.25">
      <c r="A618" s="1">
        <v>2892</v>
      </c>
      <c r="B618" s="1" t="s">
        <v>1333</v>
      </c>
      <c r="C618" s="1" t="s">
        <v>39</v>
      </c>
      <c r="D618" s="1">
        <v>0.1</v>
      </c>
      <c r="E618" s="1">
        <v>209.37</v>
      </c>
      <c r="F618" s="1">
        <v>69</v>
      </c>
      <c r="G618" s="1" t="s">
        <v>40</v>
      </c>
      <c r="H618" s="1" t="s">
        <v>41</v>
      </c>
      <c r="I618" s="1" t="s">
        <v>30</v>
      </c>
      <c r="J618" s="1" t="s">
        <v>31</v>
      </c>
      <c r="K618" s="1" t="s">
        <v>66</v>
      </c>
      <c r="L618" s="1" t="s">
        <v>1226</v>
      </c>
      <c r="M618" s="1">
        <v>0.79</v>
      </c>
      <c r="N618" s="1" t="s">
        <v>34</v>
      </c>
      <c r="O618" s="1" t="s">
        <v>54</v>
      </c>
      <c r="P618" s="1" t="s">
        <v>291</v>
      </c>
      <c r="Q618" s="1" t="s">
        <v>1334</v>
      </c>
      <c r="R618" s="1">
        <v>48154</v>
      </c>
      <c r="S618" s="2">
        <v>42058</v>
      </c>
      <c r="T618" s="2">
        <v>42060</v>
      </c>
      <c r="U618" s="1">
        <v>-165.59492040000001</v>
      </c>
      <c r="V618" s="1">
        <v>11</v>
      </c>
      <c r="W618" s="1">
        <v>2125.12</v>
      </c>
      <c r="X618" s="1">
        <v>90011</v>
      </c>
      <c r="Y618" s="1">
        <f>DataSheet!$E618-DataSheet!$D618</f>
        <v>209.27</v>
      </c>
      <c r="Z618" s="1" t="str" cm="1">
        <f t="array" ref="Z618">_xlfn.IFS(DataSheet!$O618="Central","Chris",DataSheet!$O618="East","Erin",DataSheet!$O618="South","Sam",DataSheet!$O618="West","William")</f>
        <v>Chris</v>
      </c>
    </row>
    <row r="619" spans="1:26" ht="15.75" customHeight="1" x14ac:dyDescent="0.25">
      <c r="A619" s="1">
        <v>2893</v>
      </c>
      <c r="B619" s="1" t="s">
        <v>1335</v>
      </c>
      <c r="C619" s="1" t="s">
        <v>39</v>
      </c>
      <c r="D619" s="1">
        <v>7.0000000000000007E-2</v>
      </c>
      <c r="E619" s="1">
        <v>4.9800000000000004</v>
      </c>
      <c r="F619" s="1">
        <v>4.7</v>
      </c>
      <c r="G619" s="1" t="s">
        <v>40</v>
      </c>
      <c r="H619" s="1" t="s">
        <v>41</v>
      </c>
      <c r="I619" s="1" t="s">
        <v>50</v>
      </c>
      <c r="J619" s="1" t="s">
        <v>90</v>
      </c>
      <c r="K619" s="1" t="s">
        <v>75</v>
      </c>
      <c r="L619" s="1" t="s">
        <v>1336</v>
      </c>
      <c r="M619" s="1">
        <v>0.38</v>
      </c>
      <c r="N619" s="1" t="s">
        <v>34</v>
      </c>
      <c r="O619" s="1" t="s">
        <v>54</v>
      </c>
      <c r="P619" s="1" t="s">
        <v>291</v>
      </c>
      <c r="Q619" s="1" t="s">
        <v>512</v>
      </c>
      <c r="R619" s="1">
        <v>48071</v>
      </c>
      <c r="S619" s="2">
        <v>42058</v>
      </c>
      <c r="T619" s="2">
        <v>42059</v>
      </c>
      <c r="U619" s="1">
        <v>-21.684000000000001</v>
      </c>
      <c r="V619" s="1">
        <v>9</v>
      </c>
      <c r="W619" s="1">
        <v>45.05</v>
      </c>
      <c r="X619" s="1">
        <v>90011</v>
      </c>
      <c r="Y619" s="1">
        <f>DataSheet!$E619-DataSheet!$D619</f>
        <v>4.91</v>
      </c>
      <c r="Z619" s="1" t="str" cm="1">
        <f t="array" ref="Z619">_xlfn.IFS(DataSheet!$O619="Central","Chris",DataSheet!$O619="East","Erin",DataSheet!$O619="South","Sam",DataSheet!$O619="West","William")</f>
        <v>Chris</v>
      </c>
    </row>
    <row r="620" spans="1:26" ht="15.75" customHeight="1" x14ac:dyDescent="0.25">
      <c r="A620" s="1">
        <v>247</v>
      </c>
      <c r="B620" s="1" t="s">
        <v>1337</v>
      </c>
      <c r="C620" s="1" t="s">
        <v>118</v>
      </c>
      <c r="D620" s="1">
        <v>0.02</v>
      </c>
      <c r="E620" s="1">
        <v>146.05000000000001</v>
      </c>
      <c r="F620" s="1">
        <v>80.2</v>
      </c>
      <c r="G620" s="1" t="s">
        <v>28</v>
      </c>
      <c r="H620" s="1" t="s">
        <v>96</v>
      </c>
      <c r="I620" s="1" t="s">
        <v>30</v>
      </c>
      <c r="J620" s="1" t="s">
        <v>31</v>
      </c>
      <c r="K620" s="1" t="s">
        <v>32</v>
      </c>
      <c r="L620" s="1" t="s">
        <v>973</v>
      </c>
      <c r="M620" s="1">
        <v>0.71</v>
      </c>
      <c r="N620" s="1" t="s">
        <v>34</v>
      </c>
      <c r="O620" s="1" t="s">
        <v>35</v>
      </c>
      <c r="P620" s="1" t="s">
        <v>402</v>
      </c>
      <c r="Q620" s="1" t="s">
        <v>1338</v>
      </c>
      <c r="R620" s="1">
        <v>37804</v>
      </c>
      <c r="S620" s="2">
        <v>42058</v>
      </c>
      <c r="T620" s="2">
        <v>42058</v>
      </c>
      <c r="U620" s="1">
        <v>-101.19199999999999</v>
      </c>
      <c r="V620" s="1">
        <v>5</v>
      </c>
      <c r="W620" s="1">
        <v>798.69</v>
      </c>
      <c r="X620" s="1">
        <v>89139</v>
      </c>
      <c r="Y620" s="1">
        <f>DataSheet!$E620-DataSheet!$D620</f>
        <v>146.03</v>
      </c>
      <c r="Z620" s="1" t="str" cm="1">
        <f t="array" ref="Z620">_xlfn.IFS(DataSheet!$O620="Central","Chris",DataSheet!$O620="East","Erin",DataSheet!$O620="South","Sam",DataSheet!$O620="West","William")</f>
        <v>Sam</v>
      </c>
    </row>
    <row r="621" spans="1:26" ht="15.75" customHeight="1" x14ac:dyDescent="0.25">
      <c r="A621" s="1">
        <v>247</v>
      </c>
      <c r="B621" s="1" t="s">
        <v>1337</v>
      </c>
      <c r="C621" s="1" t="s">
        <v>118</v>
      </c>
      <c r="D621" s="1">
        <v>0.06</v>
      </c>
      <c r="E621" s="1">
        <v>65.989999999999995</v>
      </c>
      <c r="F621" s="1">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2">
        <v>42058</v>
      </c>
      <c r="T621" s="2">
        <v>42059</v>
      </c>
      <c r="U621" s="1">
        <v>-3.3319999999999999</v>
      </c>
      <c r="V621" s="1">
        <v>14</v>
      </c>
      <c r="W621" s="1">
        <v>792.11</v>
      </c>
      <c r="X621" s="1">
        <v>89139</v>
      </c>
      <c r="Y621" s="1">
        <f>DataSheet!$E621-DataSheet!$D621</f>
        <v>65.929999999999993</v>
      </c>
      <c r="Z621" s="1" t="str" cm="1">
        <f t="array" ref="Z621">_xlfn.IFS(DataSheet!$O621="Central","Chris",DataSheet!$O621="East","Erin",DataSheet!$O621="South","Sam",DataSheet!$O621="West","William")</f>
        <v>Sam</v>
      </c>
    </row>
    <row r="622" spans="1:26" ht="15.75" customHeight="1" x14ac:dyDescent="0.25">
      <c r="A622" s="1">
        <v>1649</v>
      </c>
      <c r="B622" s="1" t="s">
        <v>1339</v>
      </c>
      <c r="C622" s="1" t="s">
        <v>27</v>
      </c>
      <c r="D622" s="1">
        <v>0.03</v>
      </c>
      <c r="E622" s="1">
        <v>48.58</v>
      </c>
      <c r="F622" s="1">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2">
        <v>42059</v>
      </c>
      <c r="T622" s="2">
        <v>42061</v>
      </c>
      <c r="U622" s="1">
        <v>100.1328</v>
      </c>
      <c r="V622" s="1">
        <v>3</v>
      </c>
      <c r="W622" s="1">
        <v>145.12</v>
      </c>
      <c r="X622" s="1">
        <v>91041</v>
      </c>
      <c r="Y622" s="1">
        <f>DataSheet!$E622-DataSheet!$D622</f>
        <v>48.55</v>
      </c>
      <c r="Z622" s="1" t="str" cm="1">
        <f t="array" ref="Z622">_xlfn.IFS(DataSheet!$O622="Central","Chris",DataSheet!$O622="East","Erin",DataSheet!$O622="South","Sam",DataSheet!$O622="West","William")</f>
        <v>Erin</v>
      </c>
    </row>
    <row r="623" spans="1:26" ht="15.75" customHeight="1" x14ac:dyDescent="0.25">
      <c r="A623" s="1">
        <v>1894</v>
      </c>
      <c r="B623" s="1" t="s">
        <v>1341</v>
      </c>
      <c r="C623" s="1" t="s">
        <v>27</v>
      </c>
      <c r="D623" s="1">
        <v>0</v>
      </c>
      <c r="E623" s="1">
        <v>300.98</v>
      </c>
      <c r="F623" s="1">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2">
        <v>42059</v>
      </c>
      <c r="T623" s="2">
        <v>42060</v>
      </c>
      <c r="U623" s="1">
        <v>2653.2914999999998</v>
      </c>
      <c r="V623" s="1">
        <v>12</v>
      </c>
      <c r="W623" s="1">
        <v>3845.35</v>
      </c>
      <c r="X623" s="1">
        <v>91261</v>
      </c>
      <c r="Y623" s="1">
        <f>DataSheet!$E623-DataSheet!$D623</f>
        <v>300.98</v>
      </c>
      <c r="Z623" s="1" t="str" cm="1">
        <f t="array" ref="Z623">_xlfn.IFS(DataSheet!$O623="Central","Chris",DataSheet!$O623="East","Erin",DataSheet!$O623="South","Sam",DataSheet!$O623="West","William")</f>
        <v>Chris</v>
      </c>
    </row>
    <row r="624" spans="1:26" ht="15.75" customHeight="1" x14ac:dyDescent="0.25">
      <c r="A624" s="1">
        <v>1894</v>
      </c>
      <c r="B624" s="1" t="s">
        <v>1341</v>
      </c>
      <c r="C624" s="1" t="s">
        <v>27</v>
      </c>
      <c r="D624" s="1">
        <v>0.09</v>
      </c>
      <c r="E624" s="1">
        <v>2.94</v>
      </c>
      <c r="F624" s="1">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2">
        <v>42059</v>
      </c>
      <c r="T624" s="2">
        <v>42061</v>
      </c>
      <c r="U624" s="1">
        <v>-1.84</v>
      </c>
      <c r="V624" s="1">
        <v>1</v>
      </c>
      <c r="W624" s="1">
        <v>3.77</v>
      </c>
      <c r="X624" s="1">
        <v>91261</v>
      </c>
      <c r="Y624" s="1">
        <f>DataSheet!$E624-DataSheet!$D624</f>
        <v>2.85</v>
      </c>
      <c r="Z624" s="1" t="str" cm="1">
        <f t="array" ref="Z624">_xlfn.IFS(DataSheet!$O624="Central","Chris",DataSheet!$O624="East","Erin",DataSheet!$O624="South","Sam",DataSheet!$O624="West","William")</f>
        <v>Chris</v>
      </c>
    </row>
    <row r="625" spans="1:26" ht="15.75" customHeight="1" x14ac:dyDescent="0.25">
      <c r="A625" s="1">
        <v>1919</v>
      </c>
      <c r="B625" s="1" t="s">
        <v>1344</v>
      </c>
      <c r="C625" s="1" t="s">
        <v>39</v>
      </c>
      <c r="D625" s="1">
        <v>0</v>
      </c>
      <c r="E625" s="1">
        <v>195.99</v>
      </c>
      <c r="F625" s="1">
        <v>8.99</v>
      </c>
      <c r="G625" s="1" t="s">
        <v>40</v>
      </c>
      <c r="H625" s="1" t="s">
        <v>73</v>
      </c>
      <c r="I625" s="1" t="s">
        <v>42</v>
      </c>
      <c r="J625" s="1" t="s">
        <v>137</v>
      </c>
      <c r="K625" s="1" t="s">
        <v>75</v>
      </c>
      <c r="L625" s="1" t="s">
        <v>1345</v>
      </c>
      <c r="M625" s="1">
        <v>0.6</v>
      </c>
      <c r="N625" s="1" t="s">
        <v>34</v>
      </c>
      <c r="O625" s="1" t="s">
        <v>35</v>
      </c>
      <c r="P625" s="1" t="s">
        <v>46</v>
      </c>
      <c r="Q625" s="1" t="s">
        <v>1346</v>
      </c>
      <c r="R625" s="1">
        <v>71603</v>
      </c>
      <c r="S625" s="2">
        <v>42059</v>
      </c>
      <c r="T625" s="2">
        <v>42060</v>
      </c>
      <c r="U625" s="1">
        <v>114.88200000000001</v>
      </c>
      <c r="V625" s="1">
        <v>5</v>
      </c>
      <c r="W625" s="1">
        <v>882.93</v>
      </c>
      <c r="X625" s="1">
        <v>85896</v>
      </c>
      <c r="Y625" s="1">
        <f>DataSheet!$E625-DataSheet!$D625</f>
        <v>195.99</v>
      </c>
      <c r="Z625" s="1" t="str" cm="1">
        <f t="array" ref="Z625">_xlfn.IFS(DataSheet!$O625="Central","Chris",DataSheet!$O625="East","Erin",DataSheet!$O625="South","Sam",DataSheet!$O625="West","William")</f>
        <v>Sam</v>
      </c>
    </row>
    <row r="626" spans="1:26" ht="15.75" customHeight="1" x14ac:dyDescent="0.25">
      <c r="A626" s="1">
        <v>1127</v>
      </c>
      <c r="B626" s="1" t="s">
        <v>1347</v>
      </c>
      <c r="C626" s="1" t="s">
        <v>118</v>
      </c>
      <c r="D626" s="1">
        <v>0.02</v>
      </c>
      <c r="E626" s="1">
        <v>4.0599999999999996</v>
      </c>
      <c r="F626" s="1">
        <v>6.89</v>
      </c>
      <c r="G626" s="1" t="s">
        <v>40</v>
      </c>
      <c r="H626" s="1" t="s">
        <v>41</v>
      </c>
      <c r="I626" s="1" t="s">
        <v>50</v>
      </c>
      <c r="J626" s="1" t="s">
        <v>97</v>
      </c>
      <c r="K626" s="1" t="s">
        <v>75</v>
      </c>
      <c r="L626" s="1" t="s">
        <v>1273</v>
      </c>
      <c r="M626" s="1">
        <v>0.6</v>
      </c>
      <c r="N626" s="1" t="s">
        <v>34</v>
      </c>
      <c r="O626" s="1" t="s">
        <v>54</v>
      </c>
      <c r="P626" s="1" t="s">
        <v>189</v>
      </c>
      <c r="Q626" s="1" t="s">
        <v>1348</v>
      </c>
      <c r="R626" s="1">
        <v>78852</v>
      </c>
      <c r="S626" s="2">
        <v>42059</v>
      </c>
      <c r="T626" s="2">
        <v>42061</v>
      </c>
      <c r="U626" s="1">
        <v>-93.735200000000006</v>
      </c>
      <c r="V626" s="1">
        <v>16</v>
      </c>
      <c r="W626" s="1">
        <v>66.81</v>
      </c>
      <c r="X626" s="1">
        <v>87221</v>
      </c>
      <c r="Y626" s="1">
        <f>DataSheet!$E626-DataSheet!$D626</f>
        <v>4.04</v>
      </c>
      <c r="Z626" s="1" t="str" cm="1">
        <f t="array" ref="Z626">_xlfn.IFS(DataSheet!$O626="Central","Chris",DataSheet!$O626="East","Erin",DataSheet!$O626="South","Sam",DataSheet!$O626="West","William")</f>
        <v>Chris</v>
      </c>
    </row>
    <row r="627" spans="1:26" ht="15.75" customHeight="1" x14ac:dyDescent="0.25">
      <c r="A627" s="1">
        <v>961</v>
      </c>
      <c r="B627" s="1" t="s">
        <v>1349</v>
      </c>
      <c r="C627" s="1" t="s">
        <v>72</v>
      </c>
      <c r="D627" s="1">
        <v>0.05</v>
      </c>
      <c r="E627" s="1">
        <v>124.49</v>
      </c>
      <c r="F627" s="1">
        <v>51.94</v>
      </c>
      <c r="G627" s="1" t="s">
        <v>28</v>
      </c>
      <c r="H627" s="1" t="s">
        <v>73</v>
      </c>
      <c r="I627" s="1" t="s">
        <v>30</v>
      </c>
      <c r="J627" s="1" t="s">
        <v>31</v>
      </c>
      <c r="K627" s="1" t="s">
        <v>32</v>
      </c>
      <c r="L627" s="1" t="s">
        <v>1151</v>
      </c>
      <c r="M627" s="1">
        <v>0.63</v>
      </c>
      <c r="N627" s="1" t="s">
        <v>34</v>
      </c>
      <c r="O627" s="1" t="s">
        <v>61</v>
      </c>
      <c r="P627" s="1" t="s">
        <v>92</v>
      </c>
      <c r="Q627" s="1" t="s">
        <v>1350</v>
      </c>
      <c r="R627" s="1">
        <v>94061</v>
      </c>
      <c r="S627" s="2">
        <v>42059</v>
      </c>
      <c r="T627" s="2">
        <v>42059</v>
      </c>
      <c r="U627" s="1">
        <v>-44.163600000000002</v>
      </c>
      <c r="V627" s="1">
        <v>1</v>
      </c>
      <c r="W627" s="1">
        <v>120.12</v>
      </c>
      <c r="X627" s="1">
        <v>89402</v>
      </c>
      <c r="Y627" s="1">
        <f>DataSheet!$E627-DataSheet!$D627</f>
        <v>124.44</v>
      </c>
      <c r="Z627" s="1" t="str" cm="1">
        <f t="array" ref="Z627">_xlfn.IFS(DataSheet!$O627="Central","Chris",DataSheet!$O627="East","Erin",DataSheet!$O627="South","Sam",DataSheet!$O627="West","William")</f>
        <v>William</v>
      </c>
    </row>
    <row r="628" spans="1:26" ht="15.75" customHeight="1" x14ac:dyDescent="0.25">
      <c r="A628" s="1">
        <v>2398</v>
      </c>
      <c r="B628" s="1" t="s">
        <v>1351</v>
      </c>
      <c r="C628" s="1" t="s">
        <v>72</v>
      </c>
      <c r="D628" s="1">
        <v>0.03</v>
      </c>
      <c r="E628" s="1">
        <v>7.64</v>
      </c>
      <c r="F628" s="1">
        <v>5.83</v>
      </c>
      <c r="G628" s="1" t="s">
        <v>40</v>
      </c>
      <c r="H628" s="1" t="s">
        <v>96</v>
      </c>
      <c r="I628" s="1" t="s">
        <v>50</v>
      </c>
      <c r="J628" s="1" t="s">
        <v>90</v>
      </c>
      <c r="K628" s="1" t="s">
        <v>52</v>
      </c>
      <c r="L628" s="1" t="s">
        <v>234</v>
      </c>
      <c r="M628" s="1">
        <v>0.36</v>
      </c>
      <c r="N628" s="1" t="s">
        <v>34</v>
      </c>
      <c r="O628" s="1" t="s">
        <v>54</v>
      </c>
      <c r="P628" s="1" t="s">
        <v>105</v>
      </c>
      <c r="Q628" s="1" t="s">
        <v>1352</v>
      </c>
      <c r="R628" s="1">
        <v>60103</v>
      </c>
      <c r="S628" s="2">
        <v>42059</v>
      </c>
      <c r="T628" s="2">
        <v>42061</v>
      </c>
      <c r="U628" s="1">
        <v>-15.090400000000001</v>
      </c>
      <c r="V628" s="1">
        <v>12</v>
      </c>
      <c r="W628" s="1">
        <v>96.86</v>
      </c>
      <c r="X628" s="1">
        <v>86373</v>
      </c>
      <c r="Y628" s="1">
        <f>DataSheet!$E628-DataSheet!$D628</f>
        <v>7.6099999999999994</v>
      </c>
      <c r="Z628" s="1" t="str" cm="1">
        <f t="array" ref="Z628">_xlfn.IFS(DataSheet!$O628="Central","Chris",DataSheet!$O628="East","Erin",DataSheet!$O628="South","Sam",DataSheet!$O628="West","William")</f>
        <v>Chris</v>
      </c>
    </row>
    <row r="629" spans="1:26" ht="15.75" customHeight="1" x14ac:dyDescent="0.25">
      <c r="A629" s="1">
        <v>1193</v>
      </c>
      <c r="B629" s="1" t="s">
        <v>1353</v>
      </c>
      <c r="C629" s="1" t="s">
        <v>39</v>
      </c>
      <c r="D629" s="1">
        <v>0.05</v>
      </c>
      <c r="E629" s="1">
        <v>52.4</v>
      </c>
      <c r="F629" s="1">
        <v>16.11</v>
      </c>
      <c r="G629" s="1" t="s">
        <v>40</v>
      </c>
      <c r="H629" s="1" t="s">
        <v>41</v>
      </c>
      <c r="I629" s="1" t="s">
        <v>50</v>
      </c>
      <c r="J629" s="1" t="s">
        <v>74</v>
      </c>
      <c r="K629" s="1" t="s">
        <v>75</v>
      </c>
      <c r="L629" s="1" t="s">
        <v>1354</v>
      </c>
      <c r="M629" s="1">
        <v>0.39</v>
      </c>
      <c r="N629" s="1" t="s">
        <v>34</v>
      </c>
      <c r="O629" s="1" t="s">
        <v>113</v>
      </c>
      <c r="P629" s="1" t="s">
        <v>376</v>
      </c>
      <c r="Q629" s="1" t="s">
        <v>68</v>
      </c>
      <c r="R629" s="1">
        <v>20016</v>
      </c>
      <c r="S629" s="2">
        <v>42060</v>
      </c>
      <c r="T629" s="2">
        <v>42062</v>
      </c>
      <c r="U629" s="1">
        <v>592.52650000000006</v>
      </c>
      <c r="V629" s="1">
        <v>85</v>
      </c>
      <c r="W629" s="1">
        <v>4556.63</v>
      </c>
      <c r="X629" s="1">
        <v>29350</v>
      </c>
      <c r="Y629" s="1">
        <f>DataSheet!$E629-DataSheet!$D629</f>
        <v>52.35</v>
      </c>
      <c r="Z629" s="1" t="str" cm="1">
        <f t="array" ref="Z629">_xlfn.IFS(DataSheet!$O629="Central","Chris",DataSheet!$O629="East","Erin",DataSheet!$O629="South","Sam",DataSheet!$O629="West","William")</f>
        <v>Erin</v>
      </c>
    </row>
    <row r="630" spans="1:26" ht="15.75" customHeight="1" x14ac:dyDescent="0.25">
      <c r="A630" s="1">
        <v>1193</v>
      </c>
      <c r="B630" s="1" t="s">
        <v>1353</v>
      </c>
      <c r="C630" s="1" t="s">
        <v>39</v>
      </c>
      <c r="D630" s="1">
        <v>0.05</v>
      </c>
      <c r="E630" s="1">
        <v>36.549999999999997</v>
      </c>
      <c r="F630" s="1">
        <v>13.89</v>
      </c>
      <c r="G630" s="1" t="s">
        <v>89</v>
      </c>
      <c r="H630" s="1" t="s">
        <v>41</v>
      </c>
      <c r="I630" s="1" t="s">
        <v>50</v>
      </c>
      <c r="J630" s="1" t="s">
        <v>51</v>
      </c>
      <c r="K630" s="1" t="s">
        <v>52</v>
      </c>
      <c r="L630" s="1" t="s">
        <v>1355</v>
      </c>
      <c r="M630" s="1">
        <v>0.41</v>
      </c>
      <c r="N630" s="1" t="s">
        <v>34</v>
      </c>
      <c r="O630" s="1" t="s">
        <v>113</v>
      </c>
      <c r="P630" s="1" t="s">
        <v>376</v>
      </c>
      <c r="Q630" s="1" t="s">
        <v>68</v>
      </c>
      <c r="R630" s="1">
        <v>20016</v>
      </c>
      <c r="S630" s="2">
        <v>42060</v>
      </c>
      <c r="T630" s="2">
        <v>42061</v>
      </c>
      <c r="U630" s="1">
        <v>232.8</v>
      </c>
      <c r="V630" s="1">
        <v>83</v>
      </c>
      <c r="W630" s="1">
        <v>2948.61</v>
      </c>
      <c r="X630" s="1">
        <v>29350</v>
      </c>
      <c r="Y630" s="1">
        <f>DataSheet!$E630-DataSheet!$D630</f>
        <v>36.5</v>
      </c>
      <c r="Z630" s="1" t="str" cm="1">
        <f t="array" ref="Z630">_xlfn.IFS(DataSheet!$O630="Central","Chris",DataSheet!$O630="East","Erin",DataSheet!$O630="South","Sam",DataSheet!$O630="West","William")</f>
        <v>Erin</v>
      </c>
    </row>
    <row r="631" spans="1:26" ht="15.75" customHeight="1" x14ac:dyDescent="0.25">
      <c r="A631" s="1">
        <v>1199</v>
      </c>
      <c r="B631" s="1" t="s">
        <v>1356</v>
      </c>
      <c r="C631" s="1" t="s">
        <v>39</v>
      </c>
      <c r="D631" s="1">
        <v>0.1</v>
      </c>
      <c r="E631" s="1">
        <v>15.14</v>
      </c>
      <c r="F631" s="1">
        <v>4.53</v>
      </c>
      <c r="G631" s="1" t="s">
        <v>40</v>
      </c>
      <c r="H631" s="1" t="s">
        <v>41</v>
      </c>
      <c r="I631" s="1" t="s">
        <v>50</v>
      </c>
      <c r="J631" s="1" t="s">
        <v>80</v>
      </c>
      <c r="K631" s="1" t="s">
        <v>75</v>
      </c>
      <c r="L631" s="1" t="s">
        <v>1357</v>
      </c>
      <c r="M631" s="1">
        <v>0.81</v>
      </c>
      <c r="N631" s="1" t="s">
        <v>34</v>
      </c>
      <c r="O631" s="1" t="s">
        <v>113</v>
      </c>
      <c r="P631" s="1" t="s">
        <v>1358</v>
      </c>
      <c r="Q631" s="1" t="s">
        <v>1359</v>
      </c>
      <c r="R631" s="1">
        <v>3060</v>
      </c>
      <c r="S631" s="2">
        <v>42060</v>
      </c>
      <c r="T631" s="2">
        <v>42063</v>
      </c>
      <c r="U631" s="1">
        <v>-24.897600000000001</v>
      </c>
      <c r="V631" s="1">
        <v>5</v>
      </c>
      <c r="W631" s="1">
        <v>75.17</v>
      </c>
      <c r="X631" s="1">
        <v>87585</v>
      </c>
      <c r="Y631" s="1">
        <f>DataSheet!$E631-DataSheet!$D631</f>
        <v>15.040000000000001</v>
      </c>
      <c r="Z631" s="1" t="str" cm="1">
        <f t="array" ref="Z631">_xlfn.IFS(DataSheet!$O631="Central","Chris",DataSheet!$O631="East","Erin",DataSheet!$O631="South","Sam",DataSheet!$O631="West","William")</f>
        <v>Erin</v>
      </c>
    </row>
    <row r="632" spans="1:26" ht="15.75" customHeight="1" x14ac:dyDescent="0.25">
      <c r="A632" s="1">
        <v>1200</v>
      </c>
      <c r="B632" s="1" t="s">
        <v>1360</v>
      </c>
      <c r="C632" s="1" t="s">
        <v>39</v>
      </c>
      <c r="D632" s="1">
        <v>0.05</v>
      </c>
      <c r="E632" s="1">
        <v>52.4</v>
      </c>
      <c r="F632" s="1">
        <v>16.11</v>
      </c>
      <c r="G632" s="1" t="s">
        <v>40</v>
      </c>
      <c r="H632" s="1" t="s">
        <v>41</v>
      </c>
      <c r="I632" s="1" t="s">
        <v>50</v>
      </c>
      <c r="J632" s="1" t="s">
        <v>74</v>
      </c>
      <c r="K632" s="1" t="s">
        <v>75</v>
      </c>
      <c r="L632" s="1" t="s">
        <v>1354</v>
      </c>
      <c r="M632" s="1">
        <v>0.39</v>
      </c>
      <c r="N632" s="1" t="s">
        <v>34</v>
      </c>
      <c r="O632" s="1" t="s">
        <v>113</v>
      </c>
      <c r="P632" s="1" t="s">
        <v>399</v>
      </c>
      <c r="Q632" s="1" t="s">
        <v>1361</v>
      </c>
      <c r="R632" s="1">
        <v>7407</v>
      </c>
      <c r="S632" s="2">
        <v>42060</v>
      </c>
      <c r="T632" s="2">
        <v>42062</v>
      </c>
      <c r="U632" s="1">
        <v>776.77440000000001</v>
      </c>
      <c r="V632" s="1">
        <v>21</v>
      </c>
      <c r="W632" s="1">
        <v>1125.76</v>
      </c>
      <c r="X632" s="1">
        <v>87585</v>
      </c>
      <c r="Y632" s="1">
        <f>DataSheet!$E632-DataSheet!$D632</f>
        <v>52.35</v>
      </c>
      <c r="Z632" s="1" t="str" cm="1">
        <f t="array" ref="Z632">_xlfn.IFS(DataSheet!$O632="Central","Chris",DataSheet!$O632="East","Erin",DataSheet!$O632="South","Sam",DataSheet!$O632="West","William")</f>
        <v>Erin</v>
      </c>
    </row>
    <row r="633" spans="1:26" ht="15.75" customHeight="1" x14ac:dyDescent="0.25">
      <c r="A633" s="1">
        <v>1202</v>
      </c>
      <c r="B633" s="1" t="s">
        <v>1362</v>
      </c>
      <c r="C633" s="1" t="s">
        <v>39</v>
      </c>
      <c r="D633" s="1">
        <v>0.05</v>
      </c>
      <c r="E633" s="1">
        <v>36.549999999999997</v>
      </c>
      <c r="F633" s="1">
        <v>13.89</v>
      </c>
      <c r="G633" s="1" t="s">
        <v>89</v>
      </c>
      <c r="H633" s="1" t="s">
        <v>41</v>
      </c>
      <c r="I633" s="1" t="s">
        <v>50</v>
      </c>
      <c r="J633" s="1" t="s">
        <v>51</v>
      </c>
      <c r="K633" s="1" t="s">
        <v>52</v>
      </c>
      <c r="L633" s="1" t="s">
        <v>1355</v>
      </c>
      <c r="M633" s="1">
        <v>0.41</v>
      </c>
      <c r="N633" s="1" t="s">
        <v>34</v>
      </c>
      <c r="O633" s="1" t="s">
        <v>113</v>
      </c>
      <c r="P633" s="1" t="s">
        <v>399</v>
      </c>
      <c r="Q633" s="1" t="s">
        <v>1363</v>
      </c>
      <c r="R633" s="1">
        <v>7079</v>
      </c>
      <c r="S633" s="2">
        <v>42060</v>
      </c>
      <c r="T633" s="2">
        <v>42061</v>
      </c>
      <c r="U633" s="1">
        <v>344.54399999999998</v>
      </c>
      <c r="V633" s="1">
        <v>21</v>
      </c>
      <c r="W633" s="1">
        <v>746.03</v>
      </c>
      <c r="X633" s="1">
        <v>87585</v>
      </c>
      <c r="Y633" s="1">
        <f>DataSheet!$E633-DataSheet!$D633</f>
        <v>36.5</v>
      </c>
      <c r="Z633" s="1" t="str" cm="1">
        <f t="array" ref="Z633">_xlfn.IFS(DataSheet!$O633="Central","Chris",DataSheet!$O633="East","Erin",DataSheet!$O633="South","Sam",DataSheet!$O633="West","William")</f>
        <v>Erin</v>
      </c>
    </row>
    <row r="634" spans="1:26" ht="15.75" customHeight="1" x14ac:dyDescent="0.25">
      <c r="A634" s="1">
        <v>2361</v>
      </c>
      <c r="B634" s="1" t="s">
        <v>1364</v>
      </c>
      <c r="C634" s="1" t="s">
        <v>39</v>
      </c>
      <c r="D634" s="1">
        <v>0.06</v>
      </c>
      <c r="E634" s="1">
        <v>8.33</v>
      </c>
      <c r="F634" s="1">
        <v>1.99</v>
      </c>
      <c r="G634" s="1" t="s">
        <v>40</v>
      </c>
      <c r="H634" s="1" t="s">
        <v>96</v>
      </c>
      <c r="I634" s="1" t="s">
        <v>42</v>
      </c>
      <c r="J634" s="1" t="s">
        <v>43</v>
      </c>
      <c r="K634" s="1" t="s">
        <v>44</v>
      </c>
      <c r="L634" s="1" t="s">
        <v>1176</v>
      </c>
      <c r="M634" s="1">
        <v>0.52</v>
      </c>
      <c r="N634" s="1" t="s">
        <v>34</v>
      </c>
      <c r="O634" s="1" t="s">
        <v>35</v>
      </c>
      <c r="P634" s="1" t="s">
        <v>125</v>
      </c>
      <c r="Q634" s="1" t="s">
        <v>1365</v>
      </c>
      <c r="R634" s="1">
        <v>32259</v>
      </c>
      <c r="S634" s="2">
        <v>42060</v>
      </c>
      <c r="T634" s="2">
        <v>42061</v>
      </c>
      <c r="U634" s="1">
        <v>-344.82</v>
      </c>
      <c r="V634" s="1">
        <v>1</v>
      </c>
      <c r="W634" s="1">
        <v>8.49</v>
      </c>
      <c r="X634" s="1">
        <v>88266</v>
      </c>
      <c r="Y634" s="1">
        <f>DataSheet!$E634-DataSheet!$D634</f>
        <v>8.27</v>
      </c>
      <c r="Z634" s="1" t="str" cm="1">
        <f t="array" ref="Z634">_xlfn.IFS(DataSheet!$O634="Central","Chris",DataSheet!$O634="East","Erin",DataSheet!$O634="South","Sam",DataSheet!$O634="West","William")</f>
        <v>Sam</v>
      </c>
    </row>
    <row r="635" spans="1:26" ht="15.75" customHeight="1" x14ac:dyDescent="0.25">
      <c r="A635" s="1">
        <v>851</v>
      </c>
      <c r="B635" s="1" t="s">
        <v>1366</v>
      </c>
      <c r="C635" s="1" t="s">
        <v>49</v>
      </c>
      <c r="D635" s="1">
        <v>0.1</v>
      </c>
      <c r="E635" s="1">
        <v>50.98</v>
      </c>
      <c r="F635" s="1">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2">
        <v>42060</v>
      </c>
      <c r="T635" s="2">
        <v>42062</v>
      </c>
      <c r="U635" s="1">
        <v>98.12</v>
      </c>
      <c r="V635" s="1">
        <v>6</v>
      </c>
      <c r="W635" s="1">
        <v>300.63</v>
      </c>
      <c r="X635" s="1">
        <v>88568</v>
      </c>
      <c r="Y635" s="1">
        <f>DataSheet!$E635-DataSheet!$D635</f>
        <v>50.879999999999995</v>
      </c>
      <c r="Z635" s="1" t="str" cm="1">
        <f t="array" ref="Z635">_xlfn.IFS(DataSheet!$O635="Central","Chris",DataSheet!$O635="East","Erin",DataSheet!$O635="South","Sam",DataSheet!$O635="West","William")</f>
        <v>William</v>
      </c>
    </row>
    <row r="636" spans="1:26" ht="15.75" customHeight="1" x14ac:dyDescent="0.25">
      <c r="A636" s="1">
        <v>2980</v>
      </c>
      <c r="B636" s="1" t="s">
        <v>823</v>
      </c>
      <c r="C636" s="1" t="s">
        <v>118</v>
      </c>
      <c r="D636" s="1">
        <v>7.0000000000000007E-2</v>
      </c>
      <c r="E636" s="1">
        <v>2.61</v>
      </c>
      <c r="F636" s="1">
        <v>0.5</v>
      </c>
      <c r="G636" s="1" t="s">
        <v>40</v>
      </c>
      <c r="H636" s="1" t="s">
        <v>96</v>
      </c>
      <c r="I636" s="1" t="s">
        <v>50</v>
      </c>
      <c r="J636" s="1" t="s">
        <v>154</v>
      </c>
      <c r="K636" s="1" t="s">
        <v>75</v>
      </c>
      <c r="L636" s="1" t="s">
        <v>1369</v>
      </c>
      <c r="M636" s="1">
        <v>0.39</v>
      </c>
      <c r="N636" s="1" t="s">
        <v>34</v>
      </c>
      <c r="O636" s="1" t="s">
        <v>113</v>
      </c>
      <c r="P636" s="1" t="s">
        <v>319</v>
      </c>
      <c r="Q636" s="1" t="s">
        <v>825</v>
      </c>
      <c r="R636" s="1">
        <v>44870</v>
      </c>
      <c r="S636" s="2">
        <v>42060</v>
      </c>
      <c r="T636" s="2">
        <v>42062</v>
      </c>
      <c r="U636" s="1">
        <v>10.798500000000001</v>
      </c>
      <c r="V636" s="1">
        <v>6</v>
      </c>
      <c r="W636" s="1">
        <v>15.65</v>
      </c>
      <c r="X636" s="1">
        <v>86547</v>
      </c>
      <c r="Y636" s="1">
        <f>DataSheet!$E636-DataSheet!$D636</f>
        <v>2.54</v>
      </c>
      <c r="Z636" s="1" t="str" cm="1">
        <f t="array" ref="Z636">_xlfn.IFS(DataSheet!$O636="Central","Chris",DataSheet!$O636="East","Erin",DataSheet!$O636="South","Sam",DataSheet!$O636="West","William")</f>
        <v>Erin</v>
      </c>
    </row>
    <row r="637" spans="1:26" ht="15.75" customHeight="1" x14ac:dyDescent="0.25">
      <c r="A637" s="1">
        <v>868</v>
      </c>
      <c r="B637" s="1" t="s">
        <v>1370</v>
      </c>
      <c r="C637" s="1" t="s">
        <v>72</v>
      </c>
      <c r="D637" s="1">
        <v>0.04</v>
      </c>
      <c r="E637" s="1">
        <v>29.18</v>
      </c>
      <c r="F637" s="1">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2">
        <v>42060</v>
      </c>
      <c r="T637" s="2">
        <v>42062</v>
      </c>
      <c r="U637" s="1">
        <v>201.7353</v>
      </c>
      <c r="V637" s="1">
        <v>10</v>
      </c>
      <c r="W637" s="1">
        <v>292.37</v>
      </c>
      <c r="X637" s="1">
        <v>91194</v>
      </c>
      <c r="Y637" s="1">
        <f>DataSheet!$E637-DataSheet!$D637</f>
        <v>29.14</v>
      </c>
      <c r="Z637" s="1" t="str" cm="1">
        <f t="array" ref="Z637">_xlfn.IFS(DataSheet!$O637="Central","Chris",DataSheet!$O637="East","Erin",DataSheet!$O637="South","Sam",DataSheet!$O637="West","William")</f>
        <v>Chris</v>
      </c>
    </row>
    <row r="638" spans="1:26" ht="15.75" customHeight="1" x14ac:dyDescent="0.25">
      <c r="A638" s="1">
        <v>868</v>
      </c>
      <c r="B638" s="1" t="s">
        <v>1370</v>
      </c>
      <c r="C638" s="1" t="s">
        <v>72</v>
      </c>
      <c r="D638" s="1">
        <v>0</v>
      </c>
      <c r="E638" s="1">
        <v>80.98</v>
      </c>
      <c r="F638" s="1">
        <v>35</v>
      </c>
      <c r="G638" s="1" t="s">
        <v>40</v>
      </c>
      <c r="H638" s="1" t="s">
        <v>96</v>
      </c>
      <c r="I638" s="1" t="s">
        <v>50</v>
      </c>
      <c r="J638" s="1" t="s">
        <v>80</v>
      </c>
      <c r="K638" s="1" t="s">
        <v>66</v>
      </c>
      <c r="L638" s="1" t="s">
        <v>709</v>
      </c>
      <c r="M638" s="1">
        <v>0.83</v>
      </c>
      <c r="N638" s="1" t="s">
        <v>34</v>
      </c>
      <c r="O638" s="1" t="s">
        <v>54</v>
      </c>
      <c r="P638" s="1" t="s">
        <v>86</v>
      </c>
      <c r="Q638" s="1" t="s">
        <v>1372</v>
      </c>
      <c r="R638" s="1">
        <v>55126</v>
      </c>
      <c r="S638" s="2">
        <v>42060</v>
      </c>
      <c r="T638" s="2">
        <v>42062</v>
      </c>
      <c r="U638" s="1">
        <v>-684.78</v>
      </c>
      <c r="V638" s="1">
        <v>8</v>
      </c>
      <c r="W638" s="1">
        <v>682.79</v>
      </c>
      <c r="X638" s="1">
        <v>91194</v>
      </c>
      <c r="Y638" s="1">
        <f>DataSheet!$E638-DataSheet!$D638</f>
        <v>80.98</v>
      </c>
      <c r="Z638" s="1" t="str" cm="1">
        <f t="array" ref="Z638">_xlfn.IFS(DataSheet!$O638="Central","Chris",DataSheet!$O638="East","Erin",DataSheet!$O638="South","Sam",DataSheet!$O638="West","William")</f>
        <v>Chris</v>
      </c>
    </row>
    <row r="639" spans="1:26" ht="15.75" customHeight="1" x14ac:dyDescent="0.25">
      <c r="A639" s="1">
        <v>907</v>
      </c>
      <c r="B639" s="1" t="s">
        <v>1373</v>
      </c>
      <c r="C639" s="1" t="s">
        <v>27</v>
      </c>
      <c r="D639" s="1">
        <v>0.09</v>
      </c>
      <c r="E639" s="1">
        <v>35.99</v>
      </c>
      <c r="F639" s="1">
        <v>5.99</v>
      </c>
      <c r="G639" s="1" t="s">
        <v>40</v>
      </c>
      <c r="H639" s="1" t="s">
        <v>73</v>
      </c>
      <c r="I639" s="1" t="s">
        <v>42</v>
      </c>
      <c r="J639" s="1" t="s">
        <v>137</v>
      </c>
      <c r="K639" s="1" t="s">
        <v>52</v>
      </c>
      <c r="L639" s="1" t="s">
        <v>1374</v>
      </c>
      <c r="M639" s="1">
        <v>0.38</v>
      </c>
      <c r="N639" s="1" t="s">
        <v>34</v>
      </c>
      <c r="O639" s="1" t="s">
        <v>35</v>
      </c>
      <c r="P639" s="1" t="s">
        <v>390</v>
      </c>
      <c r="Q639" s="1" t="s">
        <v>468</v>
      </c>
      <c r="R639" s="1">
        <v>42420</v>
      </c>
      <c r="S639" s="2">
        <v>42061</v>
      </c>
      <c r="T639" s="2">
        <v>42062</v>
      </c>
      <c r="U639" s="1">
        <v>114.3165</v>
      </c>
      <c r="V639" s="1">
        <v>5</v>
      </c>
      <c r="W639" s="1">
        <v>151.6</v>
      </c>
      <c r="X639" s="1">
        <v>86459</v>
      </c>
      <c r="Y639" s="1">
        <f>DataSheet!$E639-DataSheet!$D639</f>
        <v>35.9</v>
      </c>
      <c r="Z639" s="1" t="str" cm="1">
        <f t="array" ref="Z639">_xlfn.IFS(DataSheet!$O639="Central","Chris",DataSheet!$O639="East","Erin",DataSheet!$O639="South","Sam",DataSheet!$O639="West","William")</f>
        <v>Sam</v>
      </c>
    </row>
    <row r="640" spans="1:26" ht="15.75" customHeight="1" x14ac:dyDescent="0.25">
      <c r="A640" s="1">
        <v>1639</v>
      </c>
      <c r="B640" s="1" t="s">
        <v>1375</v>
      </c>
      <c r="C640" s="1" t="s">
        <v>27</v>
      </c>
      <c r="D640" s="1">
        <v>0.08</v>
      </c>
      <c r="E640" s="1">
        <v>55.48</v>
      </c>
      <c r="F640" s="1">
        <v>6.79</v>
      </c>
      <c r="G640" s="1" t="s">
        <v>40</v>
      </c>
      <c r="H640" s="1" t="s">
        <v>73</v>
      </c>
      <c r="I640" s="1" t="s">
        <v>50</v>
      </c>
      <c r="J640" s="1" t="s">
        <v>90</v>
      </c>
      <c r="K640" s="1" t="s">
        <v>75</v>
      </c>
      <c r="L640" s="1" t="s">
        <v>1308</v>
      </c>
      <c r="M640" s="1">
        <v>0.37</v>
      </c>
      <c r="N640" s="1" t="s">
        <v>34</v>
      </c>
      <c r="O640" s="1" t="s">
        <v>113</v>
      </c>
      <c r="P640" s="1" t="s">
        <v>250</v>
      </c>
      <c r="Q640" s="1" t="s">
        <v>1376</v>
      </c>
      <c r="R640" s="1">
        <v>6901</v>
      </c>
      <c r="S640" s="2">
        <v>42061</v>
      </c>
      <c r="T640" s="2">
        <v>42063</v>
      </c>
      <c r="U640" s="1">
        <v>147.75659999999999</v>
      </c>
      <c r="V640" s="1">
        <v>4</v>
      </c>
      <c r="W640" s="1">
        <v>214.14</v>
      </c>
      <c r="X640" s="1">
        <v>89705</v>
      </c>
      <c r="Y640" s="1">
        <f>DataSheet!$E640-DataSheet!$D640</f>
        <v>55.4</v>
      </c>
      <c r="Z640" s="1" t="str" cm="1">
        <f t="array" ref="Z640">_xlfn.IFS(DataSheet!$O640="Central","Chris",DataSheet!$O640="East","Erin",DataSheet!$O640="South","Sam",DataSheet!$O640="West","William")</f>
        <v>Erin</v>
      </c>
    </row>
    <row r="641" spans="1:26" ht="15.75" customHeight="1" x14ac:dyDescent="0.25">
      <c r="A641" s="1">
        <v>2114</v>
      </c>
      <c r="B641" s="1" t="s">
        <v>1377</v>
      </c>
      <c r="C641" s="1" t="s">
        <v>27</v>
      </c>
      <c r="D641" s="1">
        <v>7.0000000000000007E-2</v>
      </c>
      <c r="E641" s="1">
        <v>226.67</v>
      </c>
      <c r="F641" s="1">
        <v>28.16</v>
      </c>
      <c r="G641" s="1" t="s">
        <v>28</v>
      </c>
      <c r="H641" s="1" t="s">
        <v>96</v>
      </c>
      <c r="I641" s="1" t="s">
        <v>30</v>
      </c>
      <c r="J641" s="1" t="s">
        <v>111</v>
      </c>
      <c r="K641" s="1" t="s">
        <v>59</v>
      </c>
      <c r="L641" s="1" t="s">
        <v>1378</v>
      </c>
      <c r="M641" s="1">
        <v>0.59</v>
      </c>
      <c r="N641" s="1" t="s">
        <v>34</v>
      </c>
      <c r="O641" s="1" t="s">
        <v>35</v>
      </c>
      <c r="P641" s="1" t="s">
        <v>244</v>
      </c>
      <c r="Q641" s="1" t="s">
        <v>1379</v>
      </c>
      <c r="R641" s="1">
        <v>23518</v>
      </c>
      <c r="S641" s="2">
        <v>42061</v>
      </c>
      <c r="T641" s="2">
        <v>42062</v>
      </c>
      <c r="U641" s="1">
        <v>53.114400000000003</v>
      </c>
      <c r="V641" s="1">
        <v>1</v>
      </c>
      <c r="W641" s="1">
        <v>255.83</v>
      </c>
      <c r="X641" s="1">
        <v>88405</v>
      </c>
      <c r="Y641" s="1">
        <f>DataSheet!$E641-DataSheet!$D641</f>
        <v>226.6</v>
      </c>
      <c r="Z641" s="1" t="str" cm="1">
        <f t="array" ref="Z641">_xlfn.IFS(DataSheet!$O641="Central","Chris",DataSheet!$O641="East","Erin",DataSheet!$O641="South","Sam",DataSheet!$O641="West","William")</f>
        <v>Sam</v>
      </c>
    </row>
    <row r="642" spans="1:26" ht="15.75" customHeight="1" x14ac:dyDescent="0.25">
      <c r="A642" s="1">
        <v>2114</v>
      </c>
      <c r="B642" s="1" t="s">
        <v>1377</v>
      </c>
      <c r="C642" s="1" t="s">
        <v>27</v>
      </c>
      <c r="D642" s="1">
        <v>0.08</v>
      </c>
      <c r="E642" s="1">
        <v>20.98</v>
      </c>
      <c r="F642" s="1">
        <v>53.03</v>
      </c>
      <c r="G642" s="1" t="s">
        <v>28</v>
      </c>
      <c r="H642" s="1" t="s">
        <v>96</v>
      </c>
      <c r="I642" s="1" t="s">
        <v>50</v>
      </c>
      <c r="J642" s="1" t="s">
        <v>80</v>
      </c>
      <c r="K642" s="1" t="s">
        <v>59</v>
      </c>
      <c r="L642" s="1" t="s">
        <v>1092</v>
      </c>
      <c r="M642" s="1">
        <v>0.78</v>
      </c>
      <c r="N642" s="1" t="s">
        <v>34</v>
      </c>
      <c r="O642" s="1" t="s">
        <v>35</v>
      </c>
      <c r="P642" s="1" t="s">
        <v>244</v>
      </c>
      <c r="Q642" s="1" t="s">
        <v>1379</v>
      </c>
      <c r="R642" s="1">
        <v>23518</v>
      </c>
      <c r="S642" s="2">
        <v>42061</v>
      </c>
      <c r="T642" s="2">
        <v>42063</v>
      </c>
      <c r="U642" s="1">
        <v>8.7420000000000009</v>
      </c>
      <c r="V642" s="1">
        <v>20</v>
      </c>
      <c r="W642" s="1">
        <v>421.18</v>
      </c>
      <c r="X642" s="1">
        <v>88405</v>
      </c>
      <c r="Y642" s="1">
        <f>DataSheet!$E642-DataSheet!$D642</f>
        <v>20.900000000000002</v>
      </c>
      <c r="Z642" s="1" t="str" cm="1">
        <f t="array" ref="Z642">_xlfn.IFS(DataSheet!$O642="Central","Chris",DataSheet!$O642="East","Erin",DataSheet!$O642="South","Sam",DataSheet!$O642="West","William")</f>
        <v>Sam</v>
      </c>
    </row>
    <row r="643" spans="1:26" ht="15.75" customHeight="1" x14ac:dyDescent="0.25">
      <c r="A643" s="1">
        <v>2979</v>
      </c>
      <c r="B643" s="1" t="s">
        <v>820</v>
      </c>
      <c r="C643" s="1" t="s">
        <v>27</v>
      </c>
      <c r="D643" s="1">
        <v>0.02</v>
      </c>
      <c r="E643" s="1">
        <v>5.34</v>
      </c>
      <c r="F643" s="1">
        <v>2.99</v>
      </c>
      <c r="G643" s="1" t="s">
        <v>40</v>
      </c>
      <c r="H643" s="1" t="s">
        <v>96</v>
      </c>
      <c r="I643" s="1" t="s">
        <v>50</v>
      </c>
      <c r="J643" s="1" t="s">
        <v>74</v>
      </c>
      <c r="K643" s="1" t="s">
        <v>75</v>
      </c>
      <c r="L643" s="1" t="s">
        <v>1380</v>
      </c>
      <c r="M643" s="1">
        <v>0.38</v>
      </c>
      <c r="N643" s="1" t="s">
        <v>34</v>
      </c>
      <c r="O643" s="1" t="s">
        <v>54</v>
      </c>
      <c r="P643" s="1" t="s">
        <v>567</v>
      </c>
      <c r="Q643" s="1" t="s">
        <v>822</v>
      </c>
      <c r="R643" s="1">
        <v>58601</v>
      </c>
      <c r="S643" s="2">
        <v>42061</v>
      </c>
      <c r="T643" s="2">
        <v>42063</v>
      </c>
      <c r="U643" s="1">
        <v>5.2954999999999997</v>
      </c>
      <c r="V643" s="1">
        <v>6</v>
      </c>
      <c r="W643" s="1">
        <v>34.729999999999997</v>
      </c>
      <c r="X643" s="1">
        <v>86545</v>
      </c>
      <c r="Y643" s="1">
        <f>DataSheet!$E643-DataSheet!$D643</f>
        <v>5.32</v>
      </c>
      <c r="Z643" s="1" t="str" cm="1">
        <f t="array" ref="Z643">_xlfn.IFS(DataSheet!$O643="Central","Chris",DataSheet!$O643="East","Erin",DataSheet!$O643="South","Sam",DataSheet!$O643="West","William")</f>
        <v>Chris</v>
      </c>
    </row>
    <row r="644" spans="1:26" ht="15.75" customHeight="1" x14ac:dyDescent="0.25">
      <c r="A644" s="1">
        <v>2979</v>
      </c>
      <c r="B644" s="1" t="s">
        <v>820</v>
      </c>
      <c r="C644" s="1" t="s">
        <v>27</v>
      </c>
      <c r="D644" s="1">
        <v>0.03</v>
      </c>
      <c r="E644" s="1">
        <v>40.98</v>
      </c>
      <c r="F644" s="1">
        <v>7.47</v>
      </c>
      <c r="G644" s="1" t="s">
        <v>40</v>
      </c>
      <c r="H644" s="1" t="s">
        <v>96</v>
      </c>
      <c r="I644" s="1" t="s">
        <v>50</v>
      </c>
      <c r="J644" s="1" t="s">
        <v>74</v>
      </c>
      <c r="K644" s="1" t="s">
        <v>75</v>
      </c>
      <c r="L644" s="1" t="s">
        <v>1381</v>
      </c>
      <c r="M644" s="1">
        <v>0.37</v>
      </c>
      <c r="N644" s="1" t="s">
        <v>34</v>
      </c>
      <c r="O644" s="1" t="s">
        <v>54</v>
      </c>
      <c r="P644" s="1" t="s">
        <v>567</v>
      </c>
      <c r="Q644" s="1" t="s">
        <v>822</v>
      </c>
      <c r="R644" s="1">
        <v>58601</v>
      </c>
      <c r="S644" s="2">
        <v>42061</v>
      </c>
      <c r="T644" s="2">
        <v>42062</v>
      </c>
      <c r="U644" s="1">
        <v>170.79570000000001</v>
      </c>
      <c r="V644" s="1">
        <v>6</v>
      </c>
      <c r="W644" s="1">
        <v>247.53</v>
      </c>
      <c r="X644" s="1">
        <v>86545</v>
      </c>
      <c r="Y644" s="1">
        <f>DataSheet!$E644-DataSheet!$D644</f>
        <v>40.949999999999996</v>
      </c>
      <c r="Z644" s="1" t="str" cm="1">
        <f t="array" ref="Z644">_xlfn.IFS(DataSheet!$O644="Central","Chris",DataSheet!$O644="East","Erin",DataSheet!$O644="South","Sam",DataSheet!$O644="West","William")</f>
        <v>Chris</v>
      </c>
    </row>
    <row r="645" spans="1:26" ht="15.75" customHeight="1" x14ac:dyDescent="0.25">
      <c r="A645" s="1">
        <v>573</v>
      </c>
      <c r="B645" s="1" t="s">
        <v>1382</v>
      </c>
      <c r="C645" s="1" t="s">
        <v>39</v>
      </c>
      <c r="D645" s="1">
        <v>0.08</v>
      </c>
      <c r="E645" s="1">
        <v>415.88</v>
      </c>
      <c r="F645" s="1">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2">
        <v>42061</v>
      </c>
      <c r="T645" s="2">
        <v>42062</v>
      </c>
      <c r="U645" s="1">
        <v>-269.08440000000002</v>
      </c>
      <c r="V645" s="1">
        <v>1</v>
      </c>
      <c r="W645" s="1">
        <v>405.57</v>
      </c>
      <c r="X645" s="1">
        <v>86556</v>
      </c>
      <c r="Y645" s="1">
        <f>DataSheet!$E645-DataSheet!$D645</f>
        <v>415.8</v>
      </c>
      <c r="Z645" s="1" t="str" cm="1">
        <f t="array" ref="Z645">_xlfn.IFS(DataSheet!$O645="Central","Chris",DataSheet!$O645="East","Erin",DataSheet!$O645="South","Sam",DataSheet!$O645="West","William")</f>
        <v>Chris</v>
      </c>
    </row>
    <row r="646" spans="1:26" ht="15.75" customHeight="1" x14ac:dyDescent="0.25">
      <c r="A646" s="1">
        <v>1665</v>
      </c>
      <c r="B646" s="1" t="s">
        <v>1385</v>
      </c>
      <c r="C646" s="1" t="s">
        <v>39</v>
      </c>
      <c r="D646" s="1">
        <v>0.1</v>
      </c>
      <c r="E646" s="1">
        <v>3.6</v>
      </c>
      <c r="F646" s="1">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2">
        <v>42061</v>
      </c>
      <c r="T646" s="2">
        <v>42062</v>
      </c>
      <c r="U646" s="1">
        <v>-8.2799999999999994</v>
      </c>
      <c r="V646" s="1">
        <v>2</v>
      </c>
      <c r="W646" s="1">
        <v>6.97</v>
      </c>
      <c r="X646" s="1">
        <v>90678</v>
      </c>
      <c r="Y646" s="1">
        <f>DataSheet!$E646-DataSheet!$D646</f>
        <v>3.5</v>
      </c>
      <c r="Z646" s="1" t="str" cm="1">
        <f t="array" ref="Z646">_xlfn.IFS(DataSheet!$O646="Central","Chris",DataSheet!$O646="East","Erin",DataSheet!$O646="South","Sam",DataSheet!$O646="West","William")</f>
        <v>William</v>
      </c>
    </row>
    <row r="647" spans="1:26" ht="15.75" customHeight="1" x14ac:dyDescent="0.25">
      <c r="A647" s="1">
        <v>865</v>
      </c>
      <c r="B647" s="1" t="s">
        <v>1388</v>
      </c>
      <c r="C647" s="1" t="s">
        <v>49</v>
      </c>
      <c r="D647" s="1">
        <v>0.04</v>
      </c>
      <c r="E647" s="1">
        <v>6.48</v>
      </c>
      <c r="F647" s="1">
        <v>5.16</v>
      </c>
      <c r="G647" s="1" t="s">
        <v>89</v>
      </c>
      <c r="H647" s="1" t="s">
        <v>96</v>
      </c>
      <c r="I647" s="1" t="s">
        <v>50</v>
      </c>
      <c r="J647" s="1" t="s">
        <v>90</v>
      </c>
      <c r="K647" s="1" t="s">
        <v>75</v>
      </c>
      <c r="L647" s="1" t="s">
        <v>1389</v>
      </c>
      <c r="M647" s="1">
        <v>0.37</v>
      </c>
      <c r="N647" s="1" t="s">
        <v>34</v>
      </c>
      <c r="O647" s="1" t="s">
        <v>54</v>
      </c>
      <c r="P647" s="1" t="s">
        <v>55</v>
      </c>
      <c r="Q647" s="1" t="s">
        <v>1044</v>
      </c>
      <c r="R647" s="1">
        <v>46312</v>
      </c>
      <c r="S647" s="2">
        <v>42061</v>
      </c>
      <c r="T647" s="2">
        <v>42065</v>
      </c>
      <c r="U647" s="1">
        <v>-11.1332</v>
      </c>
      <c r="V647" s="1">
        <v>12</v>
      </c>
      <c r="W647" s="1">
        <v>86.79</v>
      </c>
      <c r="X647" s="1">
        <v>90675</v>
      </c>
      <c r="Y647" s="1">
        <f>DataSheet!$E647-DataSheet!$D647</f>
        <v>6.44</v>
      </c>
      <c r="Z647" s="1" t="str" cm="1">
        <f t="array" ref="Z647">_xlfn.IFS(DataSheet!$O647="Central","Chris",DataSheet!$O647="East","Erin",DataSheet!$O647="South","Sam",DataSheet!$O647="West","William")</f>
        <v>Chris</v>
      </c>
    </row>
    <row r="648" spans="1:26" ht="15.75" customHeight="1" x14ac:dyDescent="0.25">
      <c r="A648" s="1">
        <v>621</v>
      </c>
      <c r="B648" s="1" t="s">
        <v>1390</v>
      </c>
      <c r="C648" s="1" t="s">
        <v>118</v>
      </c>
      <c r="D648" s="1">
        <v>0.1</v>
      </c>
      <c r="E648" s="1">
        <v>6.88</v>
      </c>
      <c r="F648" s="1">
        <v>2</v>
      </c>
      <c r="G648" s="1" t="s">
        <v>40</v>
      </c>
      <c r="H648" s="1" t="s">
        <v>73</v>
      </c>
      <c r="I648" s="1" t="s">
        <v>50</v>
      </c>
      <c r="J648" s="1" t="s">
        <v>90</v>
      </c>
      <c r="K648" s="1" t="s">
        <v>52</v>
      </c>
      <c r="L648" s="1" t="s">
        <v>854</v>
      </c>
      <c r="M648" s="1">
        <v>0.39</v>
      </c>
      <c r="N648" s="1" t="s">
        <v>34</v>
      </c>
      <c r="O648" s="1" t="s">
        <v>113</v>
      </c>
      <c r="P648" s="1" t="s">
        <v>250</v>
      </c>
      <c r="Q648" s="1" t="s">
        <v>1391</v>
      </c>
      <c r="R648" s="1">
        <v>6111</v>
      </c>
      <c r="S648" s="2">
        <v>42061</v>
      </c>
      <c r="T648" s="2">
        <v>42062</v>
      </c>
      <c r="U648" s="1">
        <v>18.420000000000002</v>
      </c>
      <c r="V648" s="1">
        <v>5</v>
      </c>
      <c r="W648" s="1">
        <v>31.46</v>
      </c>
      <c r="X648" s="1">
        <v>91432</v>
      </c>
      <c r="Y648" s="1">
        <f>DataSheet!$E648-DataSheet!$D648</f>
        <v>6.78</v>
      </c>
      <c r="Z648" s="1" t="str" cm="1">
        <f t="array" ref="Z648">_xlfn.IFS(DataSheet!$O648="Central","Chris",DataSheet!$O648="East","Erin",DataSheet!$O648="South","Sam",DataSheet!$O648="West","William")</f>
        <v>Erin</v>
      </c>
    </row>
    <row r="649" spans="1:26" ht="15.75" customHeight="1" x14ac:dyDescent="0.25">
      <c r="A649" s="1">
        <v>622</v>
      </c>
      <c r="B649" s="1" t="s">
        <v>1392</v>
      </c>
      <c r="C649" s="1" t="s">
        <v>118</v>
      </c>
      <c r="D649" s="1">
        <v>0.06</v>
      </c>
      <c r="E649" s="1">
        <v>195.99</v>
      </c>
      <c r="F649" s="1">
        <v>8.99</v>
      </c>
      <c r="G649" s="1" t="s">
        <v>40</v>
      </c>
      <c r="H649" s="1" t="s">
        <v>73</v>
      </c>
      <c r="I649" s="1" t="s">
        <v>42</v>
      </c>
      <c r="J649" s="1" t="s">
        <v>137</v>
      </c>
      <c r="K649" s="1" t="s">
        <v>75</v>
      </c>
      <c r="L649" s="1" t="s">
        <v>1345</v>
      </c>
      <c r="M649" s="1">
        <v>0.6</v>
      </c>
      <c r="N649" s="1" t="s">
        <v>34</v>
      </c>
      <c r="O649" s="1" t="s">
        <v>113</v>
      </c>
      <c r="P649" s="1" t="s">
        <v>333</v>
      </c>
      <c r="Q649" s="1" t="s">
        <v>1206</v>
      </c>
      <c r="R649" s="1">
        <v>4210</v>
      </c>
      <c r="S649" s="2">
        <v>42061</v>
      </c>
      <c r="T649" s="2">
        <v>42063</v>
      </c>
      <c r="U649" s="1">
        <v>349.47</v>
      </c>
      <c r="V649" s="1">
        <v>6</v>
      </c>
      <c r="W649" s="1">
        <v>948.97</v>
      </c>
      <c r="X649" s="1">
        <v>91432</v>
      </c>
      <c r="Y649" s="1">
        <f>DataSheet!$E649-DataSheet!$D649</f>
        <v>195.93</v>
      </c>
      <c r="Z649" s="1" t="str" cm="1">
        <f t="array" ref="Z649">_xlfn.IFS(DataSheet!$O649="Central","Chris",DataSheet!$O649="East","Erin",DataSheet!$O649="South","Sam",DataSheet!$O649="West","William")</f>
        <v>Erin</v>
      </c>
    </row>
    <row r="650" spans="1:26" ht="15.75" customHeight="1" x14ac:dyDescent="0.25">
      <c r="A650" s="1">
        <v>3063</v>
      </c>
      <c r="B650" s="1" t="s">
        <v>1393</v>
      </c>
      <c r="C650" s="1" t="s">
        <v>118</v>
      </c>
      <c r="D650" s="1">
        <v>7.0000000000000007E-2</v>
      </c>
      <c r="E650" s="1">
        <v>8.33</v>
      </c>
      <c r="F650" s="1">
        <v>1.99</v>
      </c>
      <c r="G650" s="1" t="s">
        <v>40</v>
      </c>
      <c r="H650" s="1" t="s">
        <v>41</v>
      </c>
      <c r="I650" s="1" t="s">
        <v>42</v>
      </c>
      <c r="J650" s="1" t="s">
        <v>43</v>
      </c>
      <c r="K650" s="1" t="s">
        <v>44</v>
      </c>
      <c r="L650" s="1" t="s">
        <v>1176</v>
      </c>
      <c r="M650" s="1">
        <v>0.52</v>
      </c>
      <c r="N650" s="1" t="s">
        <v>34</v>
      </c>
      <c r="O650" s="1" t="s">
        <v>61</v>
      </c>
      <c r="P650" s="1" t="s">
        <v>68</v>
      </c>
      <c r="Q650" s="1" t="s">
        <v>1394</v>
      </c>
      <c r="R650" s="1">
        <v>98034</v>
      </c>
      <c r="S650" s="2">
        <v>42061</v>
      </c>
      <c r="T650" s="2">
        <v>42063</v>
      </c>
      <c r="U650" s="1">
        <v>11.95</v>
      </c>
      <c r="V650" s="1">
        <v>6</v>
      </c>
      <c r="W650" s="1">
        <v>50.28</v>
      </c>
      <c r="X650" s="1">
        <v>88447</v>
      </c>
      <c r="Y650" s="1">
        <f>DataSheet!$E650-DataSheet!$D650</f>
        <v>8.26</v>
      </c>
      <c r="Z650" s="1" t="str" cm="1">
        <f t="array" ref="Z650">_xlfn.IFS(DataSheet!$O650="Central","Chris",DataSheet!$O650="East","Erin",DataSheet!$O650="South","Sam",DataSheet!$O650="West","William")</f>
        <v>William</v>
      </c>
    </row>
    <row r="651" spans="1:26" ht="15.75" customHeight="1" x14ac:dyDescent="0.25">
      <c r="A651" s="1">
        <v>3063</v>
      </c>
      <c r="B651" s="1" t="s">
        <v>1393</v>
      </c>
      <c r="C651" s="1" t="s">
        <v>118</v>
      </c>
      <c r="D651" s="1">
        <v>0.03</v>
      </c>
      <c r="E651" s="1">
        <v>499.99</v>
      </c>
      <c r="F651" s="1">
        <v>24.49</v>
      </c>
      <c r="G651" s="1" t="s">
        <v>40</v>
      </c>
      <c r="H651" s="1" t="s">
        <v>41</v>
      </c>
      <c r="I651" s="1" t="s">
        <v>42</v>
      </c>
      <c r="J651" s="1" t="s">
        <v>65</v>
      </c>
      <c r="K651" s="1" t="s">
        <v>66</v>
      </c>
      <c r="L651" s="1" t="s">
        <v>1395</v>
      </c>
      <c r="M651" s="1">
        <v>0.36</v>
      </c>
      <c r="N651" s="1" t="s">
        <v>34</v>
      </c>
      <c r="O651" s="1" t="s">
        <v>61</v>
      </c>
      <c r="P651" s="1" t="s">
        <v>68</v>
      </c>
      <c r="Q651" s="1" t="s">
        <v>1394</v>
      </c>
      <c r="R651" s="1">
        <v>98034</v>
      </c>
      <c r="S651" s="2">
        <v>42061</v>
      </c>
      <c r="T651" s="2">
        <v>42062</v>
      </c>
      <c r="U651" s="1">
        <v>1773.6105</v>
      </c>
      <c r="V651" s="1">
        <v>5</v>
      </c>
      <c r="W651" s="1">
        <v>2570.4499999999998</v>
      </c>
      <c r="X651" s="1">
        <v>88447</v>
      </c>
      <c r="Y651" s="1">
        <f>DataSheet!$E651-DataSheet!$D651</f>
        <v>499.96000000000004</v>
      </c>
      <c r="Z651" s="1" t="str" cm="1">
        <f t="array" ref="Z651">_xlfn.IFS(DataSheet!$O651="Central","Chris",DataSheet!$O651="East","Erin",DataSheet!$O651="South","Sam",DataSheet!$O651="West","William")</f>
        <v>William</v>
      </c>
    </row>
    <row r="652" spans="1:26" ht="15.75" customHeight="1" x14ac:dyDescent="0.25">
      <c r="A652" s="1">
        <v>1916</v>
      </c>
      <c r="B652" s="1" t="s">
        <v>1396</v>
      </c>
      <c r="C652" s="1" t="s">
        <v>27</v>
      </c>
      <c r="D652" s="1">
        <v>0.03</v>
      </c>
      <c r="E652" s="1">
        <v>11.99</v>
      </c>
      <c r="F652" s="1">
        <v>5.99</v>
      </c>
      <c r="G652" s="1" t="s">
        <v>40</v>
      </c>
      <c r="H652" s="1" t="s">
        <v>73</v>
      </c>
      <c r="I652" s="1" t="s">
        <v>42</v>
      </c>
      <c r="J652" s="1" t="s">
        <v>58</v>
      </c>
      <c r="K652" s="1" t="s">
        <v>146</v>
      </c>
      <c r="L652" s="1" t="s">
        <v>1397</v>
      </c>
      <c r="M652" s="1">
        <v>0.36</v>
      </c>
      <c r="N652" s="1" t="s">
        <v>34</v>
      </c>
      <c r="O652" s="1" t="s">
        <v>35</v>
      </c>
      <c r="P652" s="1" t="s">
        <v>46</v>
      </c>
      <c r="Q652" s="1" t="s">
        <v>1398</v>
      </c>
      <c r="R652" s="1">
        <v>72209</v>
      </c>
      <c r="S652" s="2">
        <v>42062</v>
      </c>
      <c r="T652" s="2">
        <v>42063</v>
      </c>
      <c r="U652" s="1">
        <v>-216.02979999999999</v>
      </c>
      <c r="V652" s="1">
        <v>7</v>
      </c>
      <c r="W652" s="1">
        <v>83.72</v>
      </c>
      <c r="X652" s="1">
        <v>85893</v>
      </c>
      <c r="Y652" s="1">
        <f>DataSheet!$E652-DataSheet!$D652</f>
        <v>11.96</v>
      </c>
      <c r="Z652" s="1" t="str" cm="1">
        <f t="array" ref="Z652">_xlfn.IFS(DataSheet!$O652="Central","Chris",DataSheet!$O652="East","Erin",DataSheet!$O652="South","Sam",DataSheet!$O652="West","William")</f>
        <v>Sam</v>
      </c>
    </row>
    <row r="653" spans="1:26" ht="15.75" customHeight="1" x14ac:dyDescent="0.25">
      <c r="A653" s="1">
        <v>1005</v>
      </c>
      <c r="B653" s="1" t="s">
        <v>1399</v>
      </c>
      <c r="C653" s="1" t="s">
        <v>39</v>
      </c>
      <c r="D653" s="1">
        <v>0.02</v>
      </c>
      <c r="E653" s="1">
        <v>40.99</v>
      </c>
      <c r="F653" s="1">
        <v>17.48</v>
      </c>
      <c r="G653" s="1" t="s">
        <v>40</v>
      </c>
      <c r="H653" s="1" t="s">
        <v>29</v>
      </c>
      <c r="I653" s="1" t="s">
        <v>50</v>
      </c>
      <c r="J653" s="1" t="s">
        <v>90</v>
      </c>
      <c r="K653" s="1" t="s">
        <v>75</v>
      </c>
      <c r="L653" s="1" t="s">
        <v>1400</v>
      </c>
      <c r="M653" s="1">
        <v>0.36</v>
      </c>
      <c r="N653" s="1" t="s">
        <v>34</v>
      </c>
      <c r="O653" s="1" t="s">
        <v>54</v>
      </c>
      <c r="P653" s="1" t="s">
        <v>105</v>
      </c>
      <c r="Q653" s="1" t="s">
        <v>1401</v>
      </c>
      <c r="R653" s="1">
        <v>60089</v>
      </c>
      <c r="S653" s="2">
        <v>42062</v>
      </c>
      <c r="T653" s="2">
        <v>42063</v>
      </c>
      <c r="U653" s="1">
        <v>551.09280000000001</v>
      </c>
      <c r="V653" s="1">
        <v>23</v>
      </c>
      <c r="W653" s="1">
        <v>950.43</v>
      </c>
      <c r="X653" s="1">
        <v>90044</v>
      </c>
      <c r="Y653" s="1">
        <f>DataSheet!$E653-DataSheet!$D653</f>
        <v>40.97</v>
      </c>
      <c r="Z653" s="1" t="str" cm="1">
        <f t="array" ref="Z653">_xlfn.IFS(DataSheet!$O653="Central","Chris",DataSheet!$O653="East","Erin",DataSheet!$O653="South","Sam",DataSheet!$O653="West","William")</f>
        <v>Chris</v>
      </c>
    </row>
    <row r="654" spans="1:26" ht="15.75" customHeight="1" x14ac:dyDescent="0.25">
      <c r="A654" s="1">
        <v>1044</v>
      </c>
      <c r="B654" s="1" t="s">
        <v>1402</v>
      </c>
      <c r="C654" s="1" t="s">
        <v>39</v>
      </c>
      <c r="D654" s="1">
        <v>0</v>
      </c>
      <c r="E654" s="1">
        <v>6.68</v>
      </c>
      <c r="F654" s="1">
        <v>5.66</v>
      </c>
      <c r="G654" s="1" t="s">
        <v>40</v>
      </c>
      <c r="H654" s="1" t="s">
        <v>73</v>
      </c>
      <c r="I654" s="1" t="s">
        <v>50</v>
      </c>
      <c r="J654" s="1" t="s">
        <v>90</v>
      </c>
      <c r="K654" s="1" t="s">
        <v>75</v>
      </c>
      <c r="L654" s="1" t="s">
        <v>1052</v>
      </c>
      <c r="M654" s="1">
        <v>0.37</v>
      </c>
      <c r="N654" s="1" t="s">
        <v>34</v>
      </c>
      <c r="O654" s="1" t="s">
        <v>61</v>
      </c>
      <c r="P654" s="1" t="s">
        <v>92</v>
      </c>
      <c r="Q654" s="1" t="s">
        <v>102</v>
      </c>
      <c r="R654" s="1">
        <v>90004</v>
      </c>
      <c r="S654" s="2">
        <v>42062</v>
      </c>
      <c r="T654" s="2">
        <v>42063</v>
      </c>
      <c r="U654" s="1">
        <v>-76.94</v>
      </c>
      <c r="V654" s="1">
        <v>90</v>
      </c>
      <c r="W654" s="1">
        <v>617.4</v>
      </c>
      <c r="X654" s="1">
        <v>47813</v>
      </c>
      <c r="Y654" s="1">
        <f>DataSheet!$E654-DataSheet!$D654</f>
        <v>6.68</v>
      </c>
      <c r="Z654" s="1" t="str" cm="1">
        <f t="array" ref="Z654">_xlfn.IFS(DataSheet!$O654="Central","Chris",DataSheet!$O654="East","Erin",DataSheet!$O654="South","Sam",DataSheet!$O654="West","William")</f>
        <v>William</v>
      </c>
    </row>
    <row r="655" spans="1:26" ht="15.75" customHeight="1" x14ac:dyDescent="0.25">
      <c r="A655" s="1">
        <v>1047</v>
      </c>
      <c r="B655" s="1" t="s">
        <v>1403</v>
      </c>
      <c r="C655" s="1" t="s">
        <v>39</v>
      </c>
      <c r="D655" s="1">
        <v>0</v>
      </c>
      <c r="E655" s="1">
        <v>6.68</v>
      </c>
      <c r="F655" s="1">
        <v>5.66</v>
      </c>
      <c r="G655" s="1" t="s">
        <v>40</v>
      </c>
      <c r="H655" s="1" t="s">
        <v>73</v>
      </c>
      <c r="I655" s="1" t="s">
        <v>50</v>
      </c>
      <c r="J655" s="1" t="s">
        <v>90</v>
      </c>
      <c r="K655" s="1" t="s">
        <v>75</v>
      </c>
      <c r="L655" s="1" t="s">
        <v>1052</v>
      </c>
      <c r="M655" s="1">
        <v>0.37</v>
      </c>
      <c r="N655" s="1" t="s">
        <v>34</v>
      </c>
      <c r="O655" s="1" t="s">
        <v>113</v>
      </c>
      <c r="P655" s="1" t="s">
        <v>405</v>
      </c>
      <c r="Q655" s="1" t="s">
        <v>790</v>
      </c>
      <c r="R655" s="1">
        <v>2109</v>
      </c>
      <c r="S655" s="2">
        <v>42062</v>
      </c>
      <c r="T655" s="2">
        <v>42063</v>
      </c>
      <c r="U655" s="1">
        <v>-40.008800000000001</v>
      </c>
      <c r="V655" s="1">
        <v>23</v>
      </c>
      <c r="W655" s="1">
        <v>157.78</v>
      </c>
      <c r="X655" s="1">
        <v>89389</v>
      </c>
      <c r="Y655" s="1">
        <f>DataSheet!$E655-DataSheet!$D655</f>
        <v>6.68</v>
      </c>
      <c r="Z655" s="1" t="str" cm="1">
        <f t="array" ref="Z655">_xlfn.IFS(DataSheet!$O655="Central","Chris",DataSheet!$O655="East","Erin",DataSheet!$O655="South","Sam",DataSheet!$O655="West","William")</f>
        <v>Erin</v>
      </c>
    </row>
    <row r="656" spans="1:26" ht="15.75" customHeight="1" x14ac:dyDescent="0.25">
      <c r="A656" s="1">
        <v>751</v>
      </c>
      <c r="B656" s="1" t="s">
        <v>1404</v>
      </c>
      <c r="C656" s="1" t="s">
        <v>49</v>
      </c>
      <c r="D656" s="1">
        <v>0.06</v>
      </c>
      <c r="E656" s="1">
        <v>130.97999999999999</v>
      </c>
      <c r="F656" s="1">
        <v>54.74</v>
      </c>
      <c r="G656" s="1" t="s">
        <v>28</v>
      </c>
      <c r="H656" s="1" t="s">
        <v>96</v>
      </c>
      <c r="I656" s="1" t="s">
        <v>30</v>
      </c>
      <c r="J656" s="1" t="s">
        <v>119</v>
      </c>
      <c r="K656" s="1" t="s">
        <v>32</v>
      </c>
      <c r="L656" s="1" t="s">
        <v>1405</v>
      </c>
      <c r="M656" s="1">
        <v>0.69</v>
      </c>
      <c r="N656" s="1" t="s">
        <v>34</v>
      </c>
      <c r="O656" s="1" t="s">
        <v>35</v>
      </c>
      <c r="P656" s="1" t="s">
        <v>390</v>
      </c>
      <c r="Q656" s="1" t="s">
        <v>1406</v>
      </c>
      <c r="R656" s="1">
        <v>40324</v>
      </c>
      <c r="S656" s="2">
        <v>42062</v>
      </c>
      <c r="T656" s="2">
        <v>42069</v>
      </c>
      <c r="U656" s="1">
        <v>14.76</v>
      </c>
      <c r="V656" s="1">
        <v>3</v>
      </c>
      <c r="W656" s="1">
        <v>411.64</v>
      </c>
      <c r="X656" s="1">
        <v>91201</v>
      </c>
      <c r="Y656" s="1">
        <f>DataSheet!$E656-DataSheet!$D656</f>
        <v>130.91999999999999</v>
      </c>
      <c r="Z656" s="1" t="str" cm="1">
        <f t="array" ref="Z656">_xlfn.IFS(DataSheet!$O656="Central","Chris",DataSheet!$O656="East","Erin",DataSheet!$O656="South","Sam",DataSheet!$O656="West","William")</f>
        <v>Sam</v>
      </c>
    </row>
    <row r="657" spans="1:26" ht="15.75" customHeight="1" x14ac:dyDescent="0.25">
      <c r="A657" s="1">
        <v>1754</v>
      </c>
      <c r="B657" s="1" t="s">
        <v>1407</v>
      </c>
      <c r="C657" s="1" t="s">
        <v>49</v>
      </c>
      <c r="D657" s="1">
        <v>0.04</v>
      </c>
      <c r="E657" s="1">
        <v>8.5</v>
      </c>
      <c r="F657" s="1">
        <v>1.99</v>
      </c>
      <c r="G657" s="1" t="s">
        <v>40</v>
      </c>
      <c r="H657" s="1" t="s">
        <v>41</v>
      </c>
      <c r="I657" s="1" t="s">
        <v>42</v>
      </c>
      <c r="J657" s="1" t="s">
        <v>43</v>
      </c>
      <c r="K657" s="1" t="s">
        <v>44</v>
      </c>
      <c r="L657" s="1" t="s">
        <v>1408</v>
      </c>
      <c r="M657" s="1">
        <v>0.49</v>
      </c>
      <c r="N657" s="1" t="s">
        <v>34</v>
      </c>
      <c r="O657" s="1" t="s">
        <v>61</v>
      </c>
      <c r="P657" s="1" t="s">
        <v>92</v>
      </c>
      <c r="Q657" s="1" t="s">
        <v>1409</v>
      </c>
      <c r="R657" s="1">
        <v>90503</v>
      </c>
      <c r="S657" s="2">
        <v>42062</v>
      </c>
      <c r="T657" s="2">
        <v>42063</v>
      </c>
      <c r="U657" s="1">
        <v>43.275199999999998</v>
      </c>
      <c r="V657" s="1">
        <v>14</v>
      </c>
      <c r="W657" s="1">
        <v>118.57</v>
      </c>
      <c r="X657" s="1">
        <v>90178</v>
      </c>
      <c r="Y657" s="1">
        <f>DataSheet!$E657-DataSheet!$D657</f>
        <v>8.4600000000000009</v>
      </c>
      <c r="Z657" s="1" t="str" cm="1">
        <f t="array" ref="Z657">_xlfn.IFS(DataSheet!$O657="Central","Chris",DataSheet!$O657="East","Erin",DataSheet!$O657="South","Sam",DataSheet!$O657="West","William")</f>
        <v>William</v>
      </c>
    </row>
    <row r="658" spans="1:26" ht="15.75" customHeight="1" x14ac:dyDescent="0.25">
      <c r="A658" s="1">
        <v>1754</v>
      </c>
      <c r="B658" s="1" t="s">
        <v>1407</v>
      </c>
      <c r="C658" s="1" t="s">
        <v>49</v>
      </c>
      <c r="D658" s="1">
        <v>0.1</v>
      </c>
      <c r="E658" s="1">
        <v>15.99</v>
      </c>
      <c r="F658" s="1">
        <v>9.4</v>
      </c>
      <c r="G658" s="1" t="s">
        <v>40</v>
      </c>
      <c r="H658" s="1" t="s">
        <v>41</v>
      </c>
      <c r="I658" s="1" t="s">
        <v>42</v>
      </c>
      <c r="J658" s="1" t="s">
        <v>58</v>
      </c>
      <c r="K658" s="1" t="s">
        <v>75</v>
      </c>
      <c r="L658" s="1" t="s">
        <v>630</v>
      </c>
      <c r="M658" s="1">
        <v>0.49</v>
      </c>
      <c r="N658" s="1" t="s">
        <v>34</v>
      </c>
      <c r="O658" s="1" t="s">
        <v>61</v>
      </c>
      <c r="P658" s="1" t="s">
        <v>92</v>
      </c>
      <c r="Q658" s="1" t="s">
        <v>1409</v>
      </c>
      <c r="R658" s="1">
        <v>90503</v>
      </c>
      <c r="S658" s="2">
        <v>42062</v>
      </c>
      <c r="T658" s="2">
        <v>42062</v>
      </c>
      <c r="U658" s="1">
        <v>-36.214619999999996</v>
      </c>
      <c r="V658" s="1">
        <v>5</v>
      </c>
      <c r="W658" s="1">
        <v>79.47</v>
      </c>
      <c r="X658" s="1">
        <v>90178</v>
      </c>
      <c r="Y658" s="1">
        <f>DataSheet!$E658-DataSheet!$D658</f>
        <v>15.89</v>
      </c>
      <c r="Z658" s="1" t="str" cm="1">
        <f t="array" ref="Z658">_xlfn.IFS(DataSheet!$O658="Central","Chris",DataSheet!$O658="East","Erin",DataSheet!$O658="South","Sam",DataSheet!$O658="West","William")</f>
        <v>William</v>
      </c>
    </row>
    <row r="659" spans="1:26" ht="15.75" customHeight="1" x14ac:dyDescent="0.25">
      <c r="A659" s="1">
        <v>1754</v>
      </c>
      <c r="B659" s="1" t="s">
        <v>1407</v>
      </c>
      <c r="C659" s="1" t="s">
        <v>49</v>
      </c>
      <c r="D659" s="1">
        <v>0.09</v>
      </c>
      <c r="E659" s="1">
        <v>95.99</v>
      </c>
      <c r="F659" s="1">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2">
        <v>42062</v>
      </c>
      <c r="T659" s="2">
        <v>42066</v>
      </c>
      <c r="U659" s="1">
        <v>7.0329600000000001</v>
      </c>
      <c r="V659" s="1">
        <v>8</v>
      </c>
      <c r="W659" s="1">
        <v>627.28</v>
      </c>
      <c r="X659" s="1">
        <v>90178</v>
      </c>
      <c r="Y659" s="1">
        <f>DataSheet!$E659-DataSheet!$D659</f>
        <v>95.899999999999991</v>
      </c>
      <c r="Z659" s="1" t="str" cm="1">
        <f t="array" ref="Z659">_xlfn.IFS(DataSheet!$O659="Central","Chris",DataSheet!$O659="East","Erin",DataSheet!$O659="South","Sam",DataSheet!$O659="West","William")</f>
        <v>William</v>
      </c>
    </row>
    <row r="660" spans="1:26" ht="15.75" customHeight="1" x14ac:dyDescent="0.25">
      <c r="A660" s="1">
        <v>2466</v>
      </c>
      <c r="B660" s="1" t="s">
        <v>1411</v>
      </c>
      <c r="C660" s="1" t="s">
        <v>118</v>
      </c>
      <c r="D660" s="1">
        <v>0.04</v>
      </c>
      <c r="E660" s="1">
        <v>2.08</v>
      </c>
      <c r="F660" s="1">
        <v>1.49</v>
      </c>
      <c r="G660" s="1" t="s">
        <v>40</v>
      </c>
      <c r="H660" s="1" t="s">
        <v>96</v>
      </c>
      <c r="I660" s="1" t="s">
        <v>50</v>
      </c>
      <c r="J660" s="1" t="s">
        <v>74</v>
      </c>
      <c r="K660" s="1" t="s">
        <v>75</v>
      </c>
      <c r="L660" s="1" t="s">
        <v>1412</v>
      </c>
      <c r="M660" s="1">
        <v>0.36</v>
      </c>
      <c r="N660" s="1" t="s">
        <v>34</v>
      </c>
      <c r="O660" s="1" t="s">
        <v>54</v>
      </c>
      <c r="P660" s="1" t="s">
        <v>291</v>
      </c>
      <c r="Q660" s="1" t="s">
        <v>1413</v>
      </c>
      <c r="R660" s="1">
        <v>49783</v>
      </c>
      <c r="S660" s="2">
        <v>42062</v>
      </c>
      <c r="T660" s="2">
        <v>42063</v>
      </c>
      <c r="U660" s="1">
        <v>-3.71956</v>
      </c>
      <c r="V660" s="1">
        <v>7</v>
      </c>
      <c r="W660" s="1">
        <v>14.77</v>
      </c>
      <c r="X660" s="1">
        <v>88136</v>
      </c>
      <c r="Y660" s="1">
        <f>DataSheet!$E660-DataSheet!$D660</f>
        <v>2.04</v>
      </c>
      <c r="Z660" s="1" t="str" cm="1">
        <f t="array" ref="Z660">_xlfn.IFS(DataSheet!$O660="Central","Chris",DataSheet!$O660="East","Erin",DataSheet!$O660="South","Sam",DataSheet!$O660="West","William")</f>
        <v>Chris</v>
      </c>
    </row>
    <row r="661" spans="1:26" ht="15.75" customHeight="1" x14ac:dyDescent="0.25">
      <c r="A661" s="1">
        <v>2466</v>
      </c>
      <c r="B661" s="1" t="s">
        <v>1411</v>
      </c>
      <c r="C661" s="1" t="s">
        <v>118</v>
      </c>
      <c r="D661" s="1">
        <v>0.02</v>
      </c>
      <c r="E661" s="1">
        <v>53.98</v>
      </c>
      <c r="F661" s="1">
        <v>5.5</v>
      </c>
      <c r="G661" s="1" t="s">
        <v>89</v>
      </c>
      <c r="H661" s="1" t="s">
        <v>96</v>
      </c>
      <c r="I661" s="1" t="s">
        <v>42</v>
      </c>
      <c r="J661" s="1" t="s">
        <v>43</v>
      </c>
      <c r="K661" s="1" t="s">
        <v>75</v>
      </c>
      <c r="L661" s="1" t="s">
        <v>1414</v>
      </c>
      <c r="M661" s="1">
        <v>0.62</v>
      </c>
      <c r="N661" s="1" t="s">
        <v>34</v>
      </c>
      <c r="O661" s="1" t="s">
        <v>54</v>
      </c>
      <c r="P661" s="1" t="s">
        <v>291</v>
      </c>
      <c r="Q661" s="1" t="s">
        <v>1413</v>
      </c>
      <c r="R661" s="1">
        <v>49783</v>
      </c>
      <c r="S661" s="2">
        <v>42062</v>
      </c>
      <c r="T661" s="2">
        <v>42063</v>
      </c>
      <c r="U661" s="1">
        <v>101.97199999999999</v>
      </c>
      <c r="V661" s="1">
        <v>8</v>
      </c>
      <c r="W661" s="1">
        <v>438.33</v>
      </c>
      <c r="X661" s="1">
        <v>88136</v>
      </c>
      <c r="Y661" s="1">
        <f>DataSheet!$E661-DataSheet!$D661</f>
        <v>53.959999999999994</v>
      </c>
      <c r="Z661" s="1" t="str" cm="1">
        <f t="array" ref="Z661">_xlfn.IFS(DataSheet!$O661="Central","Chris",DataSheet!$O661="East","Erin",DataSheet!$O661="South","Sam",DataSheet!$O661="West","William")</f>
        <v>Chris</v>
      </c>
    </row>
    <row r="662" spans="1:26" ht="15.75" customHeight="1" x14ac:dyDescent="0.25">
      <c r="A662" s="1">
        <v>2466</v>
      </c>
      <c r="B662" s="1" t="s">
        <v>1411</v>
      </c>
      <c r="C662" s="1" t="s">
        <v>118</v>
      </c>
      <c r="D662" s="1">
        <v>0.05</v>
      </c>
      <c r="E662" s="1">
        <v>4.9800000000000004</v>
      </c>
      <c r="F662" s="1">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2">
        <v>42062</v>
      </c>
      <c r="T662" s="2">
        <v>42062</v>
      </c>
      <c r="U662" s="1">
        <v>-16.634799999999998</v>
      </c>
      <c r="V662" s="1">
        <v>7</v>
      </c>
      <c r="W662" s="1">
        <v>38.11</v>
      </c>
      <c r="X662" s="1">
        <v>88136</v>
      </c>
      <c r="Y662" s="1">
        <f>DataSheet!$E662-DataSheet!$D662</f>
        <v>4.9300000000000006</v>
      </c>
      <c r="Z662" s="1" t="str" cm="1">
        <f t="array" ref="Z662">_xlfn.IFS(DataSheet!$O662="Central","Chris",DataSheet!$O662="East","Erin",DataSheet!$O662="South","Sam",DataSheet!$O662="West","William")</f>
        <v>Chris</v>
      </c>
    </row>
    <row r="663" spans="1:26" ht="15.75" customHeight="1" x14ac:dyDescent="0.25">
      <c r="A663" s="1">
        <v>972</v>
      </c>
      <c r="B663" s="1" t="s">
        <v>1416</v>
      </c>
      <c r="C663" s="1" t="s">
        <v>49</v>
      </c>
      <c r="D663" s="1">
        <v>0.03</v>
      </c>
      <c r="E663" s="1">
        <v>284.98</v>
      </c>
      <c r="F663" s="1">
        <v>69.55</v>
      </c>
      <c r="G663" s="1" t="s">
        <v>28</v>
      </c>
      <c r="H663" s="1" t="s">
        <v>96</v>
      </c>
      <c r="I663" s="1" t="s">
        <v>30</v>
      </c>
      <c r="J663" s="1" t="s">
        <v>111</v>
      </c>
      <c r="K663" s="1" t="s">
        <v>59</v>
      </c>
      <c r="L663" s="1" t="s">
        <v>1417</v>
      </c>
      <c r="M663" s="1">
        <v>0.6</v>
      </c>
      <c r="N663" s="1" t="s">
        <v>34</v>
      </c>
      <c r="O663" s="1" t="s">
        <v>61</v>
      </c>
      <c r="P663" s="1" t="s">
        <v>92</v>
      </c>
      <c r="Q663" s="1" t="s">
        <v>1418</v>
      </c>
      <c r="R663" s="1">
        <v>92503</v>
      </c>
      <c r="S663" s="2">
        <v>42063</v>
      </c>
      <c r="T663" s="2">
        <v>42068</v>
      </c>
      <c r="U663" s="1">
        <v>-116.584</v>
      </c>
      <c r="V663" s="1">
        <v>2</v>
      </c>
      <c r="W663" s="1">
        <v>619.38</v>
      </c>
      <c r="X663" s="1">
        <v>87259</v>
      </c>
      <c r="Y663" s="1">
        <f>DataSheet!$E663-DataSheet!$D663</f>
        <v>284.95000000000005</v>
      </c>
      <c r="Z663" s="1" t="str" cm="1">
        <f t="array" ref="Z663">_xlfn.IFS(DataSheet!$O663="Central","Chris",DataSheet!$O663="East","Erin",DataSheet!$O663="South","Sam",DataSheet!$O663="West","William")</f>
        <v>William</v>
      </c>
    </row>
    <row r="664" spans="1:26" ht="15.75" customHeight="1" x14ac:dyDescent="0.25">
      <c r="A664" s="1">
        <v>972</v>
      </c>
      <c r="B664" s="1" t="s">
        <v>1416</v>
      </c>
      <c r="C664" s="1" t="s">
        <v>49</v>
      </c>
      <c r="D664" s="1">
        <v>0</v>
      </c>
      <c r="E664" s="1">
        <v>12.99</v>
      </c>
      <c r="F664" s="1">
        <v>14.37</v>
      </c>
      <c r="G664" s="1" t="s">
        <v>40</v>
      </c>
      <c r="H664" s="1" t="s">
        <v>96</v>
      </c>
      <c r="I664" s="1" t="s">
        <v>30</v>
      </c>
      <c r="J664" s="1" t="s">
        <v>128</v>
      </c>
      <c r="K664" s="1" t="s">
        <v>66</v>
      </c>
      <c r="L664" s="1" t="s">
        <v>408</v>
      </c>
      <c r="M664" s="1">
        <v>0.73</v>
      </c>
      <c r="N664" s="1" t="s">
        <v>34</v>
      </c>
      <c r="O664" s="1" t="s">
        <v>61</v>
      </c>
      <c r="P664" s="1" t="s">
        <v>92</v>
      </c>
      <c r="Q664" s="1" t="s">
        <v>1418</v>
      </c>
      <c r="R664" s="1">
        <v>92503</v>
      </c>
      <c r="S664" s="2">
        <v>42063</v>
      </c>
      <c r="T664" s="2">
        <v>42063</v>
      </c>
      <c r="U664" s="1">
        <v>12.896100000000001</v>
      </c>
      <c r="V664" s="1">
        <v>1</v>
      </c>
      <c r="W664" s="1">
        <v>18.690000000000001</v>
      </c>
      <c r="X664" s="1">
        <v>87259</v>
      </c>
      <c r="Y664" s="1">
        <f>DataSheet!$E664-DataSheet!$D664</f>
        <v>12.99</v>
      </c>
      <c r="Z664" s="1" t="str" cm="1">
        <f t="array" ref="Z664">_xlfn.IFS(DataSheet!$O664="Central","Chris",DataSheet!$O664="East","Erin",DataSheet!$O664="South","Sam",DataSheet!$O664="West","William")</f>
        <v>William</v>
      </c>
    </row>
    <row r="665" spans="1:26" ht="15.75" customHeight="1" x14ac:dyDescent="0.25">
      <c r="A665" s="1">
        <v>2220</v>
      </c>
      <c r="B665" s="1" t="s">
        <v>1419</v>
      </c>
      <c r="C665" s="1" t="s">
        <v>49</v>
      </c>
      <c r="D665" s="1">
        <v>0.09</v>
      </c>
      <c r="E665" s="1">
        <v>14.2</v>
      </c>
      <c r="F665" s="1">
        <v>5.3</v>
      </c>
      <c r="G665" s="1" t="s">
        <v>40</v>
      </c>
      <c r="H665" s="1" t="s">
        <v>41</v>
      </c>
      <c r="I665" s="1" t="s">
        <v>30</v>
      </c>
      <c r="J665" s="1" t="s">
        <v>128</v>
      </c>
      <c r="K665" s="1" t="s">
        <v>52</v>
      </c>
      <c r="L665" s="1" t="s">
        <v>290</v>
      </c>
      <c r="M665" s="1">
        <v>0.46</v>
      </c>
      <c r="N665" s="1" t="s">
        <v>34</v>
      </c>
      <c r="O665" s="1" t="s">
        <v>35</v>
      </c>
      <c r="P665" s="1" t="s">
        <v>125</v>
      </c>
      <c r="Q665" s="1" t="s">
        <v>1420</v>
      </c>
      <c r="R665" s="1">
        <v>34787</v>
      </c>
      <c r="S665" s="2">
        <v>42063</v>
      </c>
      <c r="T665" s="2">
        <v>42064</v>
      </c>
      <c r="U665" s="1">
        <v>-324.73</v>
      </c>
      <c r="V665" s="1">
        <v>4</v>
      </c>
      <c r="W665" s="1">
        <v>55.08</v>
      </c>
      <c r="X665" s="1">
        <v>91036</v>
      </c>
      <c r="Y665" s="1">
        <f>DataSheet!$E665-DataSheet!$D665</f>
        <v>14.11</v>
      </c>
      <c r="Z665" s="1" t="str" cm="1">
        <f t="array" ref="Z665">_xlfn.IFS(DataSheet!$O665="Central","Chris",DataSheet!$O665="East","Erin",DataSheet!$O665="South","Sam",DataSheet!$O665="West","William")</f>
        <v>Sam</v>
      </c>
    </row>
    <row r="666" spans="1:26" ht="15.75" customHeight="1" x14ac:dyDescent="0.25">
      <c r="A666" s="1">
        <v>3075</v>
      </c>
      <c r="B666" s="1" t="s">
        <v>1421</v>
      </c>
      <c r="C666" s="1" t="s">
        <v>49</v>
      </c>
      <c r="D666" s="1">
        <v>0.06</v>
      </c>
      <c r="E666" s="1">
        <v>19.23</v>
      </c>
      <c r="F666" s="1">
        <v>6.15</v>
      </c>
      <c r="G666" s="1" t="s">
        <v>40</v>
      </c>
      <c r="H666" s="1" t="s">
        <v>96</v>
      </c>
      <c r="I666" s="1" t="s">
        <v>30</v>
      </c>
      <c r="J666" s="1" t="s">
        <v>128</v>
      </c>
      <c r="K666" s="1" t="s">
        <v>44</v>
      </c>
      <c r="L666" s="1" t="s">
        <v>1279</v>
      </c>
      <c r="M666" s="1">
        <v>0.44</v>
      </c>
      <c r="N666" s="1" t="s">
        <v>34</v>
      </c>
      <c r="O666" s="1" t="s">
        <v>61</v>
      </c>
      <c r="P666" s="1" t="s">
        <v>92</v>
      </c>
      <c r="Q666" s="1" t="s">
        <v>102</v>
      </c>
      <c r="R666" s="1">
        <v>90061</v>
      </c>
      <c r="S666" s="2">
        <v>42063</v>
      </c>
      <c r="T666" s="2">
        <v>42063</v>
      </c>
      <c r="U666" s="1">
        <v>-25.38</v>
      </c>
      <c r="V666" s="1">
        <v>4</v>
      </c>
      <c r="W666" s="1">
        <v>84.6</v>
      </c>
      <c r="X666" s="1">
        <v>14756</v>
      </c>
      <c r="Y666" s="1">
        <f>DataSheet!$E666-DataSheet!$D666</f>
        <v>19.170000000000002</v>
      </c>
      <c r="Z666" s="1" t="str" cm="1">
        <f t="array" ref="Z666">_xlfn.IFS(DataSheet!$O666="Central","Chris",DataSheet!$O666="East","Erin",DataSheet!$O666="South","Sam",DataSheet!$O666="West","William")</f>
        <v>William</v>
      </c>
    </row>
    <row r="667" spans="1:26" ht="15.75" customHeight="1" x14ac:dyDescent="0.25">
      <c r="A667" s="1">
        <v>3098</v>
      </c>
      <c r="B667" s="1" t="s">
        <v>1422</v>
      </c>
      <c r="C667" s="1" t="s">
        <v>49</v>
      </c>
      <c r="D667" s="1">
        <v>0.06</v>
      </c>
      <c r="E667" s="1">
        <v>2.89</v>
      </c>
      <c r="F667" s="1">
        <v>0.5</v>
      </c>
      <c r="G667" s="1" t="s">
        <v>40</v>
      </c>
      <c r="H667" s="1" t="s">
        <v>41</v>
      </c>
      <c r="I667" s="1" t="s">
        <v>50</v>
      </c>
      <c r="J667" s="1" t="s">
        <v>154</v>
      </c>
      <c r="K667" s="1" t="s">
        <v>75</v>
      </c>
      <c r="L667" s="1" t="s">
        <v>731</v>
      </c>
      <c r="M667" s="1">
        <v>0.38</v>
      </c>
      <c r="N667" s="1" t="s">
        <v>34</v>
      </c>
      <c r="O667" s="1" t="s">
        <v>113</v>
      </c>
      <c r="P667" s="1" t="s">
        <v>114</v>
      </c>
      <c r="Q667" s="1" t="s">
        <v>1423</v>
      </c>
      <c r="R667" s="1">
        <v>11967</v>
      </c>
      <c r="S667" s="2">
        <v>42063</v>
      </c>
      <c r="T667" s="2">
        <v>42063</v>
      </c>
      <c r="U667" s="1">
        <v>9.6117000000000008</v>
      </c>
      <c r="V667" s="1">
        <v>5</v>
      </c>
      <c r="W667" s="1">
        <v>13.93</v>
      </c>
      <c r="X667" s="1">
        <v>89316</v>
      </c>
      <c r="Y667" s="1">
        <f>DataSheet!$E667-DataSheet!$D667</f>
        <v>2.83</v>
      </c>
      <c r="Z667" s="1" t="str" cm="1">
        <f t="array" ref="Z667">_xlfn.IFS(DataSheet!$O667="Central","Chris",DataSheet!$O667="East","Erin",DataSheet!$O667="South","Sam",DataSheet!$O667="West","William")</f>
        <v>Erin</v>
      </c>
    </row>
    <row r="668" spans="1:26" ht="15.75" customHeight="1" x14ac:dyDescent="0.25">
      <c r="A668" s="1">
        <v>3355</v>
      </c>
      <c r="B668" s="1" t="s">
        <v>1424</v>
      </c>
      <c r="C668" s="1" t="s">
        <v>49</v>
      </c>
      <c r="D668" s="1">
        <v>0.1</v>
      </c>
      <c r="E668" s="1">
        <v>120.98</v>
      </c>
      <c r="F668" s="1">
        <v>9.07</v>
      </c>
      <c r="G668" s="1" t="s">
        <v>40</v>
      </c>
      <c r="H668" s="1" t="s">
        <v>96</v>
      </c>
      <c r="I668" s="1" t="s">
        <v>50</v>
      </c>
      <c r="J668" s="1" t="s">
        <v>74</v>
      </c>
      <c r="K668" s="1" t="s">
        <v>75</v>
      </c>
      <c r="L668" s="1" t="s">
        <v>1425</v>
      </c>
      <c r="M668" s="1">
        <v>0.35</v>
      </c>
      <c r="N668" s="1" t="s">
        <v>34</v>
      </c>
      <c r="O668" s="1" t="s">
        <v>61</v>
      </c>
      <c r="P668" s="1" t="s">
        <v>92</v>
      </c>
      <c r="Q668" s="1" t="s">
        <v>1426</v>
      </c>
      <c r="R668" s="1">
        <v>93010</v>
      </c>
      <c r="S668" s="2">
        <v>42063</v>
      </c>
      <c r="T668" s="2">
        <v>42072</v>
      </c>
      <c r="U668" s="1">
        <v>379.3965</v>
      </c>
      <c r="V668" s="1">
        <v>5</v>
      </c>
      <c r="W668" s="1">
        <v>549.85</v>
      </c>
      <c r="X668" s="1">
        <v>88587</v>
      </c>
      <c r="Y668" s="1">
        <f>DataSheet!$E668-DataSheet!$D668</f>
        <v>120.88000000000001</v>
      </c>
      <c r="Z668" s="1" t="str" cm="1">
        <f t="array" ref="Z668">_xlfn.IFS(DataSheet!$O668="Central","Chris",DataSheet!$O668="East","Erin",DataSheet!$O668="South","Sam",DataSheet!$O668="West","William")</f>
        <v>William</v>
      </c>
    </row>
    <row r="669" spans="1:26" ht="15.75" customHeight="1" x14ac:dyDescent="0.25">
      <c r="A669" s="1">
        <v>3355</v>
      </c>
      <c r="B669" s="1" t="s">
        <v>1424</v>
      </c>
      <c r="C669" s="1" t="s">
        <v>49</v>
      </c>
      <c r="D669" s="1">
        <v>0.08</v>
      </c>
      <c r="E669" s="1">
        <v>8.32</v>
      </c>
      <c r="F669" s="1">
        <v>2.38</v>
      </c>
      <c r="G669" s="1" t="s">
        <v>89</v>
      </c>
      <c r="H669" s="1" t="s">
        <v>96</v>
      </c>
      <c r="I669" s="1" t="s">
        <v>42</v>
      </c>
      <c r="J669" s="1" t="s">
        <v>43</v>
      </c>
      <c r="K669" s="1" t="s">
        <v>44</v>
      </c>
      <c r="L669" s="1" t="s">
        <v>1427</v>
      </c>
      <c r="M669" s="1">
        <v>0.74</v>
      </c>
      <c r="N669" s="1" t="s">
        <v>34</v>
      </c>
      <c r="O669" s="1" t="s">
        <v>61</v>
      </c>
      <c r="P669" s="1" t="s">
        <v>92</v>
      </c>
      <c r="Q669" s="1" t="s">
        <v>1426</v>
      </c>
      <c r="R669" s="1">
        <v>93010</v>
      </c>
      <c r="S669" s="2">
        <v>42063</v>
      </c>
      <c r="T669" s="2">
        <v>42067</v>
      </c>
      <c r="U669" s="1">
        <v>-41.83</v>
      </c>
      <c r="V669" s="1">
        <v>6</v>
      </c>
      <c r="W669" s="1">
        <v>48.99</v>
      </c>
      <c r="X669" s="1">
        <v>88587</v>
      </c>
      <c r="Y669" s="1">
        <f>DataSheet!$E669-DataSheet!$D669</f>
        <v>8.24</v>
      </c>
      <c r="Z669" s="1" t="str" cm="1">
        <f t="array" ref="Z669">_xlfn.IFS(DataSheet!$O669="Central","Chris",DataSheet!$O669="East","Erin",DataSheet!$O669="South","Sam",DataSheet!$O669="West","William")</f>
        <v>William</v>
      </c>
    </row>
    <row r="670" spans="1:26" ht="15.75" customHeight="1" x14ac:dyDescent="0.25">
      <c r="A670" s="1">
        <v>3355</v>
      </c>
      <c r="B670" s="1" t="s">
        <v>1424</v>
      </c>
      <c r="C670" s="1" t="s">
        <v>49</v>
      </c>
      <c r="D670" s="1">
        <v>0.1</v>
      </c>
      <c r="E670" s="1">
        <v>125.99</v>
      </c>
      <c r="F670" s="1">
        <v>4.2</v>
      </c>
      <c r="G670" s="1" t="s">
        <v>40</v>
      </c>
      <c r="H670" s="1" t="s">
        <v>96</v>
      </c>
      <c r="I670" s="1" t="s">
        <v>42</v>
      </c>
      <c r="J670" s="1" t="s">
        <v>137</v>
      </c>
      <c r="K670" s="1" t="s">
        <v>75</v>
      </c>
      <c r="L670" s="1" t="s">
        <v>1428</v>
      </c>
      <c r="M670" s="1">
        <v>0.59</v>
      </c>
      <c r="N670" s="1" t="s">
        <v>34</v>
      </c>
      <c r="O670" s="1" t="s">
        <v>61</v>
      </c>
      <c r="P670" s="1" t="s">
        <v>92</v>
      </c>
      <c r="Q670" s="1" t="s">
        <v>1426</v>
      </c>
      <c r="R670" s="1">
        <v>93010</v>
      </c>
      <c r="S670" s="2">
        <v>42063</v>
      </c>
      <c r="T670" s="2">
        <v>42063</v>
      </c>
      <c r="U670" s="1">
        <v>372.40199999999999</v>
      </c>
      <c r="V670" s="1">
        <v>7</v>
      </c>
      <c r="W670" s="1">
        <v>681.42</v>
      </c>
      <c r="X670" s="1">
        <v>88587</v>
      </c>
      <c r="Y670" s="1">
        <f>DataSheet!$E670-DataSheet!$D670</f>
        <v>125.89</v>
      </c>
      <c r="Z670" s="1" t="str" cm="1">
        <f t="array" ref="Z670">_xlfn.IFS(DataSheet!$O670="Central","Chris",DataSheet!$O670="East","Erin",DataSheet!$O670="South","Sam",DataSheet!$O670="West","William")</f>
        <v>William</v>
      </c>
    </row>
    <row r="671" spans="1:26" ht="15.75" customHeight="1" x14ac:dyDescent="0.25">
      <c r="A671" s="1">
        <v>2587</v>
      </c>
      <c r="B671" s="1" t="s">
        <v>1429</v>
      </c>
      <c r="C671" s="1" t="s">
        <v>118</v>
      </c>
      <c r="D671" s="1">
        <v>0.01</v>
      </c>
      <c r="E671" s="1">
        <v>6.48</v>
      </c>
      <c r="F671" s="1">
        <v>6.57</v>
      </c>
      <c r="G671" s="1" t="s">
        <v>89</v>
      </c>
      <c r="H671" s="1" t="s">
        <v>73</v>
      </c>
      <c r="I671" s="1" t="s">
        <v>50</v>
      </c>
      <c r="J671" s="1" t="s">
        <v>90</v>
      </c>
      <c r="K671" s="1" t="s">
        <v>75</v>
      </c>
      <c r="L671" s="1" t="s">
        <v>1430</v>
      </c>
      <c r="M671" s="1">
        <v>0.37</v>
      </c>
      <c r="N671" s="1" t="s">
        <v>34</v>
      </c>
      <c r="O671" s="1" t="s">
        <v>54</v>
      </c>
      <c r="P671" s="1" t="s">
        <v>359</v>
      </c>
      <c r="Q671" s="1" t="s">
        <v>1431</v>
      </c>
      <c r="R671" s="1">
        <v>54220</v>
      </c>
      <c r="S671" s="2">
        <v>42063</v>
      </c>
      <c r="T671" s="2">
        <v>42063</v>
      </c>
      <c r="U671" s="1">
        <v>-46.5244</v>
      </c>
      <c r="V671" s="1">
        <v>18</v>
      </c>
      <c r="W671" s="1">
        <v>127.83</v>
      </c>
      <c r="X671" s="1">
        <v>91166</v>
      </c>
      <c r="Y671" s="1">
        <f>DataSheet!$E671-DataSheet!$D671</f>
        <v>6.4700000000000006</v>
      </c>
      <c r="Z671" s="1" t="str" cm="1">
        <f t="array" ref="Z671">_xlfn.IFS(DataSheet!$O671="Central","Chris",DataSheet!$O671="East","Erin",DataSheet!$O671="South","Sam",DataSheet!$O671="West","William")</f>
        <v>Chris</v>
      </c>
    </row>
    <row r="672" spans="1:26" ht="15.75" customHeight="1" x14ac:dyDescent="0.25">
      <c r="A672" s="1">
        <v>2861</v>
      </c>
      <c r="B672" s="1" t="s">
        <v>1432</v>
      </c>
      <c r="C672" s="1" t="s">
        <v>118</v>
      </c>
      <c r="D672" s="1">
        <v>0.05</v>
      </c>
      <c r="E672" s="1">
        <v>20.99</v>
      </c>
      <c r="F672" s="1">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2">
        <v>42063</v>
      </c>
      <c r="T672" s="2">
        <v>42063</v>
      </c>
      <c r="U672" s="1">
        <v>4.9017600000000003</v>
      </c>
      <c r="V672" s="1">
        <v>11</v>
      </c>
      <c r="W672" s="1">
        <v>199.43</v>
      </c>
      <c r="X672" s="1">
        <v>88280</v>
      </c>
      <c r="Y672" s="1">
        <f>DataSheet!$E672-DataSheet!$D672</f>
        <v>20.939999999999998</v>
      </c>
      <c r="Z672" s="1" t="str" cm="1">
        <f t="array" ref="Z672">_xlfn.IFS(DataSheet!$O672="Central","Chris",DataSheet!$O672="East","Erin",DataSheet!$O672="South","Sam",DataSheet!$O672="West","William")</f>
        <v>Chris</v>
      </c>
    </row>
    <row r="673" spans="1:26" ht="15.75" customHeight="1" x14ac:dyDescent="0.25">
      <c r="A673" s="1">
        <v>2923</v>
      </c>
      <c r="B673" s="1" t="s">
        <v>1434</v>
      </c>
      <c r="C673" s="1" t="s">
        <v>118</v>
      </c>
      <c r="D673" s="1">
        <v>0</v>
      </c>
      <c r="E673" s="1">
        <v>6.37</v>
      </c>
      <c r="F673" s="1">
        <v>5.19</v>
      </c>
      <c r="G673" s="1" t="s">
        <v>40</v>
      </c>
      <c r="H673" s="1" t="s">
        <v>41</v>
      </c>
      <c r="I673" s="1" t="s">
        <v>50</v>
      </c>
      <c r="J673" s="1" t="s">
        <v>74</v>
      </c>
      <c r="K673" s="1" t="s">
        <v>75</v>
      </c>
      <c r="L673" s="1" t="s">
        <v>909</v>
      </c>
      <c r="M673" s="1">
        <v>0.38</v>
      </c>
      <c r="N673" s="1" t="s">
        <v>34</v>
      </c>
      <c r="O673" s="1" t="s">
        <v>113</v>
      </c>
      <c r="P673" s="1" t="s">
        <v>420</v>
      </c>
      <c r="Q673" s="1" t="s">
        <v>1435</v>
      </c>
      <c r="R673" s="1">
        <v>21740</v>
      </c>
      <c r="S673" s="2">
        <v>42063</v>
      </c>
      <c r="T673" s="2">
        <v>42065</v>
      </c>
      <c r="U673" s="1">
        <v>-27.1492</v>
      </c>
      <c r="V673" s="1">
        <v>15</v>
      </c>
      <c r="W673" s="1">
        <v>99.75</v>
      </c>
      <c r="X673" s="1">
        <v>86592</v>
      </c>
      <c r="Y673" s="1">
        <f>DataSheet!$E673-DataSheet!$D673</f>
        <v>6.37</v>
      </c>
      <c r="Z673" s="1" t="str" cm="1">
        <f t="array" ref="Z673">_xlfn.IFS(DataSheet!$O673="Central","Chris",DataSheet!$O673="East","Erin",DataSheet!$O673="South","Sam",DataSheet!$O673="West","William")</f>
        <v>Erin</v>
      </c>
    </row>
    <row r="674" spans="1:26" ht="15.75" customHeight="1" x14ac:dyDescent="0.25">
      <c r="A674" s="1">
        <v>3151</v>
      </c>
      <c r="B674" s="1" t="s">
        <v>955</v>
      </c>
      <c r="C674" s="1" t="s">
        <v>118</v>
      </c>
      <c r="D674" s="1">
        <v>0.04</v>
      </c>
      <c r="E674" s="1">
        <v>17.239999999999998</v>
      </c>
      <c r="F674" s="1">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2">
        <v>42063</v>
      </c>
      <c r="T674" s="2">
        <v>42063</v>
      </c>
      <c r="U674" s="1">
        <v>47.73</v>
      </c>
      <c r="V674" s="1">
        <v>7</v>
      </c>
      <c r="W674" s="1">
        <v>119.6</v>
      </c>
      <c r="X674" s="1">
        <v>88546</v>
      </c>
      <c r="Y674" s="1">
        <f>DataSheet!$E674-DataSheet!$D674</f>
        <v>17.2</v>
      </c>
      <c r="Z674" s="1" t="str" cm="1">
        <f t="array" ref="Z674">_xlfn.IFS(DataSheet!$O674="Central","Chris",DataSheet!$O674="East","Erin",DataSheet!$O674="South","Sam",DataSheet!$O674="West","William")</f>
        <v>William</v>
      </c>
    </row>
    <row r="675" spans="1:26" ht="15.75" customHeight="1" x14ac:dyDescent="0.25">
      <c r="A675" s="1">
        <v>719</v>
      </c>
      <c r="B675" s="1" t="s">
        <v>1437</v>
      </c>
      <c r="C675" s="1" t="s">
        <v>72</v>
      </c>
      <c r="D675" s="1">
        <v>0</v>
      </c>
      <c r="E675" s="1">
        <v>8.5</v>
      </c>
      <c r="F675" s="1">
        <v>1.99</v>
      </c>
      <c r="G675" s="1" t="s">
        <v>40</v>
      </c>
      <c r="H675" s="1" t="s">
        <v>96</v>
      </c>
      <c r="I675" s="1" t="s">
        <v>42</v>
      </c>
      <c r="J675" s="1" t="s">
        <v>43</v>
      </c>
      <c r="K675" s="1" t="s">
        <v>44</v>
      </c>
      <c r="L675" s="1" t="s">
        <v>1408</v>
      </c>
      <c r="M675" s="1">
        <v>0.49</v>
      </c>
      <c r="N675" s="1" t="s">
        <v>34</v>
      </c>
      <c r="O675" s="1" t="s">
        <v>61</v>
      </c>
      <c r="P675" s="1" t="s">
        <v>298</v>
      </c>
      <c r="Q675" s="1" t="s">
        <v>1438</v>
      </c>
      <c r="R675" s="1">
        <v>89041</v>
      </c>
      <c r="S675" s="2">
        <v>42063</v>
      </c>
      <c r="T675" s="2">
        <v>42065</v>
      </c>
      <c r="U675" s="1">
        <v>71.735600000000005</v>
      </c>
      <c r="V675" s="1">
        <v>14</v>
      </c>
      <c r="W675" s="1">
        <v>122.25</v>
      </c>
      <c r="X675" s="1">
        <v>89344</v>
      </c>
      <c r="Y675" s="1">
        <f>DataSheet!$E675-DataSheet!$D675</f>
        <v>8.5</v>
      </c>
      <c r="Z675" s="1" t="str" cm="1">
        <f t="array" ref="Z675">_xlfn.IFS(DataSheet!$O675="Central","Chris",DataSheet!$O675="East","Erin",DataSheet!$O675="South","Sam",DataSheet!$O675="West","William")</f>
        <v>William</v>
      </c>
    </row>
    <row r="676" spans="1:26" ht="15.75" customHeight="1" x14ac:dyDescent="0.25">
      <c r="A676" s="1">
        <v>719</v>
      </c>
      <c r="B676" s="1" t="s">
        <v>1437</v>
      </c>
      <c r="C676" s="1" t="s">
        <v>72</v>
      </c>
      <c r="D676" s="1">
        <v>0.03</v>
      </c>
      <c r="E676" s="1">
        <v>95.43</v>
      </c>
      <c r="F676" s="1">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2">
        <v>42063</v>
      </c>
      <c r="T676" s="2">
        <v>42065</v>
      </c>
      <c r="U676" s="1">
        <v>-79.320800000000006</v>
      </c>
      <c r="V676" s="1">
        <v>2</v>
      </c>
      <c r="W676" s="1">
        <v>206.09</v>
      </c>
      <c r="X676" s="1">
        <v>89344</v>
      </c>
      <c r="Y676" s="1">
        <f>DataSheet!$E676-DataSheet!$D676</f>
        <v>95.4</v>
      </c>
      <c r="Z676" s="1" t="str" cm="1">
        <f t="array" ref="Z676">_xlfn.IFS(DataSheet!$O676="Central","Chris",DataSheet!$O676="East","Erin",DataSheet!$O676="South","Sam",DataSheet!$O676="West","William")</f>
        <v>William</v>
      </c>
    </row>
    <row r="677" spans="1:26" ht="15.75" customHeight="1" x14ac:dyDescent="0.25">
      <c r="A677" s="1">
        <v>1482</v>
      </c>
      <c r="B677" s="1" t="s">
        <v>1440</v>
      </c>
      <c r="C677" s="1" t="s">
        <v>72</v>
      </c>
      <c r="D677" s="1">
        <v>0.05</v>
      </c>
      <c r="E677" s="1">
        <v>9.65</v>
      </c>
      <c r="F677" s="1">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2">
        <v>42063</v>
      </c>
      <c r="T677" s="2">
        <v>42063</v>
      </c>
      <c r="U677" s="1">
        <v>-14.6432</v>
      </c>
      <c r="V677" s="1">
        <v>15</v>
      </c>
      <c r="W677" s="1">
        <v>151.34</v>
      </c>
      <c r="X677" s="1">
        <v>91363</v>
      </c>
      <c r="Y677" s="1">
        <f>DataSheet!$E677-DataSheet!$D677</f>
        <v>9.6</v>
      </c>
      <c r="Z677" s="1" t="str" cm="1">
        <f t="array" ref="Z677">_xlfn.IFS(DataSheet!$O677="Central","Chris",DataSheet!$O677="East","Erin",DataSheet!$O677="South","Sam",DataSheet!$O677="West","William")</f>
        <v>Chris</v>
      </c>
    </row>
    <row r="678" spans="1:26" ht="15.75" customHeight="1" x14ac:dyDescent="0.25">
      <c r="A678" s="1">
        <v>2908</v>
      </c>
      <c r="B678" s="1" t="s">
        <v>327</v>
      </c>
      <c r="C678" s="1" t="s">
        <v>72</v>
      </c>
      <c r="D678" s="1">
        <v>0.05</v>
      </c>
      <c r="E678" s="1">
        <v>34.979999999999997</v>
      </c>
      <c r="F678" s="1">
        <v>7.53</v>
      </c>
      <c r="G678" s="1" t="s">
        <v>89</v>
      </c>
      <c r="H678" s="1" t="s">
        <v>73</v>
      </c>
      <c r="I678" s="1" t="s">
        <v>42</v>
      </c>
      <c r="J678" s="1" t="s">
        <v>43</v>
      </c>
      <c r="K678" s="1" t="s">
        <v>75</v>
      </c>
      <c r="L678" s="1" t="s">
        <v>1441</v>
      </c>
      <c r="M678" s="1">
        <v>0.76</v>
      </c>
      <c r="N678" s="1" t="s">
        <v>34</v>
      </c>
      <c r="O678" s="1" t="s">
        <v>113</v>
      </c>
      <c r="P678" s="1" t="s">
        <v>319</v>
      </c>
      <c r="Q678" s="1" t="s">
        <v>329</v>
      </c>
      <c r="R678" s="1">
        <v>44125</v>
      </c>
      <c r="S678" s="2">
        <v>42063</v>
      </c>
      <c r="T678" s="2">
        <v>42066</v>
      </c>
      <c r="U678" s="1">
        <v>-32.666400000000003</v>
      </c>
      <c r="V678" s="1">
        <v>16</v>
      </c>
      <c r="W678" s="1">
        <v>581.08000000000004</v>
      </c>
      <c r="X678" s="1">
        <v>88157</v>
      </c>
      <c r="Y678" s="1">
        <f>DataSheet!$E678-DataSheet!$D678</f>
        <v>34.93</v>
      </c>
      <c r="Z678" s="1" t="str" cm="1">
        <f t="array" ref="Z678">_xlfn.IFS(DataSheet!$O678="Central","Chris",DataSheet!$O678="East","Erin",DataSheet!$O678="South","Sam",DataSheet!$O678="West","William")</f>
        <v>Erin</v>
      </c>
    </row>
    <row r="679" spans="1:26" ht="15.75" customHeight="1" x14ac:dyDescent="0.25">
      <c r="A679" s="1">
        <v>2908</v>
      </c>
      <c r="B679" s="1" t="s">
        <v>327</v>
      </c>
      <c r="C679" s="1" t="s">
        <v>72</v>
      </c>
      <c r="D679" s="1">
        <v>0</v>
      </c>
      <c r="E679" s="1">
        <v>3.14</v>
      </c>
      <c r="F679" s="1">
        <v>1.92</v>
      </c>
      <c r="G679" s="1" t="s">
        <v>40</v>
      </c>
      <c r="H679" s="1" t="s">
        <v>73</v>
      </c>
      <c r="I679" s="1" t="s">
        <v>50</v>
      </c>
      <c r="J679" s="1" t="s">
        <v>570</v>
      </c>
      <c r="K679" s="1" t="s">
        <v>52</v>
      </c>
      <c r="L679" s="1" t="s">
        <v>1442</v>
      </c>
      <c r="M679" s="1">
        <v>0.84</v>
      </c>
      <c r="N679" s="1" t="s">
        <v>34</v>
      </c>
      <c r="O679" s="1" t="s">
        <v>113</v>
      </c>
      <c r="P679" s="1" t="s">
        <v>319</v>
      </c>
      <c r="Q679" s="1" t="s">
        <v>329</v>
      </c>
      <c r="R679" s="1">
        <v>44125</v>
      </c>
      <c r="S679" s="2">
        <v>42063</v>
      </c>
      <c r="T679" s="2">
        <v>42065</v>
      </c>
      <c r="U679" s="1">
        <v>-13.135199999999999</v>
      </c>
      <c r="V679" s="1">
        <v>8</v>
      </c>
      <c r="W679" s="1">
        <v>27.53</v>
      </c>
      <c r="X679" s="1">
        <v>88157</v>
      </c>
      <c r="Y679" s="1">
        <f>DataSheet!$E679-DataSheet!$D679</f>
        <v>3.14</v>
      </c>
      <c r="Z679" s="1" t="str" cm="1">
        <f t="array" ref="Z679">_xlfn.IFS(DataSheet!$O679="Central","Chris",DataSheet!$O679="East","Erin",DataSheet!$O679="South","Sam",DataSheet!$O679="West","William")</f>
        <v>Erin</v>
      </c>
    </row>
    <row r="680" spans="1:26" ht="15.75" customHeight="1" x14ac:dyDescent="0.25">
      <c r="A680" s="1">
        <v>2931</v>
      </c>
      <c r="B680" s="1" t="s">
        <v>1443</v>
      </c>
      <c r="C680" s="1" t="s">
        <v>72</v>
      </c>
      <c r="D680" s="1">
        <v>0.1</v>
      </c>
      <c r="E680" s="1">
        <v>11.55</v>
      </c>
      <c r="F680" s="1">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2">
        <v>42063</v>
      </c>
      <c r="T680" s="2">
        <v>42063</v>
      </c>
      <c r="U680" s="1">
        <v>69.767200000000003</v>
      </c>
      <c r="V680" s="1">
        <v>12</v>
      </c>
      <c r="W680" s="1">
        <v>135.77000000000001</v>
      </c>
      <c r="X680" s="1">
        <v>87619</v>
      </c>
      <c r="Y680" s="1">
        <f>DataSheet!$E680-DataSheet!$D680</f>
        <v>11.450000000000001</v>
      </c>
      <c r="Z680" s="1" t="str" cm="1">
        <f t="array" ref="Z680">_xlfn.IFS(DataSheet!$O680="Central","Chris",DataSheet!$O680="East","Erin",DataSheet!$O680="South","Sam",DataSheet!$O680="West","William")</f>
        <v>William</v>
      </c>
    </row>
    <row r="681" spans="1:26" ht="15.75" customHeight="1" x14ac:dyDescent="0.25">
      <c r="A681" s="1">
        <v>946</v>
      </c>
      <c r="B681" s="1" t="s">
        <v>1445</v>
      </c>
      <c r="C681" s="1" t="s">
        <v>27</v>
      </c>
      <c r="D681" s="1">
        <v>0.09</v>
      </c>
      <c r="E681" s="1">
        <v>90.98</v>
      </c>
      <c r="F681" s="1">
        <v>56.2</v>
      </c>
      <c r="G681" s="1" t="s">
        <v>89</v>
      </c>
      <c r="H681" s="1" t="s">
        <v>73</v>
      </c>
      <c r="I681" s="1" t="s">
        <v>30</v>
      </c>
      <c r="J681" s="1" t="s">
        <v>128</v>
      </c>
      <c r="K681" s="1" t="s">
        <v>146</v>
      </c>
      <c r="L681" s="1" t="s">
        <v>809</v>
      </c>
      <c r="M681" s="1">
        <v>0.74</v>
      </c>
      <c r="N681" s="1" t="s">
        <v>34</v>
      </c>
      <c r="O681" s="1" t="s">
        <v>113</v>
      </c>
      <c r="P681" s="1" t="s">
        <v>333</v>
      </c>
      <c r="Q681" s="1" t="s">
        <v>1206</v>
      </c>
      <c r="R681" s="1">
        <v>4210</v>
      </c>
      <c r="S681" s="2">
        <v>42064</v>
      </c>
      <c r="T681" s="2">
        <v>42065</v>
      </c>
      <c r="U681" s="1">
        <v>-1570.32</v>
      </c>
      <c r="V681" s="1">
        <v>20</v>
      </c>
      <c r="W681" s="1">
        <v>1782.44</v>
      </c>
      <c r="X681" s="1">
        <v>86566</v>
      </c>
      <c r="Y681" s="1">
        <f>DataSheet!$E681-DataSheet!$D681</f>
        <v>90.89</v>
      </c>
      <c r="Z681" s="1" t="str" cm="1">
        <f t="array" ref="Z681">_xlfn.IFS(DataSheet!$O681="Central","Chris",DataSheet!$O681="East","Erin",DataSheet!$O681="South","Sam",DataSheet!$O681="West","William")</f>
        <v>Erin</v>
      </c>
    </row>
    <row r="682" spans="1:26" ht="15.75" customHeight="1" x14ac:dyDescent="0.25">
      <c r="A682" s="1">
        <v>1014</v>
      </c>
      <c r="B682" s="1" t="s">
        <v>1446</v>
      </c>
      <c r="C682" s="1" t="s">
        <v>27</v>
      </c>
      <c r="D682" s="1">
        <v>0.09</v>
      </c>
      <c r="E682" s="1">
        <v>28.48</v>
      </c>
      <c r="F682" s="1">
        <v>1.99</v>
      </c>
      <c r="G682" s="1" t="s">
        <v>40</v>
      </c>
      <c r="H682" s="1" t="s">
        <v>73</v>
      </c>
      <c r="I682" s="1" t="s">
        <v>42</v>
      </c>
      <c r="J682" s="1" t="s">
        <v>43</v>
      </c>
      <c r="K682" s="1" t="s">
        <v>44</v>
      </c>
      <c r="L682" s="1" t="s">
        <v>214</v>
      </c>
      <c r="M682" s="1">
        <v>0.4</v>
      </c>
      <c r="N682" s="1" t="s">
        <v>34</v>
      </c>
      <c r="O682" s="1" t="s">
        <v>35</v>
      </c>
      <c r="P682" s="1" t="s">
        <v>46</v>
      </c>
      <c r="Q682" s="1" t="s">
        <v>1447</v>
      </c>
      <c r="R682" s="1">
        <v>72022</v>
      </c>
      <c r="S682" s="2">
        <v>42064</v>
      </c>
      <c r="T682" s="2">
        <v>42065</v>
      </c>
      <c r="U682" s="1">
        <v>-17.149999999999999</v>
      </c>
      <c r="V682" s="1">
        <v>6</v>
      </c>
      <c r="W682" s="1">
        <v>160.16999999999999</v>
      </c>
      <c r="X682" s="1">
        <v>88387</v>
      </c>
      <c r="Y682" s="1">
        <f>DataSheet!$E682-DataSheet!$D682</f>
        <v>28.39</v>
      </c>
      <c r="Z682" s="1" t="str" cm="1">
        <f t="array" ref="Z682">_xlfn.IFS(DataSheet!$O682="Central","Chris",DataSheet!$O682="East","Erin",DataSheet!$O682="South","Sam",DataSheet!$O682="West","William")</f>
        <v>Sam</v>
      </c>
    </row>
    <row r="683" spans="1:26" ht="15.75" customHeight="1" x14ac:dyDescent="0.25">
      <c r="A683" s="1">
        <v>1014</v>
      </c>
      <c r="B683" s="1" t="s">
        <v>1446</v>
      </c>
      <c r="C683" s="1" t="s">
        <v>27</v>
      </c>
      <c r="D683" s="1">
        <v>0</v>
      </c>
      <c r="E683" s="1">
        <v>2.08</v>
      </c>
      <c r="F683" s="1">
        <v>5.33</v>
      </c>
      <c r="G683" s="1" t="s">
        <v>40</v>
      </c>
      <c r="H683" s="1" t="s">
        <v>73</v>
      </c>
      <c r="I683" s="1" t="s">
        <v>30</v>
      </c>
      <c r="J683" s="1" t="s">
        <v>128</v>
      </c>
      <c r="K683" s="1" t="s">
        <v>75</v>
      </c>
      <c r="L683" s="1" t="s">
        <v>461</v>
      </c>
      <c r="M683" s="1">
        <v>0.43</v>
      </c>
      <c r="N683" s="1" t="s">
        <v>34</v>
      </c>
      <c r="O683" s="1" t="s">
        <v>35</v>
      </c>
      <c r="P683" s="1" t="s">
        <v>46</v>
      </c>
      <c r="Q683" s="1" t="s">
        <v>1447</v>
      </c>
      <c r="R683" s="1">
        <v>72022</v>
      </c>
      <c r="S683" s="2">
        <v>42064</v>
      </c>
      <c r="T683" s="2">
        <v>42066</v>
      </c>
      <c r="U683" s="1">
        <v>-29.54</v>
      </c>
      <c r="V683" s="1">
        <v>3</v>
      </c>
      <c r="W683" s="1">
        <v>7.47</v>
      </c>
      <c r="X683" s="1">
        <v>88387</v>
      </c>
      <c r="Y683" s="1">
        <f>DataSheet!$E683-DataSheet!$D683</f>
        <v>2.08</v>
      </c>
      <c r="Z683" s="1" t="str" cm="1">
        <f t="array" ref="Z683">_xlfn.IFS(DataSheet!$O683="Central","Chris",DataSheet!$O683="East","Erin",DataSheet!$O683="South","Sam",DataSheet!$O683="West","William")</f>
        <v>Sam</v>
      </c>
    </row>
    <row r="684" spans="1:26" ht="15.75" customHeight="1" x14ac:dyDescent="0.25">
      <c r="A684" s="1">
        <v>1014</v>
      </c>
      <c r="B684" s="1" t="s">
        <v>1446</v>
      </c>
      <c r="C684" s="1" t="s">
        <v>27</v>
      </c>
      <c r="D684" s="1">
        <v>0.06</v>
      </c>
      <c r="E684" s="1">
        <v>45.99</v>
      </c>
      <c r="F684" s="1">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2">
        <v>42064</v>
      </c>
      <c r="T684" s="2">
        <v>42065</v>
      </c>
      <c r="U684" s="1">
        <v>-329.78399999999999</v>
      </c>
      <c r="V684" s="1">
        <v>10</v>
      </c>
      <c r="W684" s="1">
        <v>370.81</v>
      </c>
      <c r="X684" s="1">
        <v>88387</v>
      </c>
      <c r="Y684" s="1">
        <f>DataSheet!$E684-DataSheet!$D684</f>
        <v>45.93</v>
      </c>
      <c r="Z684" s="1" t="str" cm="1">
        <f t="array" ref="Z684">_xlfn.IFS(DataSheet!$O684="Central","Chris",DataSheet!$O684="East","Erin",DataSheet!$O684="South","Sam",DataSheet!$O684="West","William")</f>
        <v>Sam</v>
      </c>
    </row>
    <row r="685" spans="1:26" ht="15.75" customHeight="1" x14ac:dyDescent="0.25">
      <c r="A685" s="1">
        <v>1279</v>
      </c>
      <c r="B685" s="1" t="s">
        <v>1449</v>
      </c>
      <c r="C685" s="1" t="s">
        <v>27</v>
      </c>
      <c r="D685" s="1">
        <v>7.0000000000000007E-2</v>
      </c>
      <c r="E685" s="1">
        <v>40.98</v>
      </c>
      <c r="F685" s="1">
        <v>7.47</v>
      </c>
      <c r="G685" s="1" t="s">
        <v>40</v>
      </c>
      <c r="H685" s="1" t="s">
        <v>96</v>
      </c>
      <c r="I685" s="1" t="s">
        <v>50</v>
      </c>
      <c r="J685" s="1" t="s">
        <v>74</v>
      </c>
      <c r="K685" s="1" t="s">
        <v>75</v>
      </c>
      <c r="L685" s="1" t="s">
        <v>1381</v>
      </c>
      <c r="M685" s="1">
        <v>0.37</v>
      </c>
      <c r="N685" s="1" t="s">
        <v>34</v>
      </c>
      <c r="O685" s="1" t="s">
        <v>54</v>
      </c>
      <c r="P685" s="1" t="s">
        <v>55</v>
      </c>
      <c r="Q685" s="1" t="s">
        <v>1450</v>
      </c>
      <c r="R685" s="1">
        <v>46324</v>
      </c>
      <c r="S685" s="2">
        <v>42064</v>
      </c>
      <c r="T685" s="2">
        <v>42065</v>
      </c>
      <c r="U685" s="1">
        <v>54.901499999999999</v>
      </c>
      <c r="V685" s="1">
        <v>2</v>
      </c>
      <c r="W685" s="1">
        <v>81.900000000000006</v>
      </c>
      <c r="X685" s="1">
        <v>90114</v>
      </c>
      <c r="Y685" s="1">
        <f>DataSheet!$E685-DataSheet!$D685</f>
        <v>40.909999999999997</v>
      </c>
      <c r="Z685" s="1" t="str" cm="1">
        <f t="array" ref="Z685">_xlfn.IFS(DataSheet!$O685="Central","Chris",DataSheet!$O685="East","Erin",DataSheet!$O685="South","Sam",DataSheet!$O685="West","William")</f>
        <v>Chris</v>
      </c>
    </row>
    <row r="686" spans="1:26" ht="15.75" customHeight="1" x14ac:dyDescent="0.25">
      <c r="A686" s="1">
        <v>1280</v>
      </c>
      <c r="B686" s="1" t="s">
        <v>1451</v>
      </c>
      <c r="C686" s="1" t="s">
        <v>27</v>
      </c>
      <c r="D686" s="1">
        <v>7.0000000000000007E-2</v>
      </c>
      <c r="E686" s="1">
        <v>40.98</v>
      </c>
      <c r="F686" s="1">
        <v>7.47</v>
      </c>
      <c r="G686" s="1" t="s">
        <v>40</v>
      </c>
      <c r="H686" s="1" t="s">
        <v>96</v>
      </c>
      <c r="I686" s="1" t="s">
        <v>50</v>
      </c>
      <c r="J686" s="1" t="s">
        <v>74</v>
      </c>
      <c r="K686" s="1" t="s">
        <v>75</v>
      </c>
      <c r="L686" s="1" t="s">
        <v>1381</v>
      </c>
      <c r="M686" s="1">
        <v>0.37</v>
      </c>
      <c r="N686" s="1" t="s">
        <v>34</v>
      </c>
      <c r="O686" s="1" t="s">
        <v>61</v>
      </c>
      <c r="P686" s="1" t="s">
        <v>68</v>
      </c>
      <c r="Q686" s="1" t="s">
        <v>144</v>
      </c>
      <c r="R686" s="1">
        <v>98119</v>
      </c>
      <c r="S686" s="2">
        <v>42064</v>
      </c>
      <c r="T686" s="2">
        <v>42065</v>
      </c>
      <c r="U686" s="1">
        <v>54.901499999999999</v>
      </c>
      <c r="V686" s="1">
        <v>8</v>
      </c>
      <c r="W686" s="1">
        <v>327.61</v>
      </c>
      <c r="X686" s="1">
        <v>19042</v>
      </c>
      <c r="Y686" s="1">
        <f>DataSheet!$E686-DataSheet!$D686</f>
        <v>40.909999999999997</v>
      </c>
      <c r="Z686" s="1" t="str" cm="1">
        <f t="array" ref="Z686">_xlfn.IFS(DataSheet!$O686="Central","Chris",DataSheet!$O686="East","Erin",DataSheet!$O686="South","Sam",DataSheet!$O686="West","William")</f>
        <v>William</v>
      </c>
    </row>
    <row r="687" spans="1:26" ht="15.75" customHeight="1" x14ac:dyDescent="0.25">
      <c r="A687" s="1">
        <v>2718</v>
      </c>
      <c r="B687" s="1" t="s">
        <v>1452</v>
      </c>
      <c r="C687" s="1" t="s">
        <v>27</v>
      </c>
      <c r="D687" s="1">
        <v>0.1</v>
      </c>
      <c r="E687" s="1">
        <v>6.74</v>
      </c>
      <c r="F687" s="1">
        <v>1.72</v>
      </c>
      <c r="G687" s="1" t="s">
        <v>40</v>
      </c>
      <c r="H687" s="1" t="s">
        <v>41</v>
      </c>
      <c r="I687" s="1" t="s">
        <v>50</v>
      </c>
      <c r="J687" s="1" t="s">
        <v>90</v>
      </c>
      <c r="K687" s="1" t="s">
        <v>52</v>
      </c>
      <c r="L687" s="1" t="s">
        <v>1453</v>
      </c>
      <c r="M687" s="1">
        <v>0.35</v>
      </c>
      <c r="N687" s="1" t="s">
        <v>34</v>
      </c>
      <c r="O687" s="1" t="s">
        <v>54</v>
      </c>
      <c r="P687" s="1" t="s">
        <v>105</v>
      </c>
      <c r="Q687" s="1" t="s">
        <v>446</v>
      </c>
      <c r="R687" s="1">
        <v>60438</v>
      </c>
      <c r="S687" s="2">
        <v>42064</v>
      </c>
      <c r="T687" s="2">
        <v>42066</v>
      </c>
      <c r="U687" s="1">
        <v>65.41</v>
      </c>
      <c r="V687" s="1">
        <v>15</v>
      </c>
      <c r="W687" s="1">
        <v>98.17</v>
      </c>
      <c r="X687" s="1">
        <v>89394</v>
      </c>
      <c r="Y687" s="1">
        <f>DataSheet!$E687-DataSheet!$D687</f>
        <v>6.6400000000000006</v>
      </c>
      <c r="Z687" s="1" t="str" cm="1">
        <f t="array" ref="Z687">_xlfn.IFS(DataSheet!$O687="Central","Chris",DataSheet!$O687="East","Erin",DataSheet!$O687="South","Sam",DataSheet!$O687="West","William")</f>
        <v>Chris</v>
      </c>
    </row>
    <row r="688" spans="1:26" ht="15.75" customHeight="1" x14ac:dyDescent="0.25">
      <c r="A688" s="1">
        <v>1561</v>
      </c>
      <c r="B688" s="1" t="s">
        <v>1454</v>
      </c>
      <c r="C688" s="1" t="s">
        <v>39</v>
      </c>
      <c r="D688" s="1">
        <v>0.02</v>
      </c>
      <c r="E688" s="1">
        <v>11.34</v>
      </c>
      <c r="F688" s="1">
        <v>11.25</v>
      </c>
      <c r="G688" s="1" t="s">
        <v>40</v>
      </c>
      <c r="H688" s="1" t="s">
        <v>96</v>
      </c>
      <c r="I688" s="1" t="s">
        <v>50</v>
      </c>
      <c r="J688" s="1" t="s">
        <v>90</v>
      </c>
      <c r="K688" s="1" t="s">
        <v>75</v>
      </c>
      <c r="L688" s="1" t="s">
        <v>1455</v>
      </c>
      <c r="M688" s="1">
        <v>0.36</v>
      </c>
      <c r="N688" s="1" t="s">
        <v>34</v>
      </c>
      <c r="O688" s="1" t="s">
        <v>54</v>
      </c>
      <c r="P688" s="1" t="s">
        <v>189</v>
      </c>
      <c r="Q688" s="1" t="s">
        <v>1456</v>
      </c>
      <c r="R688" s="1">
        <v>76063</v>
      </c>
      <c r="S688" s="2">
        <v>42064</v>
      </c>
      <c r="T688" s="2">
        <v>42065</v>
      </c>
      <c r="U688" s="1">
        <v>-155.21</v>
      </c>
      <c r="V688" s="1">
        <v>9</v>
      </c>
      <c r="W688" s="1">
        <v>105.75</v>
      </c>
      <c r="X688" s="1">
        <v>88093</v>
      </c>
      <c r="Y688" s="1">
        <f>DataSheet!$E688-DataSheet!$D688</f>
        <v>11.32</v>
      </c>
      <c r="Z688" s="1" t="str" cm="1">
        <f t="array" ref="Z688">_xlfn.IFS(DataSheet!$O688="Central","Chris",DataSheet!$O688="East","Erin",DataSheet!$O688="South","Sam",DataSheet!$O688="West","William")</f>
        <v>Chris</v>
      </c>
    </row>
    <row r="689" spans="1:26" ht="15.75" customHeight="1" x14ac:dyDescent="0.25">
      <c r="A689" s="1">
        <v>1764</v>
      </c>
      <c r="B689" s="1" t="s">
        <v>713</v>
      </c>
      <c r="C689" s="1" t="s">
        <v>39</v>
      </c>
      <c r="D689" s="1">
        <v>0.06</v>
      </c>
      <c r="E689" s="1">
        <v>19.98</v>
      </c>
      <c r="F689" s="1">
        <v>10.49</v>
      </c>
      <c r="G689" s="1" t="s">
        <v>40</v>
      </c>
      <c r="H689" s="1" t="s">
        <v>41</v>
      </c>
      <c r="I689" s="1" t="s">
        <v>30</v>
      </c>
      <c r="J689" s="1" t="s">
        <v>128</v>
      </c>
      <c r="K689" s="1" t="s">
        <v>75</v>
      </c>
      <c r="L689" s="1" t="s">
        <v>1457</v>
      </c>
      <c r="M689" s="1">
        <v>0.49</v>
      </c>
      <c r="N689" s="1" t="s">
        <v>34</v>
      </c>
      <c r="O689" s="1" t="s">
        <v>35</v>
      </c>
      <c r="P689" s="1" t="s">
        <v>125</v>
      </c>
      <c r="Q689" s="1" t="s">
        <v>715</v>
      </c>
      <c r="R689" s="1">
        <v>34698</v>
      </c>
      <c r="S689" s="2">
        <v>42064</v>
      </c>
      <c r="T689" s="2">
        <v>42066</v>
      </c>
      <c r="U689" s="1">
        <v>514.17719999999997</v>
      </c>
      <c r="V689" s="1">
        <v>5</v>
      </c>
      <c r="W689" s="1">
        <v>103.37</v>
      </c>
      <c r="X689" s="1">
        <v>89776</v>
      </c>
      <c r="Y689" s="1">
        <f>DataSheet!$E689-DataSheet!$D689</f>
        <v>19.920000000000002</v>
      </c>
      <c r="Z689" s="1" t="str" cm="1">
        <f t="array" ref="Z689">_xlfn.IFS(DataSheet!$O689="Central","Chris",DataSheet!$O689="East","Erin",DataSheet!$O689="South","Sam",DataSheet!$O689="West","William")</f>
        <v>Sam</v>
      </c>
    </row>
    <row r="690" spans="1:26" ht="15.75" customHeight="1" x14ac:dyDescent="0.25">
      <c r="A690" s="1">
        <v>1764</v>
      </c>
      <c r="B690" s="1" t="s">
        <v>713</v>
      </c>
      <c r="C690" s="1" t="s">
        <v>39</v>
      </c>
      <c r="D690" s="1">
        <v>0.08</v>
      </c>
      <c r="E690" s="1">
        <v>1.76</v>
      </c>
      <c r="F690" s="1">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2">
        <v>42064</v>
      </c>
      <c r="T690" s="2">
        <v>42065</v>
      </c>
      <c r="U690" s="1">
        <v>235.65600000000001</v>
      </c>
      <c r="V690" s="1">
        <v>23</v>
      </c>
      <c r="W690" s="1">
        <v>40.22</v>
      </c>
      <c r="X690" s="1">
        <v>89776</v>
      </c>
      <c r="Y690" s="1">
        <f>DataSheet!$E690-DataSheet!$D690</f>
        <v>1.68</v>
      </c>
      <c r="Z690" s="1" t="str" cm="1">
        <f t="array" ref="Z690">_xlfn.IFS(DataSheet!$O690="Central","Chris",DataSheet!$O690="East","Erin",DataSheet!$O690="South","Sam",DataSheet!$O690="West","William")</f>
        <v>Sam</v>
      </c>
    </row>
    <row r="691" spans="1:26" ht="15.75" customHeight="1" x14ac:dyDescent="0.25">
      <c r="A691" s="1">
        <v>1917</v>
      </c>
      <c r="B691" s="1" t="s">
        <v>1458</v>
      </c>
      <c r="C691" s="1" t="s">
        <v>39</v>
      </c>
      <c r="D691" s="1">
        <v>0.08</v>
      </c>
      <c r="E691" s="1">
        <v>22.23</v>
      </c>
      <c r="F691" s="1">
        <v>3.63</v>
      </c>
      <c r="G691" s="1" t="s">
        <v>40</v>
      </c>
      <c r="H691" s="1" t="s">
        <v>73</v>
      </c>
      <c r="I691" s="1" t="s">
        <v>30</v>
      </c>
      <c r="J691" s="1" t="s">
        <v>128</v>
      </c>
      <c r="K691" s="1" t="s">
        <v>44</v>
      </c>
      <c r="L691" s="1" t="s">
        <v>1459</v>
      </c>
      <c r="M691" s="1">
        <v>0.52</v>
      </c>
      <c r="N691" s="1" t="s">
        <v>34</v>
      </c>
      <c r="O691" s="1" t="s">
        <v>35</v>
      </c>
      <c r="P691" s="1" t="s">
        <v>46</v>
      </c>
      <c r="Q691" s="1" t="s">
        <v>1460</v>
      </c>
      <c r="R691" s="1">
        <v>72113</v>
      </c>
      <c r="S691" s="2">
        <v>42064</v>
      </c>
      <c r="T691" s="2">
        <v>42066</v>
      </c>
      <c r="U691" s="1">
        <v>-29.61</v>
      </c>
      <c r="V691" s="1">
        <v>10</v>
      </c>
      <c r="W691" s="1">
        <v>210.33</v>
      </c>
      <c r="X691" s="1">
        <v>85897</v>
      </c>
      <c r="Y691" s="1">
        <f>DataSheet!$E691-DataSheet!$D691</f>
        <v>22.150000000000002</v>
      </c>
      <c r="Z691" s="1" t="str" cm="1">
        <f t="array" ref="Z691">_xlfn.IFS(DataSheet!$O691="Central","Chris",DataSheet!$O691="East","Erin",DataSheet!$O691="South","Sam",DataSheet!$O691="West","William")</f>
        <v>Sam</v>
      </c>
    </row>
    <row r="692" spans="1:26" ht="15.75" customHeight="1" x14ac:dyDescent="0.25">
      <c r="A692" s="1">
        <v>2437</v>
      </c>
      <c r="B692" s="1" t="s">
        <v>1461</v>
      </c>
      <c r="C692" s="1" t="s">
        <v>49</v>
      </c>
      <c r="D692" s="1">
        <v>0.09</v>
      </c>
      <c r="E692" s="1">
        <v>90.97</v>
      </c>
      <c r="F692" s="1">
        <v>14</v>
      </c>
      <c r="G692" s="1" t="s">
        <v>28</v>
      </c>
      <c r="H692" s="1" t="s">
        <v>73</v>
      </c>
      <c r="I692" s="1" t="s">
        <v>42</v>
      </c>
      <c r="J692" s="1" t="s">
        <v>58</v>
      </c>
      <c r="K692" s="1" t="s">
        <v>59</v>
      </c>
      <c r="L692" s="1" t="s">
        <v>1112</v>
      </c>
      <c r="M692" s="1">
        <v>0.36</v>
      </c>
      <c r="N692" s="1" t="s">
        <v>34</v>
      </c>
      <c r="O692" s="1" t="s">
        <v>54</v>
      </c>
      <c r="P692" s="1" t="s">
        <v>359</v>
      </c>
      <c r="Q692" s="1" t="s">
        <v>1462</v>
      </c>
      <c r="R692" s="1">
        <v>53150</v>
      </c>
      <c r="S692" s="2">
        <v>42064</v>
      </c>
      <c r="T692" s="2">
        <v>42066</v>
      </c>
      <c r="U692" s="1">
        <v>35.29</v>
      </c>
      <c r="V692" s="1">
        <v>3</v>
      </c>
      <c r="W692" s="1">
        <v>260</v>
      </c>
      <c r="X692" s="1">
        <v>90301</v>
      </c>
      <c r="Y692" s="1">
        <f>DataSheet!$E692-DataSheet!$D692</f>
        <v>90.88</v>
      </c>
      <c r="Z692" s="1" t="str" cm="1">
        <f t="array" ref="Z692">_xlfn.IFS(DataSheet!$O692="Central","Chris",DataSheet!$O692="East","Erin",DataSheet!$O692="South","Sam",DataSheet!$O692="West","William")</f>
        <v>Chris</v>
      </c>
    </row>
    <row r="693" spans="1:26" ht="15.75" customHeight="1" x14ac:dyDescent="0.25">
      <c r="A693" s="1">
        <v>2454</v>
      </c>
      <c r="B693" s="1" t="s">
        <v>1463</v>
      </c>
      <c r="C693" s="1" t="s">
        <v>118</v>
      </c>
      <c r="D693" s="1">
        <v>0.06</v>
      </c>
      <c r="E693" s="1">
        <v>3499.99</v>
      </c>
      <c r="F693" s="1">
        <v>24.49</v>
      </c>
      <c r="G693" s="1" t="s">
        <v>89</v>
      </c>
      <c r="H693" s="1" t="s">
        <v>96</v>
      </c>
      <c r="I693" s="1" t="s">
        <v>42</v>
      </c>
      <c r="J693" s="1" t="s">
        <v>65</v>
      </c>
      <c r="K693" s="1" t="s">
        <v>66</v>
      </c>
      <c r="L693" s="1" t="s">
        <v>520</v>
      </c>
      <c r="M693" s="1">
        <v>0.37</v>
      </c>
      <c r="N693" s="1" t="s">
        <v>34</v>
      </c>
      <c r="O693" s="1" t="s">
        <v>35</v>
      </c>
      <c r="P693" s="1" t="s">
        <v>166</v>
      </c>
      <c r="Q693" s="1" t="s">
        <v>1464</v>
      </c>
      <c r="R693" s="1">
        <v>35244</v>
      </c>
      <c r="S693" s="2">
        <v>42064</v>
      </c>
      <c r="T693" s="2">
        <v>42067</v>
      </c>
      <c r="U693" s="1">
        <v>-68.432000000000002</v>
      </c>
      <c r="V693" s="1">
        <v>1</v>
      </c>
      <c r="W693" s="1">
        <v>3550.28</v>
      </c>
      <c r="X693" s="1">
        <v>89219</v>
      </c>
      <c r="Y693" s="1">
        <f>DataSheet!$E693-DataSheet!$D693</f>
        <v>3499.93</v>
      </c>
      <c r="Z693" s="1" t="str" cm="1">
        <f t="array" ref="Z693">_xlfn.IFS(DataSheet!$O693="Central","Chris",DataSheet!$O693="East","Erin",DataSheet!$O693="South","Sam",DataSheet!$O693="West","William")</f>
        <v>Sam</v>
      </c>
    </row>
    <row r="694" spans="1:26" ht="15.75" customHeight="1" x14ac:dyDescent="0.25">
      <c r="A694" s="1">
        <v>1882</v>
      </c>
      <c r="B694" s="1" t="s">
        <v>1465</v>
      </c>
      <c r="C694" s="1" t="s">
        <v>72</v>
      </c>
      <c r="D694" s="1">
        <v>0.09</v>
      </c>
      <c r="E694" s="1">
        <v>5.78</v>
      </c>
      <c r="F694" s="1">
        <v>5.67</v>
      </c>
      <c r="G694" s="1" t="s">
        <v>40</v>
      </c>
      <c r="H694" s="1" t="s">
        <v>73</v>
      </c>
      <c r="I694" s="1" t="s">
        <v>50</v>
      </c>
      <c r="J694" s="1" t="s">
        <v>90</v>
      </c>
      <c r="K694" s="1" t="s">
        <v>75</v>
      </c>
      <c r="L694" s="1" t="s">
        <v>617</v>
      </c>
      <c r="M694" s="1">
        <v>0.36</v>
      </c>
      <c r="N694" s="1" t="s">
        <v>34</v>
      </c>
      <c r="O694" s="1" t="s">
        <v>113</v>
      </c>
      <c r="P694" s="1" t="s">
        <v>399</v>
      </c>
      <c r="Q694" s="1" t="s">
        <v>1466</v>
      </c>
      <c r="R694" s="1">
        <v>7036</v>
      </c>
      <c r="S694" s="2">
        <v>42064</v>
      </c>
      <c r="T694" s="2">
        <v>42066</v>
      </c>
      <c r="U694" s="1">
        <v>-7.96</v>
      </c>
      <c r="V694" s="1">
        <v>1</v>
      </c>
      <c r="W694" s="1">
        <v>11.35</v>
      </c>
      <c r="X694" s="1">
        <v>87378</v>
      </c>
      <c r="Y694" s="1">
        <f>DataSheet!$E694-DataSheet!$D694</f>
        <v>5.69</v>
      </c>
      <c r="Z694" s="1" t="str" cm="1">
        <f t="array" ref="Z694">_xlfn.IFS(DataSheet!$O694="Central","Chris",DataSheet!$O694="East","Erin",DataSheet!$O694="South","Sam",DataSheet!$O694="West","William")</f>
        <v>Erin</v>
      </c>
    </row>
    <row r="695" spans="1:26" ht="15.75" customHeight="1" x14ac:dyDescent="0.25">
      <c r="A695" s="1">
        <v>1885</v>
      </c>
      <c r="B695" s="1" t="s">
        <v>1467</v>
      </c>
      <c r="C695" s="1" t="s">
        <v>72</v>
      </c>
      <c r="D695" s="1">
        <v>0.05</v>
      </c>
      <c r="E695" s="1">
        <v>535.64</v>
      </c>
      <c r="F695" s="1">
        <v>14.7</v>
      </c>
      <c r="G695" s="1" t="s">
        <v>28</v>
      </c>
      <c r="H695" s="1" t="s">
        <v>73</v>
      </c>
      <c r="I695" s="1" t="s">
        <v>42</v>
      </c>
      <c r="J695" s="1" t="s">
        <v>58</v>
      </c>
      <c r="K695" s="1" t="s">
        <v>59</v>
      </c>
      <c r="L695" s="1" t="s">
        <v>1468</v>
      </c>
      <c r="M695" s="1">
        <v>0.59</v>
      </c>
      <c r="N695" s="1" t="s">
        <v>34</v>
      </c>
      <c r="O695" s="1" t="s">
        <v>113</v>
      </c>
      <c r="P695" s="1" t="s">
        <v>586</v>
      </c>
      <c r="Q695" s="1" t="s">
        <v>1469</v>
      </c>
      <c r="R695" s="1">
        <v>2806</v>
      </c>
      <c r="S695" s="2">
        <v>42064</v>
      </c>
      <c r="T695" s="2">
        <v>42066</v>
      </c>
      <c r="U695" s="1">
        <v>4407.4399999999996</v>
      </c>
      <c r="V695" s="1">
        <v>15</v>
      </c>
      <c r="W695" s="1">
        <v>7029.1</v>
      </c>
      <c r="X695" s="1">
        <v>87378</v>
      </c>
      <c r="Y695" s="1">
        <f>DataSheet!$E695-DataSheet!$D695</f>
        <v>535.59</v>
      </c>
      <c r="Z695" s="1" t="str" cm="1">
        <f t="array" ref="Z695">_xlfn.IFS(DataSheet!$O695="Central","Chris",DataSheet!$O695="East","Erin",DataSheet!$O695="South","Sam",DataSheet!$O695="West","William")</f>
        <v>Erin</v>
      </c>
    </row>
    <row r="696" spans="1:26" ht="15.75" customHeight="1" x14ac:dyDescent="0.25">
      <c r="A696" s="1">
        <v>3187</v>
      </c>
      <c r="B696" s="1" t="s">
        <v>1470</v>
      </c>
      <c r="C696" s="1" t="s">
        <v>39</v>
      </c>
      <c r="D696" s="1">
        <v>0.08</v>
      </c>
      <c r="E696" s="1">
        <v>170.98</v>
      </c>
      <c r="F696" s="1">
        <v>35.89</v>
      </c>
      <c r="G696" s="1" t="s">
        <v>28</v>
      </c>
      <c r="H696" s="1" t="s">
        <v>29</v>
      </c>
      <c r="I696" s="1" t="s">
        <v>30</v>
      </c>
      <c r="J696" s="1" t="s">
        <v>119</v>
      </c>
      <c r="K696" s="1" t="s">
        <v>32</v>
      </c>
      <c r="L696" s="1" t="s">
        <v>1471</v>
      </c>
      <c r="M696" s="1">
        <v>0.66</v>
      </c>
      <c r="N696" s="1" t="s">
        <v>34</v>
      </c>
      <c r="O696" s="1" t="s">
        <v>35</v>
      </c>
      <c r="P696" s="1" t="s">
        <v>125</v>
      </c>
      <c r="Q696" s="1" t="s">
        <v>1472</v>
      </c>
      <c r="R696" s="1">
        <v>33569</v>
      </c>
      <c r="S696" s="2">
        <v>42065</v>
      </c>
      <c r="T696" s="2">
        <v>42067</v>
      </c>
      <c r="U696" s="1">
        <v>-119.812</v>
      </c>
      <c r="V696" s="1">
        <v>1</v>
      </c>
      <c r="W696" s="1">
        <v>199.48</v>
      </c>
      <c r="X696" s="1">
        <v>89025</v>
      </c>
      <c r="Y696" s="1">
        <f>DataSheet!$E696-DataSheet!$D696</f>
        <v>170.89999999999998</v>
      </c>
      <c r="Z696" s="1" t="str" cm="1">
        <f t="array" ref="Z696">_xlfn.IFS(DataSheet!$O696="Central","Chris",DataSheet!$O696="East","Erin",DataSheet!$O696="South","Sam",DataSheet!$O696="West","William")</f>
        <v>Sam</v>
      </c>
    </row>
    <row r="697" spans="1:26" ht="15.75" customHeight="1" x14ac:dyDescent="0.25">
      <c r="A697" s="1">
        <v>64</v>
      </c>
      <c r="B697" s="1" t="s">
        <v>1473</v>
      </c>
      <c r="C697" s="1" t="s">
        <v>72</v>
      </c>
      <c r="D697" s="1">
        <v>0</v>
      </c>
      <c r="E697" s="1">
        <v>3.69</v>
      </c>
      <c r="F697" s="1">
        <v>0.5</v>
      </c>
      <c r="G697" s="1" t="s">
        <v>40</v>
      </c>
      <c r="H697" s="1" t="s">
        <v>29</v>
      </c>
      <c r="I697" s="1" t="s">
        <v>50</v>
      </c>
      <c r="J697" s="1" t="s">
        <v>154</v>
      </c>
      <c r="K697" s="1" t="s">
        <v>75</v>
      </c>
      <c r="L697" s="1" t="s">
        <v>1474</v>
      </c>
      <c r="M697" s="1">
        <v>0.38</v>
      </c>
      <c r="N697" s="1" t="s">
        <v>34</v>
      </c>
      <c r="O697" s="1" t="s">
        <v>35</v>
      </c>
      <c r="P697" s="1" t="s">
        <v>244</v>
      </c>
      <c r="Q697" s="1" t="s">
        <v>1475</v>
      </c>
      <c r="R697" s="1">
        <v>24153</v>
      </c>
      <c r="S697" s="2">
        <v>42065</v>
      </c>
      <c r="T697" s="2">
        <v>42067</v>
      </c>
      <c r="U697" s="1">
        <v>-37.5291</v>
      </c>
      <c r="V697" s="1">
        <v>1</v>
      </c>
      <c r="W697" s="1">
        <v>4</v>
      </c>
      <c r="X697" s="1">
        <v>87406</v>
      </c>
      <c r="Y697" s="1">
        <f>DataSheet!$E697-DataSheet!$D697</f>
        <v>3.69</v>
      </c>
      <c r="Z697" s="1" t="str" cm="1">
        <f t="array" ref="Z697">_xlfn.IFS(DataSheet!$O697="Central","Chris",DataSheet!$O697="East","Erin",DataSheet!$O697="South","Sam",DataSheet!$O697="West","William")</f>
        <v>Sam</v>
      </c>
    </row>
    <row r="698" spans="1:26" ht="15.75" customHeight="1" x14ac:dyDescent="0.25">
      <c r="A698" s="1">
        <v>64</v>
      </c>
      <c r="B698" s="1" t="s">
        <v>1473</v>
      </c>
      <c r="C698" s="1" t="s">
        <v>72</v>
      </c>
      <c r="D698" s="1">
        <v>0.02</v>
      </c>
      <c r="E698" s="1">
        <v>175.99</v>
      </c>
      <c r="F698" s="1">
        <v>4.99</v>
      </c>
      <c r="G698" s="1" t="s">
        <v>89</v>
      </c>
      <c r="H698" s="1" t="s">
        <v>29</v>
      </c>
      <c r="I698" s="1" t="s">
        <v>42</v>
      </c>
      <c r="J698" s="1" t="s">
        <v>137</v>
      </c>
      <c r="K698" s="1" t="s">
        <v>75</v>
      </c>
      <c r="L698" s="1" t="s">
        <v>1251</v>
      </c>
      <c r="M698" s="1">
        <v>0.59</v>
      </c>
      <c r="N698" s="1" t="s">
        <v>34</v>
      </c>
      <c r="O698" s="1" t="s">
        <v>35</v>
      </c>
      <c r="P698" s="1" t="s">
        <v>244</v>
      </c>
      <c r="Q698" s="1" t="s">
        <v>1475</v>
      </c>
      <c r="R698" s="1">
        <v>24153</v>
      </c>
      <c r="S698" s="2">
        <v>42065</v>
      </c>
      <c r="T698" s="2">
        <v>42065</v>
      </c>
      <c r="U698" s="1">
        <v>101.49</v>
      </c>
      <c r="V698" s="1">
        <v>4</v>
      </c>
      <c r="W698" s="1">
        <v>589.79999999999995</v>
      </c>
      <c r="X698" s="1">
        <v>87406</v>
      </c>
      <c r="Y698" s="1">
        <f>DataSheet!$E698-DataSheet!$D698</f>
        <v>175.97</v>
      </c>
      <c r="Z698" s="1" t="str" cm="1">
        <f t="array" ref="Z698">_xlfn.IFS(DataSheet!$O698="Central","Chris",DataSheet!$O698="East","Erin",DataSheet!$O698="South","Sam",DataSheet!$O698="West","William")</f>
        <v>Sam</v>
      </c>
    </row>
    <row r="699" spans="1:26" ht="15.75" customHeight="1" x14ac:dyDescent="0.25">
      <c r="A699" s="1">
        <v>2877</v>
      </c>
      <c r="B699" s="1" t="s">
        <v>1476</v>
      </c>
      <c r="C699" s="1" t="s">
        <v>72</v>
      </c>
      <c r="D699" s="1">
        <v>0</v>
      </c>
      <c r="E699" s="1">
        <v>8.33</v>
      </c>
      <c r="F699" s="1">
        <v>1.99</v>
      </c>
      <c r="G699" s="1" t="s">
        <v>89</v>
      </c>
      <c r="H699" s="1" t="s">
        <v>41</v>
      </c>
      <c r="I699" s="1" t="s">
        <v>42</v>
      </c>
      <c r="J699" s="1" t="s">
        <v>43</v>
      </c>
      <c r="K699" s="1" t="s">
        <v>44</v>
      </c>
      <c r="L699" s="1" t="s">
        <v>1176</v>
      </c>
      <c r="M699" s="1">
        <v>0.52</v>
      </c>
      <c r="N699" s="1" t="s">
        <v>34</v>
      </c>
      <c r="O699" s="1" t="s">
        <v>113</v>
      </c>
      <c r="P699" s="1" t="s">
        <v>319</v>
      </c>
      <c r="Q699" s="1" t="s">
        <v>1477</v>
      </c>
      <c r="R699" s="1">
        <v>44070</v>
      </c>
      <c r="S699" s="2">
        <v>42065</v>
      </c>
      <c r="T699" s="2">
        <v>42067</v>
      </c>
      <c r="U699" s="1">
        <v>74.181899999999999</v>
      </c>
      <c r="V699" s="1">
        <v>12</v>
      </c>
      <c r="W699" s="1">
        <v>107.51</v>
      </c>
      <c r="X699" s="1">
        <v>91492</v>
      </c>
      <c r="Y699" s="1">
        <f>DataSheet!$E699-DataSheet!$D699</f>
        <v>8.33</v>
      </c>
      <c r="Z699" s="1" t="str" cm="1">
        <f t="array" ref="Z699">_xlfn.IFS(DataSheet!$O699="Central","Chris",DataSheet!$O699="East","Erin",DataSheet!$O699="South","Sam",DataSheet!$O699="West","William")</f>
        <v>Erin</v>
      </c>
    </row>
    <row r="700" spans="1:26" ht="15.75" customHeight="1" x14ac:dyDescent="0.25">
      <c r="A700" s="1">
        <v>2878</v>
      </c>
      <c r="B700" s="1" t="s">
        <v>1478</v>
      </c>
      <c r="C700" s="1" t="s">
        <v>72</v>
      </c>
      <c r="D700" s="1">
        <v>0</v>
      </c>
      <c r="E700" s="1">
        <v>8.33</v>
      </c>
      <c r="F700" s="1">
        <v>1.99</v>
      </c>
      <c r="G700" s="1" t="s">
        <v>89</v>
      </c>
      <c r="H700" s="1" t="s">
        <v>41</v>
      </c>
      <c r="I700" s="1" t="s">
        <v>42</v>
      </c>
      <c r="J700" s="1" t="s">
        <v>43</v>
      </c>
      <c r="K700" s="1" t="s">
        <v>44</v>
      </c>
      <c r="L700" s="1" t="s">
        <v>1176</v>
      </c>
      <c r="M700" s="1">
        <v>0.52</v>
      </c>
      <c r="N700" s="1" t="s">
        <v>34</v>
      </c>
      <c r="O700" s="1" t="s">
        <v>61</v>
      </c>
      <c r="P700" s="1" t="s">
        <v>68</v>
      </c>
      <c r="Q700" s="1" t="s">
        <v>144</v>
      </c>
      <c r="R700" s="1">
        <v>98107</v>
      </c>
      <c r="S700" s="2">
        <v>42065</v>
      </c>
      <c r="T700" s="2">
        <v>42067</v>
      </c>
      <c r="U700" s="1">
        <v>82.31</v>
      </c>
      <c r="V700" s="1">
        <v>47</v>
      </c>
      <c r="W700" s="1">
        <v>421.08</v>
      </c>
      <c r="X700" s="1">
        <v>54369</v>
      </c>
      <c r="Y700" s="1">
        <f>DataSheet!$E700-DataSheet!$D700</f>
        <v>8.33</v>
      </c>
      <c r="Z700" s="1" t="str" cm="1">
        <f t="array" ref="Z700">_xlfn.IFS(DataSheet!$O700="Central","Chris",DataSheet!$O700="East","Erin",DataSheet!$O700="South","Sam",DataSheet!$O700="West","William")</f>
        <v>William</v>
      </c>
    </row>
    <row r="701" spans="1:26" ht="15.75" customHeight="1" x14ac:dyDescent="0.25">
      <c r="A701" s="1">
        <v>3067</v>
      </c>
      <c r="B701" s="1" t="s">
        <v>1479</v>
      </c>
      <c r="C701" s="1" t="s">
        <v>72</v>
      </c>
      <c r="D701" s="1">
        <v>0.06</v>
      </c>
      <c r="E701" s="1">
        <v>355.98</v>
      </c>
      <c r="F701" s="1">
        <v>58.92</v>
      </c>
      <c r="G701" s="1" t="s">
        <v>28</v>
      </c>
      <c r="H701" s="1" t="s">
        <v>41</v>
      </c>
      <c r="I701" s="1" t="s">
        <v>30</v>
      </c>
      <c r="J701" s="1" t="s">
        <v>111</v>
      </c>
      <c r="K701" s="1" t="s">
        <v>59</v>
      </c>
      <c r="L701" s="1" t="s">
        <v>696</v>
      </c>
      <c r="M701" s="1">
        <v>0.64</v>
      </c>
      <c r="N701" s="1" t="s">
        <v>34</v>
      </c>
      <c r="O701" s="1" t="s">
        <v>113</v>
      </c>
      <c r="P701" s="1" t="s">
        <v>319</v>
      </c>
      <c r="Q701" s="1" t="s">
        <v>1480</v>
      </c>
      <c r="R701" s="1">
        <v>44515</v>
      </c>
      <c r="S701" s="2">
        <v>42065</v>
      </c>
      <c r="T701" s="2">
        <v>42066</v>
      </c>
      <c r="U701" s="1">
        <v>1660.92</v>
      </c>
      <c r="V701" s="1">
        <v>14</v>
      </c>
      <c r="W701" s="1">
        <v>5086.08</v>
      </c>
      <c r="X701" s="1">
        <v>91376</v>
      </c>
      <c r="Y701" s="1">
        <f>DataSheet!$E701-DataSheet!$D701</f>
        <v>355.92</v>
      </c>
      <c r="Z701" s="1" t="str" cm="1">
        <f t="array" ref="Z701">_xlfn.IFS(DataSheet!$O701="Central","Chris",DataSheet!$O701="East","Erin",DataSheet!$O701="South","Sam",DataSheet!$O701="West","William")</f>
        <v>Erin</v>
      </c>
    </row>
    <row r="702" spans="1:26" ht="15.75" customHeight="1" x14ac:dyDescent="0.25">
      <c r="A702" s="1">
        <v>1686</v>
      </c>
      <c r="B702" s="1" t="s">
        <v>1481</v>
      </c>
      <c r="C702" s="1" t="s">
        <v>49</v>
      </c>
      <c r="D702" s="1">
        <v>0.08</v>
      </c>
      <c r="E702" s="1">
        <v>2.08</v>
      </c>
      <c r="F702" s="1">
        <v>5.33</v>
      </c>
      <c r="G702" s="1" t="s">
        <v>40</v>
      </c>
      <c r="H702" s="1" t="s">
        <v>96</v>
      </c>
      <c r="I702" s="1" t="s">
        <v>30</v>
      </c>
      <c r="J702" s="1" t="s">
        <v>128</v>
      </c>
      <c r="K702" s="1" t="s">
        <v>75</v>
      </c>
      <c r="L702" s="1" t="s">
        <v>461</v>
      </c>
      <c r="M702" s="1">
        <v>0.43</v>
      </c>
      <c r="N702" s="1" t="s">
        <v>34</v>
      </c>
      <c r="O702" s="1" t="s">
        <v>54</v>
      </c>
      <c r="P702" s="1" t="s">
        <v>105</v>
      </c>
      <c r="Q702" s="1" t="s">
        <v>1482</v>
      </c>
      <c r="R702" s="1">
        <v>60123</v>
      </c>
      <c r="S702" s="2">
        <v>42066</v>
      </c>
      <c r="T702" s="2">
        <v>42073</v>
      </c>
      <c r="U702" s="1">
        <v>-129.01</v>
      </c>
      <c r="V702" s="1">
        <v>9</v>
      </c>
      <c r="W702" s="1">
        <v>19.670000000000002</v>
      </c>
      <c r="X702" s="1">
        <v>86973</v>
      </c>
      <c r="Y702" s="1">
        <f>DataSheet!$E702-DataSheet!$D702</f>
        <v>2</v>
      </c>
      <c r="Z702" s="1" t="str" cm="1">
        <f t="array" ref="Z702">_xlfn.IFS(DataSheet!$O702="Central","Chris",DataSheet!$O702="East","Erin",DataSheet!$O702="South","Sam",DataSheet!$O702="West","William")</f>
        <v>Chris</v>
      </c>
    </row>
    <row r="703" spans="1:26" ht="15.75" customHeight="1" x14ac:dyDescent="0.25">
      <c r="A703" s="1">
        <v>428</v>
      </c>
      <c r="B703" s="1" t="s">
        <v>513</v>
      </c>
      <c r="C703" s="1" t="s">
        <v>72</v>
      </c>
      <c r="D703" s="1">
        <v>0.05</v>
      </c>
      <c r="E703" s="1">
        <v>10.98</v>
      </c>
      <c r="F703" s="1">
        <v>4.8</v>
      </c>
      <c r="G703" s="1" t="s">
        <v>40</v>
      </c>
      <c r="H703" s="1" t="s">
        <v>96</v>
      </c>
      <c r="I703" s="1" t="s">
        <v>50</v>
      </c>
      <c r="J703" s="1" t="s">
        <v>347</v>
      </c>
      <c r="K703" s="1" t="s">
        <v>75</v>
      </c>
      <c r="L703" s="1" t="s">
        <v>1483</v>
      </c>
      <c r="M703" s="1">
        <v>0.36</v>
      </c>
      <c r="N703" s="1" t="s">
        <v>34</v>
      </c>
      <c r="O703" s="1" t="s">
        <v>61</v>
      </c>
      <c r="P703" s="1" t="s">
        <v>298</v>
      </c>
      <c r="Q703" s="1" t="s">
        <v>515</v>
      </c>
      <c r="R703" s="1">
        <v>89701</v>
      </c>
      <c r="S703" s="2">
        <v>42066</v>
      </c>
      <c r="T703" s="2">
        <v>42068</v>
      </c>
      <c r="U703" s="1">
        <v>90.62</v>
      </c>
      <c r="V703" s="1">
        <v>22</v>
      </c>
      <c r="W703" s="1">
        <v>243.11</v>
      </c>
      <c r="X703" s="1">
        <v>88480</v>
      </c>
      <c r="Y703" s="1">
        <f>DataSheet!$E703-DataSheet!$D703</f>
        <v>10.93</v>
      </c>
      <c r="Z703" s="1" t="str" cm="1">
        <f t="array" ref="Z703">_xlfn.IFS(DataSheet!$O703="Central","Chris",DataSheet!$O703="East","Erin",DataSheet!$O703="South","Sam",DataSheet!$O703="West","William")</f>
        <v>William</v>
      </c>
    </row>
    <row r="704" spans="1:26" ht="15.75" customHeight="1" x14ac:dyDescent="0.25">
      <c r="A704" s="1">
        <v>568</v>
      </c>
      <c r="B704" s="1" t="s">
        <v>1484</v>
      </c>
      <c r="C704" s="1" t="s">
        <v>27</v>
      </c>
      <c r="D704" s="1">
        <v>0.02</v>
      </c>
      <c r="E704" s="1">
        <v>280.98</v>
      </c>
      <c r="F704" s="1">
        <v>57</v>
      </c>
      <c r="G704" s="1" t="s">
        <v>28</v>
      </c>
      <c r="H704" s="1" t="s">
        <v>41</v>
      </c>
      <c r="I704" s="1" t="s">
        <v>30</v>
      </c>
      <c r="J704" s="1" t="s">
        <v>111</v>
      </c>
      <c r="K704" s="1" t="s">
        <v>59</v>
      </c>
      <c r="L704" s="1" t="s">
        <v>864</v>
      </c>
      <c r="M704" s="1">
        <v>0.78</v>
      </c>
      <c r="N704" s="1" t="s">
        <v>34</v>
      </c>
      <c r="O704" s="1" t="s">
        <v>35</v>
      </c>
      <c r="P704" s="1" t="s">
        <v>36</v>
      </c>
      <c r="Q704" s="1" t="s">
        <v>1485</v>
      </c>
      <c r="R704" s="1">
        <v>39701</v>
      </c>
      <c r="S704" s="2">
        <v>42067</v>
      </c>
      <c r="T704" s="2">
        <v>42068</v>
      </c>
      <c r="U704" s="1">
        <v>1141.7940000000001</v>
      </c>
      <c r="V704" s="1">
        <v>4</v>
      </c>
      <c r="W704" s="1">
        <v>1128.74</v>
      </c>
      <c r="X704" s="1">
        <v>88879</v>
      </c>
      <c r="Y704" s="1">
        <f>DataSheet!$E704-DataSheet!$D704</f>
        <v>280.96000000000004</v>
      </c>
      <c r="Z704" s="1" t="str" cm="1">
        <f t="array" ref="Z704">_xlfn.IFS(DataSheet!$O704="Central","Chris",DataSheet!$O704="East","Erin",DataSheet!$O704="South","Sam",DataSheet!$O704="West","William")</f>
        <v>Sam</v>
      </c>
    </row>
    <row r="705" spans="1:26" ht="15.75" customHeight="1" x14ac:dyDescent="0.25">
      <c r="A705" s="1">
        <v>3133</v>
      </c>
      <c r="B705" s="1" t="s">
        <v>563</v>
      </c>
      <c r="C705" s="1" t="s">
        <v>27</v>
      </c>
      <c r="D705" s="1">
        <v>0.08</v>
      </c>
      <c r="E705" s="1">
        <v>5.4</v>
      </c>
      <c r="F705" s="1">
        <v>7.78</v>
      </c>
      <c r="G705" s="1" t="s">
        <v>40</v>
      </c>
      <c r="H705" s="1" t="s">
        <v>96</v>
      </c>
      <c r="I705" s="1" t="s">
        <v>50</v>
      </c>
      <c r="J705" s="1" t="s">
        <v>74</v>
      </c>
      <c r="K705" s="1" t="s">
        <v>75</v>
      </c>
      <c r="L705" s="1" t="s">
        <v>1486</v>
      </c>
      <c r="M705" s="1">
        <v>0.37</v>
      </c>
      <c r="N705" s="1" t="s">
        <v>34</v>
      </c>
      <c r="O705" s="1" t="s">
        <v>54</v>
      </c>
      <c r="P705" s="1" t="s">
        <v>105</v>
      </c>
      <c r="Q705" s="1" t="s">
        <v>564</v>
      </c>
      <c r="R705" s="1">
        <v>60540</v>
      </c>
      <c r="S705" s="2">
        <v>42067</v>
      </c>
      <c r="T705" s="2">
        <v>42067</v>
      </c>
      <c r="U705" s="1">
        <v>-44.067999999999998</v>
      </c>
      <c r="V705" s="1">
        <v>4</v>
      </c>
      <c r="W705" s="1">
        <v>25.35</v>
      </c>
      <c r="X705" s="1">
        <v>86792</v>
      </c>
      <c r="Y705" s="1">
        <f>DataSheet!$E705-DataSheet!$D705</f>
        <v>5.32</v>
      </c>
      <c r="Z705" s="1" t="str" cm="1">
        <f t="array" ref="Z705">_xlfn.IFS(DataSheet!$O705="Central","Chris",DataSheet!$O705="East","Erin",DataSheet!$O705="South","Sam",DataSheet!$O705="West","William")</f>
        <v>Chris</v>
      </c>
    </row>
    <row r="706" spans="1:26" ht="15.75" customHeight="1" x14ac:dyDescent="0.25">
      <c r="A706" s="1">
        <v>3133</v>
      </c>
      <c r="B706" s="1" t="s">
        <v>563</v>
      </c>
      <c r="C706" s="1" t="s">
        <v>27</v>
      </c>
      <c r="D706" s="1">
        <v>0.09</v>
      </c>
      <c r="E706" s="1">
        <v>8.4600000000000009</v>
      </c>
      <c r="F706" s="1">
        <v>8.99</v>
      </c>
      <c r="G706" s="1" t="s">
        <v>89</v>
      </c>
      <c r="H706" s="1" t="s">
        <v>96</v>
      </c>
      <c r="I706" s="1" t="s">
        <v>42</v>
      </c>
      <c r="J706" s="1" t="s">
        <v>43</v>
      </c>
      <c r="K706" s="1" t="s">
        <v>44</v>
      </c>
      <c r="L706" s="1" t="s">
        <v>1487</v>
      </c>
      <c r="M706" s="1">
        <v>0.79</v>
      </c>
      <c r="N706" s="1" t="s">
        <v>34</v>
      </c>
      <c r="O706" s="1" t="s">
        <v>54</v>
      </c>
      <c r="P706" s="1" t="s">
        <v>105</v>
      </c>
      <c r="Q706" s="1" t="s">
        <v>564</v>
      </c>
      <c r="R706" s="1">
        <v>60540</v>
      </c>
      <c r="S706" s="2">
        <v>42067</v>
      </c>
      <c r="T706" s="2">
        <v>42070</v>
      </c>
      <c r="U706" s="1">
        <v>-100.51</v>
      </c>
      <c r="V706" s="1">
        <v>5</v>
      </c>
      <c r="W706" s="1">
        <v>45.03</v>
      </c>
      <c r="X706" s="1">
        <v>86792</v>
      </c>
      <c r="Y706" s="1">
        <f>DataSheet!$E706-DataSheet!$D706</f>
        <v>8.370000000000001</v>
      </c>
      <c r="Z706" s="1" t="str" cm="1">
        <f t="array" ref="Z706">_xlfn.IFS(DataSheet!$O706="Central","Chris",DataSheet!$O706="East","Erin",DataSheet!$O706="South","Sam",DataSheet!$O706="West","William")</f>
        <v>Chris</v>
      </c>
    </row>
    <row r="707" spans="1:26" ht="15.75" customHeight="1" x14ac:dyDescent="0.25">
      <c r="A707" s="1">
        <v>3133</v>
      </c>
      <c r="B707" s="1" t="s">
        <v>563</v>
      </c>
      <c r="C707" s="1" t="s">
        <v>27</v>
      </c>
      <c r="D707" s="1">
        <v>0.21</v>
      </c>
      <c r="E707" s="1">
        <v>14.98</v>
      </c>
      <c r="F707" s="1">
        <v>8.99</v>
      </c>
      <c r="G707" s="1" t="s">
        <v>40</v>
      </c>
      <c r="H707" s="1" t="s">
        <v>96</v>
      </c>
      <c r="I707" s="1" t="s">
        <v>30</v>
      </c>
      <c r="J707" s="1" t="s">
        <v>128</v>
      </c>
      <c r="K707" s="1" t="s">
        <v>44</v>
      </c>
      <c r="L707" s="1" t="s">
        <v>1488</v>
      </c>
      <c r="M707" s="1">
        <v>0.39</v>
      </c>
      <c r="N707" s="1" t="s">
        <v>34</v>
      </c>
      <c r="O707" s="1" t="s">
        <v>54</v>
      </c>
      <c r="P707" s="1" t="s">
        <v>105</v>
      </c>
      <c r="Q707" s="1" t="s">
        <v>564</v>
      </c>
      <c r="R707" s="1">
        <v>60540</v>
      </c>
      <c r="S707" s="2">
        <v>42067</v>
      </c>
      <c r="T707" s="2">
        <v>42068</v>
      </c>
      <c r="U707" s="1">
        <v>-17.75</v>
      </c>
      <c r="V707" s="1">
        <v>10</v>
      </c>
      <c r="W707" s="1">
        <v>153.87</v>
      </c>
      <c r="X707" s="1">
        <v>86792</v>
      </c>
      <c r="Y707" s="1">
        <f>DataSheet!$E707-DataSheet!$D707</f>
        <v>14.77</v>
      </c>
      <c r="Z707" s="1" t="str" cm="1">
        <f t="array" ref="Z707">_xlfn.IFS(DataSheet!$O707="Central","Chris",DataSheet!$O707="East","Erin",DataSheet!$O707="South","Sam",DataSheet!$O707="West","William")</f>
        <v>Chris</v>
      </c>
    </row>
    <row r="708" spans="1:26" ht="15.75" customHeight="1" x14ac:dyDescent="0.25">
      <c r="A708" s="1">
        <v>3133</v>
      </c>
      <c r="B708" s="1" t="s">
        <v>563</v>
      </c>
      <c r="C708" s="1" t="s">
        <v>27</v>
      </c>
      <c r="D708" s="1">
        <v>0.04</v>
      </c>
      <c r="E708" s="1">
        <v>155.99</v>
      </c>
      <c r="F708" s="1">
        <v>8.08</v>
      </c>
      <c r="G708" s="1" t="s">
        <v>40</v>
      </c>
      <c r="H708" s="1" t="s">
        <v>96</v>
      </c>
      <c r="I708" s="1" t="s">
        <v>42</v>
      </c>
      <c r="J708" s="1" t="s">
        <v>137</v>
      </c>
      <c r="K708" s="1" t="s">
        <v>75</v>
      </c>
      <c r="L708" s="1" t="s">
        <v>1489</v>
      </c>
      <c r="M708" s="1">
        <v>0.6</v>
      </c>
      <c r="N708" s="1" t="s">
        <v>34</v>
      </c>
      <c r="O708" s="1" t="s">
        <v>54</v>
      </c>
      <c r="P708" s="1" t="s">
        <v>105</v>
      </c>
      <c r="Q708" s="1" t="s">
        <v>564</v>
      </c>
      <c r="R708" s="1">
        <v>60540</v>
      </c>
      <c r="S708" s="2">
        <v>42067</v>
      </c>
      <c r="T708" s="2">
        <v>42068</v>
      </c>
      <c r="U708" s="1">
        <v>1374.9480000000001</v>
      </c>
      <c r="V708" s="1">
        <v>22</v>
      </c>
      <c r="W708" s="1">
        <v>2800.33</v>
      </c>
      <c r="X708" s="1">
        <v>86792</v>
      </c>
      <c r="Y708" s="1">
        <f>DataSheet!$E708-DataSheet!$D708</f>
        <v>155.95000000000002</v>
      </c>
      <c r="Z708" s="1" t="str" cm="1">
        <f t="array" ref="Z708">_xlfn.IFS(DataSheet!$O708="Central","Chris",DataSheet!$O708="East","Erin",DataSheet!$O708="South","Sam",DataSheet!$O708="West","William")</f>
        <v>Chris</v>
      </c>
    </row>
    <row r="709" spans="1:26" ht="15.75" customHeight="1" x14ac:dyDescent="0.25">
      <c r="A709" s="1">
        <v>1005</v>
      </c>
      <c r="B709" s="1" t="s">
        <v>1399</v>
      </c>
      <c r="C709" s="1" t="s">
        <v>49</v>
      </c>
      <c r="D709" s="1">
        <v>0.06</v>
      </c>
      <c r="E709" s="1">
        <v>10.14</v>
      </c>
      <c r="F709" s="1">
        <v>2.27</v>
      </c>
      <c r="G709" s="1" t="s">
        <v>40</v>
      </c>
      <c r="H709" s="1" t="s">
        <v>29</v>
      </c>
      <c r="I709" s="1" t="s">
        <v>50</v>
      </c>
      <c r="J709" s="1" t="s">
        <v>90</v>
      </c>
      <c r="K709" s="1" t="s">
        <v>52</v>
      </c>
      <c r="L709" s="1" t="s">
        <v>173</v>
      </c>
      <c r="M709" s="1">
        <v>0.36</v>
      </c>
      <c r="N709" s="1" t="s">
        <v>34</v>
      </c>
      <c r="O709" s="1" t="s">
        <v>54</v>
      </c>
      <c r="P709" s="1" t="s">
        <v>105</v>
      </c>
      <c r="Q709" s="1" t="s">
        <v>1401</v>
      </c>
      <c r="R709" s="1">
        <v>60089</v>
      </c>
      <c r="S709" s="2">
        <v>42067</v>
      </c>
      <c r="T709" s="2">
        <v>42067</v>
      </c>
      <c r="U709" s="1">
        <v>-3.88</v>
      </c>
      <c r="V709" s="1">
        <v>1</v>
      </c>
      <c r="W709" s="1">
        <v>12.18</v>
      </c>
      <c r="X709" s="1">
        <v>90043</v>
      </c>
      <c r="Y709" s="1">
        <f>DataSheet!$E709-DataSheet!$D709</f>
        <v>10.08</v>
      </c>
      <c r="Z709" s="1" t="str" cm="1">
        <f t="array" ref="Z709">_xlfn.IFS(DataSheet!$O709="Central","Chris",DataSheet!$O709="East","Erin",DataSheet!$O709="South","Sam",DataSheet!$O709="West","William")</f>
        <v>Chris</v>
      </c>
    </row>
    <row r="710" spans="1:26" ht="15.75" customHeight="1" x14ac:dyDescent="0.25">
      <c r="A710" s="1">
        <v>2358</v>
      </c>
      <c r="B710" s="1" t="s">
        <v>1168</v>
      </c>
      <c r="C710" s="1" t="s">
        <v>49</v>
      </c>
      <c r="D710" s="1">
        <v>0.1</v>
      </c>
      <c r="E710" s="1">
        <v>205.99</v>
      </c>
      <c r="F710" s="1">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2">
        <v>42067</v>
      </c>
      <c r="T710" s="2">
        <v>42071</v>
      </c>
      <c r="U710" s="1">
        <v>147</v>
      </c>
      <c r="V710" s="1">
        <v>2</v>
      </c>
      <c r="W710" s="1">
        <v>324.62</v>
      </c>
      <c r="X710" s="1">
        <v>88267</v>
      </c>
      <c r="Y710" s="1">
        <f>DataSheet!$E710-DataSheet!$D710</f>
        <v>205.89000000000001</v>
      </c>
      <c r="Z710" s="1" t="str" cm="1">
        <f t="array" ref="Z710">_xlfn.IFS(DataSheet!$O710="Central","Chris",DataSheet!$O710="East","Erin",DataSheet!$O710="South","Sam",DataSheet!$O710="West","William")</f>
        <v>Sam</v>
      </c>
    </row>
    <row r="711" spans="1:26" ht="15.75" customHeight="1" x14ac:dyDescent="0.25">
      <c r="A711" s="1">
        <v>91</v>
      </c>
      <c r="B711" s="1" t="s">
        <v>1248</v>
      </c>
      <c r="C711" s="1" t="s">
        <v>118</v>
      </c>
      <c r="D711" s="1">
        <v>0.06</v>
      </c>
      <c r="E711" s="1">
        <v>175.99</v>
      </c>
      <c r="F711" s="1">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2">
        <v>42067</v>
      </c>
      <c r="T711" s="2">
        <v>42069</v>
      </c>
      <c r="U711" s="1">
        <v>2031.5070000000001</v>
      </c>
      <c r="V711" s="1">
        <v>23</v>
      </c>
      <c r="W711" s="1">
        <v>3363.53</v>
      </c>
      <c r="X711" s="1">
        <v>87177</v>
      </c>
      <c r="Y711" s="1">
        <f>DataSheet!$E711-DataSheet!$D711</f>
        <v>175.93</v>
      </c>
      <c r="Z711" s="1" t="str" cm="1">
        <f t="array" ref="Z711">_xlfn.IFS(DataSheet!$O711="Central","Chris",DataSheet!$O711="East","Erin",DataSheet!$O711="South","Sam",DataSheet!$O711="West","William")</f>
        <v>William</v>
      </c>
    </row>
    <row r="712" spans="1:26" ht="15.75" customHeight="1" x14ac:dyDescent="0.25">
      <c r="A712" s="1">
        <v>679</v>
      </c>
      <c r="B712" s="1" t="s">
        <v>1490</v>
      </c>
      <c r="C712" s="1" t="s">
        <v>118</v>
      </c>
      <c r="D712" s="1">
        <v>0.01</v>
      </c>
      <c r="E712" s="1">
        <v>3.95</v>
      </c>
      <c r="F712" s="1">
        <v>5.13</v>
      </c>
      <c r="G712" s="1" t="s">
        <v>40</v>
      </c>
      <c r="H712" s="1" t="s">
        <v>96</v>
      </c>
      <c r="I712" s="1" t="s">
        <v>50</v>
      </c>
      <c r="J712" s="1" t="s">
        <v>97</v>
      </c>
      <c r="K712" s="1" t="s">
        <v>75</v>
      </c>
      <c r="L712" s="1" t="s">
        <v>1491</v>
      </c>
      <c r="M712" s="1">
        <v>0.59</v>
      </c>
      <c r="N712" s="1" t="s">
        <v>34</v>
      </c>
      <c r="O712" s="1" t="s">
        <v>61</v>
      </c>
      <c r="P712" s="1" t="s">
        <v>68</v>
      </c>
      <c r="Q712" s="1" t="s">
        <v>1492</v>
      </c>
      <c r="R712" s="1">
        <v>98387</v>
      </c>
      <c r="S712" s="2">
        <v>42067</v>
      </c>
      <c r="T712" s="2">
        <v>42068</v>
      </c>
      <c r="U712" s="1">
        <v>-19.93</v>
      </c>
      <c r="V712" s="1">
        <v>2</v>
      </c>
      <c r="W712" s="1">
        <v>10.11</v>
      </c>
      <c r="X712" s="1">
        <v>88890</v>
      </c>
      <c r="Y712" s="1">
        <f>DataSheet!$E712-DataSheet!$D712</f>
        <v>3.9400000000000004</v>
      </c>
      <c r="Z712" s="1" t="str" cm="1">
        <f t="array" ref="Z712">_xlfn.IFS(DataSheet!$O712="Central","Chris",DataSheet!$O712="East","Erin",DataSheet!$O712="South","Sam",DataSheet!$O712="West","William")</f>
        <v>William</v>
      </c>
    </row>
    <row r="713" spans="1:26" ht="15.75" customHeight="1" x14ac:dyDescent="0.25">
      <c r="A713" s="1">
        <v>679</v>
      </c>
      <c r="B713" s="1" t="s">
        <v>1490</v>
      </c>
      <c r="C713" s="1" t="s">
        <v>118</v>
      </c>
      <c r="D713" s="1">
        <v>0.02</v>
      </c>
      <c r="E713" s="1">
        <v>367.99</v>
      </c>
      <c r="F713" s="1">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2">
        <v>42067</v>
      </c>
      <c r="T713" s="2">
        <v>42068</v>
      </c>
      <c r="U713" s="1">
        <v>4568.6072999999997</v>
      </c>
      <c r="V713" s="1">
        <v>17</v>
      </c>
      <c r="W713" s="1">
        <v>6621.17</v>
      </c>
      <c r="X713" s="1">
        <v>88890</v>
      </c>
      <c r="Y713" s="1">
        <f>DataSheet!$E713-DataSheet!$D713</f>
        <v>367.97</v>
      </c>
      <c r="Z713" s="1" t="str" cm="1">
        <f t="array" ref="Z713">_xlfn.IFS(DataSheet!$O713="Central","Chris",DataSheet!$O713="East","Erin",DataSheet!$O713="South","Sam",DataSheet!$O713="West","William")</f>
        <v>William</v>
      </c>
    </row>
    <row r="714" spans="1:26" ht="15.75" customHeight="1" x14ac:dyDescent="0.25">
      <c r="A714" s="1">
        <v>680</v>
      </c>
      <c r="B714" s="1" t="s">
        <v>1494</v>
      </c>
      <c r="C714" s="1" t="s">
        <v>118</v>
      </c>
      <c r="D714" s="1">
        <v>0.04</v>
      </c>
      <c r="E714" s="1">
        <v>95.99</v>
      </c>
      <c r="F714" s="1">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2">
        <v>42067</v>
      </c>
      <c r="T714" s="2">
        <v>42069</v>
      </c>
      <c r="U714" s="1">
        <v>-258.22500000000002</v>
      </c>
      <c r="V714" s="1">
        <v>3</v>
      </c>
      <c r="W714" s="1">
        <v>253.78</v>
      </c>
      <c r="X714" s="1">
        <v>88890</v>
      </c>
      <c r="Y714" s="1">
        <f>DataSheet!$E714-DataSheet!$D714</f>
        <v>95.949999999999989</v>
      </c>
      <c r="Z714" s="1" t="str" cm="1">
        <f t="array" ref="Z714">_xlfn.IFS(DataSheet!$O714="Central","Chris",DataSheet!$O714="East","Erin",DataSheet!$O714="South","Sam",DataSheet!$O714="West","William")</f>
        <v>William</v>
      </c>
    </row>
    <row r="715" spans="1:26" ht="15.75" customHeight="1" x14ac:dyDescent="0.25">
      <c r="A715" s="1">
        <v>2696</v>
      </c>
      <c r="B715" s="1" t="s">
        <v>1496</v>
      </c>
      <c r="C715" s="1" t="s">
        <v>27</v>
      </c>
      <c r="D715" s="1">
        <v>0.05</v>
      </c>
      <c r="E715" s="1">
        <v>107.53</v>
      </c>
      <c r="F715" s="1">
        <v>5.81</v>
      </c>
      <c r="G715" s="1" t="s">
        <v>40</v>
      </c>
      <c r="H715" s="1" t="s">
        <v>73</v>
      </c>
      <c r="I715" s="1" t="s">
        <v>30</v>
      </c>
      <c r="J715" s="1" t="s">
        <v>128</v>
      </c>
      <c r="K715" s="1" t="s">
        <v>146</v>
      </c>
      <c r="L715" s="1" t="s">
        <v>1497</v>
      </c>
      <c r="M715" s="1">
        <v>0.65</v>
      </c>
      <c r="N715" s="1" t="s">
        <v>34</v>
      </c>
      <c r="O715" s="1" t="s">
        <v>35</v>
      </c>
      <c r="P715" s="1" t="s">
        <v>166</v>
      </c>
      <c r="Q715" s="1" t="s">
        <v>1498</v>
      </c>
      <c r="R715" s="1">
        <v>35401</v>
      </c>
      <c r="S715" s="2">
        <v>42068</v>
      </c>
      <c r="T715" s="2">
        <v>42069</v>
      </c>
      <c r="U715" s="1">
        <v>-89.418000000000006</v>
      </c>
      <c r="V715" s="1">
        <v>6</v>
      </c>
      <c r="W715" s="1">
        <v>612.91999999999996</v>
      </c>
      <c r="X715" s="1">
        <v>87676</v>
      </c>
      <c r="Y715" s="1">
        <f>DataSheet!$E715-DataSheet!$D715</f>
        <v>107.48</v>
      </c>
      <c r="Z715" s="1" t="str" cm="1">
        <f t="array" ref="Z715">_xlfn.IFS(DataSheet!$O715="Central","Chris",DataSheet!$O715="East","Erin",DataSheet!$O715="South","Sam",DataSheet!$O715="West","William")</f>
        <v>Sam</v>
      </c>
    </row>
    <row r="716" spans="1:26" ht="15.75" customHeight="1" x14ac:dyDescent="0.25">
      <c r="A716" s="1">
        <v>2376</v>
      </c>
      <c r="B716" s="1" t="s">
        <v>1499</v>
      </c>
      <c r="C716" s="1" t="s">
        <v>39</v>
      </c>
      <c r="D716" s="1">
        <v>0.05</v>
      </c>
      <c r="E716" s="1">
        <v>3.28</v>
      </c>
      <c r="F716" s="1">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2">
        <v>42068</v>
      </c>
      <c r="T716" s="2">
        <v>42069</v>
      </c>
      <c r="U716" s="1">
        <v>-100.24</v>
      </c>
      <c r="V716" s="1">
        <v>18</v>
      </c>
      <c r="W716" s="1">
        <v>61.29</v>
      </c>
      <c r="X716" s="1">
        <v>91321</v>
      </c>
      <c r="Y716" s="1">
        <f>DataSheet!$E716-DataSheet!$D716</f>
        <v>3.23</v>
      </c>
      <c r="Z716" s="1" t="str" cm="1">
        <f t="array" ref="Z716">_xlfn.IFS(DataSheet!$O716="Central","Chris",DataSheet!$O716="East","Erin",DataSheet!$O716="South","Sam",DataSheet!$O716="West","William")</f>
        <v>William</v>
      </c>
    </row>
    <row r="717" spans="1:26" ht="15.75" customHeight="1" x14ac:dyDescent="0.25">
      <c r="A717" s="1">
        <v>2376</v>
      </c>
      <c r="B717" s="1" t="s">
        <v>1499</v>
      </c>
      <c r="C717" s="1" t="s">
        <v>39</v>
      </c>
      <c r="D717" s="1">
        <v>0.03</v>
      </c>
      <c r="E717" s="1">
        <v>6.98</v>
      </c>
      <c r="F717" s="1">
        <v>9.69</v>
      </c>
      <c r="G717" s="1" t="s">
        <v>40</v>
      </c>
      <c r="H717" s="1" t="s">
        <v>96</v>
      </c>
      <c r="I717" s="1" t="s">
        <v>50</v>
      </c>
      <c r="J717" s="1" t="s">
        <v>80</v>
      </c>
      <c r="K717" s="1" t="s">
        <v>75</v>
      </c>
      <c r="L717" s="1" t="s">
        <v>1501</v>
      </c>
      <c r="M717" s="1">
        <v>0.83</v>
      </c>
      <c r="N717" s="1" t="s">
        <v>34</v>
      </c>
      <c r="O717" s="1" t="s">
        <v>61</v>
      </c>
      <c r="P717" s="1" t="s">
        <v>492</v>
      </c>
      <c r="Q717" s="1" t="s">
        <v>1500</v>
      </c>
      <c r="R717" s="1">
        <v>83843</v>
      </c>
      <c r="S717" s="2">
        <v>42068</v>
      </c>
      <c r="T717" s="2">
        <v>42070</v>
      </c>
      <c r="U717" s="1">
        <v>-262.62</v>
      </c>
      <c r="V717" s="1">
        <v>15</v>
      </c>
      <c r="W717" s="1">
        <v>109.15</v>
      </c>
      <c r="X717" s="1">
        <v>91321</v>
      </c>
      <c r="Y717" s="1">
        <f>DataSheet!$E717-DataSheet!$D717</f>
        <v>6.95</v>
      </c>
      <c r="Z717" s="1" t="str" cm="1">
        <f t="array" ref="Z717">_xlfn.IFS(DataSheet!$O717="Central","Chris",DataSheet!$O717="East","Erin",DataSheet!$O717="South","Sam",DataSheet!$O717="West","William")</f>
        <v>William</v>
      </c>
    </row>
    <row r="718" spans="1:26" ht="15.75" customHeight="1" x14ac:dyDescent="0.25">
      <c r="A718" s="1">
        <v>670</v>
      </c>
      <c r="B718" s="1" t="s">
        <v>1502</v>
      </c>
      <c r="C718" s="1" t="s">
        <v>49</v>
      </c>
      <c r="D718" s="1">
        <v>0.08</v>
      </c>
      <c r="E718" s="1">
        <v>296.18</v>
      </c>
      <c r="F718" s="1">
        <v>54.12</v>
      </c>
      <c r="G718" s="1" t="s">
        <v>28</v>
      </c>
      <c r="H718" s="1" t="s">
        <v>73</v>
      </c>
      <c r="I718" s="1" t="s">
        <v>30</v>
      </c>
      <c r="J718" s="1" t="s">
        <v>31</v>
      </c>
      <c r="K718" s="1" t="s">
        <v>32</v>
      </c>
      <c r="L718" s="1" t="s">
        <v>1081</v>
      </c>
      <c r="M718" s="1">
        <v>0.76</v>
      </c>
      <c r="N718" s="1" t="s">
        <v>34</v>
      </c>
      <c r="O718" s="1" t="s">
        <v>35</v>
      </c>
      <c r="P718" s="1" t="s">
        <v>244</v>
      </c>
      <c r="Q718" s="1" t="s">
        <v>1503</v>
      </c>
      <c r="R718" s="1">
        <v>22025</v>
      </c>
      <c r="S718" s="2">
        <v>42068</v>
      </c>
      <c r="T718" s="2">
        <v>42075</v>
      </c>
      <c r="U718" s="1">
        <v>-187.22200000000001</v>
      </c>
      <c r="V718" s="1">
        <v>5</v>
      </c>
      <c r="W718" s="1">
        <v>1429.81</v>
      </c>
      <c r="X718" s="1">
        <v>88474</v>
      </c>
      <c r="Y718" s="1">
        <f>DataSheet!$E718-DataSheet!$D718</f>
        <v>296.10000000000002</v>
      </c>
      <c r="Z718" s="1" t="str" cm="1">
        <f t="array" ref="Z718">_xlfn.IFS(DataSheet!$O718="Central","Chris",DataSheet!$O718="East","Erin",DataSheet!$O718="South","Sam",DataSheet!$O718="West","William")</f>
        <v>Sam</v>
      </c>
    </row>
    <row r="719" spans="1:26" ht="15.75" customHeight="1" x14ac:dyDescent="0.25">
      <c r="A719" s="1">
        <v>2944</v>
      </c>
      <c r="B719" s="1" t="s">
        <v>1504</v>
      </c>
      <c r="C719" s="1" t="s">
        <v>49</v>
      </c>
      <c r="D719" s="1">
        <v>0.04</v>
      </c>
      <c r="E719" s="1">
        <v>4.55</v>
      </c>
      <c r="F719" s="1">
        <v>1.49</v>
      </c>
      <c r="G719" s="1" t="s">
        <v>40</v>
      </c>
      <c r="H719" s="1" t="s">
        <v>96</v>
      </c>
      <c r="I719" s="1" t="s">
        <v>50</v>
      </c>
      <c r="J719" s="1" t="s">
        <v>74</v>
      </c>
      <c r="K719" s="1" t="s">
        <v>75</v>
      </c>
      <c r="L719" s="1" t="s">
        <v>1505</v>
      </c>
      <c r="M719" s="1">
        <v>0.35</v>
      </c>
      <c r="N719" s="1" t="s">
        <v>34</v>
      </c>
      <c r="O719" s="1" t="s">
        <v>54</v>
      </c>
      <c r="P719" s="1" t="s">
        <v>291</v>
      </c>
      <c r="Q719" s="1" t="s">
        <v>1506</v>
      </c>
      <c r="R719" s="1">
        <v>48640</v>
      </c>
      <c r="S719" s="2">
        <v>42068</v>
      </c>
      <c r="T719" s="2">
        <v>42070</v>
      </c>
      <c r="U719" s="1">
        <v>28.288</v>
      </c>
      <c r="V719" s="1">
        <v>13</v>
      </c>
      <c r="W719" s="1">
        <v>59.75</v>
      </c>
      <c r="X719" s="1">
        <v>90309</v>
      </c>
      <c r="Y719" s="1">
        <f>DataSheet!$E719-DataSheet!$D719</f>
        <v>4.51</v>
      </c>
      <c r="Z719" s="1" t="str" cm="1">
        <f t="array" ref="Z719">_xlfn.IFS(DataSheet!$O719="Central","Chris",DataSheet!$O719="East","Erin",DataSheet!$O719="South","Sam",DataSheet!$O719="West","William")</f>
        <v>Chris</v>
      </c>
    </row>
    <row r="720" spans="1:26" ht="15.75" customHeight="1" x14ac:dyDescent="0.25">
      <c r="A720" s="1">
        <v>392</v>
      </c>
      <c r="B720" s="1" t="s">
        <v>1507</v>
      </c>
      <c r="C720" s="1" t="s">
        <v>118</v>
      </c>
      <c r="D720" s="1">
        <v>0.02</v>
      </c>
      <c r="E720" s="1">
        <v>34.979999999999997</v>
      </c>
      <c r="F720" s="1">
        <v>7.53</v>
      </c>
      <c r="G720" s="1" t="s">
        <v>40</v>
      </c>
      <c r="H720" s="1" t="s">
        <v>96</v>
      </c>
      <c r="I720" s="1" t="s">
        <v>42</v>
      </c>
      <c r="J720" s="1" t="s">
        <v>43</v>
      </c>
      <c r="K720" s="1" t="s">
        <v>75</v>
      </c>
      <c r="L720" s="1" t="s">
        <v>1441</v>
      </c>
      <c r="M720" s="1">
        <v>0.76</v>
      </c>
      <c r="N720" s="1" t="s">
        <v>34</v>
      </c>
      <c r="O720" s="1" t="s">
        <v>54</v>
      </c>
      <c r="P720" s="1" t="s">
        <v>82</v>
      </c>
      <c r="Q720" s="1" t="s">
        <v>1508</v>
      </c>
      <c r="R720" s="1">
        <v>63105</v>
      </c>
      <c r="S720" s="2">
        <v>42068</v>
      </c>
      <c r="T720" s="2">
        <v>42070</v>
      </c>
      <c r="U720" s="1">
        <v>-159.68</v>
      </c>
      <c r="V720" s="1">
        <v>1</v>
      </c>
      <c r="W720" s="1">
        <v>37.159999999999997</v>
      </c>
      <c r="X720" s="1">
        <v>86383</v>
      </c>
      <c r="Y720" s="1">
        <f>DataSheet!$E720-DataSheet!$D720</f>
        <v>34.959999999999994</v>
      </c>
      <c r="Z720" s="1" t="str" cm="1">
        <f t="array" ref="Z720">_xlfn.IFS(DataSheet!$O720="Central","Chris",DataSheet!$O720="East","Erin",DataSheet!$O720="South","Sam",DataSheet!$O720="West","William")</f>
        <v>Chris</v>
      </c>
    </row>
    <row r="721" spans="1:26" ht="15.75" customHeight="1" x14ac:dyDescent="0.25">
      <c r="A721" s="1">
        <v>392</v>
      </c>
      <c r="B721" s="1" t="s">
        <v>1507</v>
      </c>
      <c r="C721" s="1" t="s">
        <v>118</v>
      </c>
      <c r="D721" s="1">
        <v>0.01</v>
      </c>
      <c r="E721" s="1">
        <v>19.989999999999998</v>
      </c>
      <c r="F721" s="1">
        <v>11.17</v>
      </c>
      <c r="G721" s="1" t="s">
        <v>40</v>
      </c>
      <c r="H721" s="1" t="s">
        <v>96</v>
      </c>
      <c r="I721" s="1" t="s">
        <v>30</v>
      </c>
      <c r="J721" s="1" t="s">
        <v>128</v>
      </c>
      <c r="K721" s="1" t="s">
        <v>66</v>
      </c>
      <c r="L721" s="1" t="s">
        <v>491</v>
      </c>
      <c r="M721" s="1">
        <v>0.6</v>
      </c>
      <c r="N721" s="1" t="s">
        <v>34</v>
      </c>
      <c r="O721" s="1" t="s">
        <v>54</v>
      </c>
      <c r="P721" s="1" t="s">
        <v>82</v>
      </c>
      <c r="Q721" s="1" t="s">
        <v>1508</v>
      </c>
      <c r="R721" s="1">
        <v>63105</v>
      </c>
      <c r="S721" s="2">
        <v>42068</v>
      </c>
      <c r="T721" s="2">
        <v>42071</v>
      </c>
      <c r="U721" s="1">
        <v>27.91</v>
      </c>
      <c r="V721" s="1">
        <v>2</v>
      </c>
      <c r="W721" s="1">
        <v>43.65</v>
      </c>
      <c r="X721" s="1">
        <v>86383</v>
      </c>
      <c r="Y721" s="1">
        <f>DataSheet!$E721-DataSheet!$D721</f>
        <v>19.979999999999997</v>
      </c>
      <c r="Z721" s="1" t="str" cm="1">
        <f t="array" ref="Z721">_xlfn.IFS(DataSheet!$O721="Central","Chris",DataSheet!$O721="East","Erin",DataSheet!$O721="South","Sam",DataSheet!$O721="West","William")</f>
        <v>Chris</v>
      </c>
    </row>
    <row r="722" spans="1:26" ht="15.75" customHeight="1" x14ac:dyDescent="0.25">
      <c r="A722" s="1">
        <v>3003</v>
      </c>
      <c r="B722" s="1" t="s">
        <v>1509</v>
      </c>
      <c r="C722" s="1" t="s">
        <v>118</v>
      </c>
      <c r="D722" s="1">
        <v>0.03</v>
      </c>
      <c r="E722" s="1">
        <v>85.99</v>
      </c>
      <c r="F722" s="1">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2">
        <v>42068</v>
      </c>
      <c r="T722" s="2">
        <v>42069</v>
      </c>
      <c r="U722" s="1">
        <v>1037.1044999999999</v>
      </c>
      <c r="V722" s="1">
        <v>20</v>
      </c>
      <c r="W722" s="1">
        <v>1503.05</v>
      </c>
      <c r="X722" s="1">
        <v>91586</v>
      </c>
      <c r="Y722" s="1">
        <f>DataSheet!$E722-DataSheet!$D722</f>
        <v>85.96</v>
      </c>
      <c r="Z722" s="1" t="str" cm="1">
        <f t="array" ref="Z722">_xlfn.IFS(DataSheet!$O722="Central","Chris",DataSheet!$O722="East","Erin",DataSheet!$O722="South","Sam",DataSheet!$O722="West","William")</f>
        <v>William</v>
      </c>
    </row>
    <row r="723" spans="1:26" ht="15.75" customHeight="1" x14ac:dyDescent="0.25">
      <c r="A723" s="1">
        <v>1014</v>
      </c>
      <c r="B723" s="1" t="s">
        <v>1446</v>
      </c>
      <c r="C723" s="1" t="s">
        <v>72</v>
      </c>
      <c r="D723" s="1">
        <v>0.08</v>
      </c>
      <c r="E723" s="1">
        <v>10.91</v>
      </c>
      <c r="F723" s="1">
        <v>2.99</v>
      </c>
      <c r="G723" s="1" t="s">
        <v>40</v>
      </c>
      <c r="H723" s="1" t="s">
        <v>73</v>
      </c>
      <c r="I723" s="1" t="s">
        <v>50</v>
      </c>
      <c r="J723" s="1" t="s">
        <v>74</v>
      </c>
      <c r="K723" s="1" t="s">
        <v>75</v>
      </c>
      <c r="L723" s="1" t="s">
        <v>1511</v>
      </c>
      <c r="M723" s="1">
        <v>0.38</v>
      </c>
      <c r="N723" s="1" t="s">
        <v>34</v>
      </c>
      <c r="O723" s="1" t="s">
        <v>35</v>
      </c>
      <c r="P723" s="1" t="s">
        <v>46</v>
      </c>
      <c r="Q723" s="1" t="s">
        <v>1447</v>
      </c>
      <c r="R723" s="1">
        <v>72022</v>
      </c>
      <c r="S723" s="2">
        <v>42068</v>
      </c>
      <c r="T723" s="2">
        <v>42069</v>
      </c>
      <c r="U723" s="1">
        <v>-2.1</v>
      </c>
      <c r="V723" s="1">
        <v>11</v>
      </c>
      <c r="W723" s="1">
        <v>119.99</v>
      </c>
      <c r="X723" s="1">
        <v>88388</v>
      </c>
      <c r="Y723" s="1">
        <f>DataSheet!$E723-DataSheet!$D723</f>
        <v>10.83</v>
      </c>
      <c r="Z723" s="1" t="str" cm="1">
        <f t="array" ref="Z723">_xlfn.IFS(DataSheet!$O723="Central","Chris",DataSheet!$O723="East","Erin",DataSheet!$O723="South","Sam",DataSheet!$O723="West","William")</f>
        <v>Sam</v>
      </c>
    </row>
    <row r="724" spans="1:26" ht="15.75" customHeight="1" x14ac:dyDescent="0.25">
      <c r="A724" s="1">
        <v>1279</v>
      </c>
      <c r="B724" s="1" t="s">
        <v>1449</v>
      </c>
      <c r="C724" s="1" t="s">
        <v>72</v>
      </c>
      <c r="D724" s="1">
        <v>0</v>
      </c>
      <c r="E724" s="1">
        <v>442.14</v>
      </c>
      <c r="F724" s="1">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2">
        <v>42068</v>
      </c>
      <c r="T724" s="2">
        <v>42068</v>
      </c>
      <c r="U724" s="1">
        <v>501.51</v>
      </c>
      <c r="V724" s="1">
        <v>5</v>
      </c>
      <c r="W724" s="1">
        <v>2343.34</v>
      </c>
      <c r="X724" s="1">
        <v>90115</v>
      </c>
      <c r="Y724" s="1">
        <f>DataSheet!$E724-DataSheet!$D724</f>
        <v>442.14</v>
      </c>
      <c r="Z724" s="1" t="str" cm="1">
        <f t="array" ref="Z724">_xlfn.IFS(DataSheet!$O724="Central","Chris",DataSheet!$O724="East","Erin",DataSheet!$O724="South","Sam",DataSheet!$O724="West","William")</f>
        <v>Chris</v>
      </c>
    </row>
    <row r="725" spans="1:26" ht="15.75" customHeight="1" x14ac:dyDescent="0.25">
      <c r="A725" s="1">
        <v>1432</v>
      </c>
      <c r="B725" s="1" t="s">
        <v>1512</v>
      </c>
      <c r="C725" s="1" t="s">
        <v>72</v>
      </c>
      <c r="D725" s="1">
        <v>0.05</v>
      </c>
      <c r="E725" s="1">
        <v>9.7799999999999994</v>
      </c>
      <c r="F725" s="1">
        <v>1.39</v>
      </c>
      <c r="G725" s="1" t="s">
        <v>40</v>
      </c>
      <c r="H725" s="1" t="s">
        <v>96</v>
      </c>
      <c r="I725" s="1" t="s">
        <v>50</v>
      </c>
      <c r="J725" s="1" t="s">
        <v>347</v>
      </c>
      <c r="K725" s="1" t="s">
        <v>75</v>
      </c>
      <c r="L725" s="1" t="s">
        <v>1513</v>
      </c>
      <c r="M725" s="1">
        <v>0.39</v>
      </c>
      <c r="N725" s="1" t="s">
        <v>34</v>
      </c>
      <c r="O725" s="1" t="s">
        <v>54</v>
      </c>
      <c r="P725" s="1" t="s">
        <v>55</v>
      </c>
      <c r="Q725" s="1" t="s">
        <v>1514</v>
      </c>
      <c r="R725" s="1">
        <v>46203</v>
      </c>
      <c r="S725" s="2">
        <v>42068</v>
      </c>
      <c r="T725" s="2">
        <v>42069</v>
      </c>
      <c r="U725" s="1">
        <v>74.278499999999994</v>
      </c>
      <c r="V725" s="1">
        <v>11</v>
      </c>
      <c r="W725" s="1">
        <v>107.65</v>
      </c>
      <c r="X725" s="1">
        <v>86826</v>
      </c>
      <c r="Y725" s="1">
        <f>DataSheet!$E725-DataSheet!$D725</f>
        <v>9.7299999999999986</v>
      </c>
      <c r="Z725" s="1" t="str" cm="1">
        <f t="array" ref="Z725">_xlfn.IFS(DataSheet!$O725="Central","Chris",DataSheet!$O725="East","Erin",DataSheet!$O725="South","Sam",DataSheet!$O725="West","William")</f>
        <v>Chris</v>
      </c>
    </row>
    <row r="726" spans="1:26" ht="15.75" customHeight="1" x14ac:dyDescent="0.25">
      <c r="A726" s="1">
        <v>1433</v>
      </c>
      <c r="B726" s="1" t="s">
        <v>1515</v>
      </c>
      <c r="C726" s="1" t="s">
        <v>72</v>
      </c>
      <c r="D726" s="1">
        <v>0.02</v>
      </c>
      <c r="E726" s="1">
        <v>3.28</v>
      </c>
      <c r="F726" s="1">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2">
        <v>42068</v>
      </c>
      <c r="T726" s="2">
        <v>42069</v>
      </c>
      <c r="U726" s="1">
        <v>-66.349999999999994</v>
      </c>
      <c r="V726" s="1">
        <v>7</v>
      </c>
      <c r="W726" s="1">
        <v>25.15</v>
      </c>
      <c r="X726" s="1">
        <v>86826</v>
      </c>
      <c r="Y726" s="1">
        <f>DataSheet!$E726-DataSheet!$D726</f>
        <v>3.26</v>
      </c>
      <c r="Z726" s="1" t="str" cm="1">
        <f t="array" ref="Z726">_xlfn.IFS(DataSheet!$O726="Central","Chris",DataSheet!$O726="East","Erin",DataSheet!$O726="South","Sam",DataSheet!$O726="West","William")</f>
        <v>Chris</v>
      </c>
    </row>
    <row r="727" spans="1:26" ht="15.75" customHeight="1" x14ac:dyDescent="0.25">
      <c r="A727" s="1">
        <v>2006</v>
      </c>
      <c r="B727" s="1" t="s">
        <v>1517</v>
      </c>
      <c r="C727" s="1" t="s">
        <v>72</v>
      </c>
      <c r="D727" s="1">
        <v>0.03</v>
      </c>
      <c r="E727" s="1">
        <v>5.78</v>
      </c>
      <c r="F727" s="1">
        <v>5.37</v>
      </c>
      <c r="G727" s="1" t="s">
        <v>40</v>
      </c>
      <c r="H727" s="1" t="s">
        <v>73</v>
      </c>
      <c r="I727" s="1" t="s">
        <v>50</v>
      </c>
      <c r="J727" s="1" t="s">
        <v>90</v>
      </c>
      <c r="K727" s="1" t="s">
        <v>75</v>
      </c>
      <c r="L727" s="1" t="s">
        <v>1518</v>
      </c>
      <c r="M727" s="1">
        <v>0.36</v>
      </c>
      <c r="N727" s="1" t="s">
        <v>34</v>
      </c>
      <c r="O727" s="1" t="s">
        <v>61</v>
      </c>
      <c r="P727" s="1" t="s">
        <v>62</v>
      </c>
      <c r="Q727" s="1" t="s">
        <v>1245</v>
      </c>
      <c r="R727" s="1">
        <v>81301</v>
      </c>
      <c r="S727" s="2">
        <v>42068</v>
      </c>
      <c r="T727" s="2">
        <v>42069</v>
      </c>
      <c r="U727" s="1">
        <v>-63.35</v>
      </c>
      <c r="V727" s="1">
        <v>15</v>
      </c>
      <c r="W727" s="1">
        <v>88.22</v>
      </c>
      <c r="X727" s="1">
        <v>88798</v>
      </c>
      <c r="Y727" s="1">
        <f>DataSheet!$E727-DataSheet!$D727</f>
        <v>5.75</v>
      </c>
      <c r="Z727" s="1" t="str" cm="1">
        <f t="array" ref="Z727">_xlfn.IFS(DataSheet!$O727="Central","Chris",DataSheet!$O727="East","Erin",DataSheet!$O727="South","Sam",DataSheet!$O727="West","William")</f>
        <v>William</v>
      </c>
    </row>
    <row r="728" spans="1:26" ht="15.75" customHeight="1" x14ac:dyDescent="0.25">
      <c r="A728" s="1">
        <v>868</v>
      </c>
      <c r="B728" s="1" t="s">
        <v>1370</v>
      </c>
      <c r="C728" s="1" t="s">
        <v>27</v>
      </c>
      <c r="D728" s="1">
        <v>0.06</v>
      </c>
      <c r="E728" s="1">
        <v>6.48</v>
      </c>
      <c r="F728" s="1">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2">
        <v>42069</v>
      </c>
      <c r="T728" s="2">
        <v>42070</v>
      </c>
      <c r="U728" s="1">
        <v>-237.47</v>
      </c>
      <c r="V728" s="1">
        <v>20</v>
      </c>
      <c r="W728" s="1">
        <v>125.77</v>
      </c>
      <c r="X728" s="1">
        <v>91195</v>
      </c>
      <c r="Y728" s="1">
        <f>DataSheet!$E728-DataSheet!$D728</f>
        <v>6.4200000000000008</v>
      </c>
      <c r="Z728" s="1" t="str" cm="1">
        <f t="array" ref="Z728">_xlfn.IFS(DataSheet!$O728="Central","Chris",DataSheet!$O728="East","Erin",DataSheet!$O728="South","Sam",DataSheet!$O728="West","William")</f>
        <v>Chris</v>
      </c>
    </row>
    <row r="729" spans="1:26" ht="15.75" customHeight="1" x14ac:dyDescent="0.25">
      <c r="A729" s="1">
        <v>3008</v>
      </c>
      <c r="B729" s="1" t="s">
        <v>1520</v>
      </c>
      <c r="C729" s="1" t="s">
        <v>27</v>
      </c>
      <c r="D729" s="1">
        <v>0.05</v>
      </c>
      <c r="E729" s="1">
        <v>9.99</v>
      </c>
      <c r="F729" s="1">
        <v>4.78</v>
      </c>
      <c r="G729" s="1" t="s">
        <v>40</v>
      </c>
      <c r="H729" s="1" t="s">
        <v>73</v>
      </c>
      <c r="I729" s="1" t="s">
        <v>50</v>
      </c>
      <c r="J729" s="1" t="s">
        <v>90</v>
      </c>
      <c r="K729" s="1" t="s">
        <v>75</v>
      </c>
      <c r="L729" s="1" t="s">
        <v>1521</v>
      </c>
      <c r="M729" s="1">
        <v>0.4</v>
      </c>
      <c r="N729" s="1" t="s">
        <v>34</v>
      </c>
      <c r="O729" s="1" t="s">
        <v>54</v>
      </c>
      <c r="P729" s="1" t="s">
        <v>86</v>
      </c>
      <c r="Q729" s="1" t="s">
        <v>1522</v>
      </c>
      <c r="R729" s="1">
        <v>55343</v>
      </c>
      <c r="S729" s="2">
        <v>42069</v>
      </c>
      <c r="T729" s="2">
        <v>42070</v>
      </c>
      <c r="U729" s="1">
        <v>41.3</v>
      </c>
      <c r="V729" s="1">
        <v>20</v>
      </c>
      <c r="W729" s="1">
        <v>203.37</v>
      </c>
      <c r="X729" s="1">
        <v>89414</v>
      </c>
      <c r="Y729" s="1">
        <f>DataSheet!$E729-DataSheet!$D729</f>
        <v>9.94</v>
      </c>
      <c r="Z729" s="1" t="str" cm="1">
        <f t="array" ref="Z729">_xlfn.IFS(DataSheet!$O729="Central","Chris",DataSheet!$O729="East","Erin",DataSheet!$O729="South","Sam",DataSheet!$O729="West","William")</f>
        <v>Chris</v>
      </c>
    </row>
    <row r="730" spans="1:26" ht="15.75" customHeight="1" x14ac:dyDescent="0.25">
      <c r="A730" s="1">
        <v>688</v>
      </c>
      <c r="B730" s="1" t="s">
        <v>1523</v>
      </c>
      <c r="C730" s="1" t="s">
        <v>49</v>
      </c>
      <c r="D730" s="1">
        <v>0.06</v>
      </c>
      <c r="E730" s="1">
        <v>4.18</v>
      </c>
      <c r="F730" s="1">
        <v>2.99</v>
      </c>
      <c r="G730" s="1" t="s">
        <v>40</v>
      </c>
      <c r="H730" s="1" t="s">
        <v>29</v>
      </c>
      <c r="I730" s="1" t="s">
        <v>50</v>
      </c>
      <c r="J730" s="1" t="s">
        <v>74</v>
      </c>
      <c r="K730" s="1" t="s">
        <v>75</v>
      </c>
      <c r="L730" s="1" t="s">
        <v>1524</v>
      </c>
      <c r="M730" s="1">
        <v>0.37</v>
      </c>
      <c r="N730" s="1" t="s">
        <v>34</v>
      </c>
      <c r="O730" s="1" t="s">
        <v>54</v>
      </c>
      <c r="P730" s="1" t="s">
        <v>82</v>
      </c>
      <c r="Q730" s="1" t="s">
        <v>1525</v>
      </c>
      <c r="R730" s="1">
        <v>63116</v>
      </c>
      <c r="S730" s="2">
        <v>42069</v>
      </c>
      <c r="T730" s="2">
        <v>42071</v>
      </c>
      <c r="U730" s="1">
        <v>-12.718999999999999</v>
      </c>
      <c r="V730" s="1">
        <v>5</v>
      </c>
      <c r="W730" s="1">
        <v>21.34</v>
      </c>
      <c r="X730" s="1">
        <v>88504</v>
      </c>
      <c r="Y730" s="1">
        <f>DataSheet!$E730-DataSheet!$D730</f>
        <v>4.12</v>
      </c>
      <c r="Z730" s="1" t="str" cm="1">
        <f t="array" ref="Z730">_xlfn.IFS(DataSheet!$O730="Central","Chris",DataSheet!$O730="East","Erin",DataSheet!$O730="South","Sam",DataSheet!$O730="West","William")</f>
        <v>Chris</v>
      </c>
    </row>
    <row r="731" spans="1:26" ht="15.75" customHeight="1" x14ac:dyDescent="0.25">
      <c r="A731" s="1">
        <v>797</v>
      </c>
      <c r="B731" s="1" t="s">
        <v>1526</v>
      </c>
      <c r="C731" s="1" t="s">
        <v>49</v>
      </c>
      <c r="D731" s="1">
        <v>0.09</v>
      </c>
      <c r="E731" s="1">
        <v>6.48</v>
      </c>
      <c r="F731" s="1">
        <v>6.86</v>
      </c>
      <c r="G731" s="1" t="s">
        <v>40</v>
      </c>
      <c r="H731" s="1" t="s">
        <v>96</v>
      </c>
      <c r="I731" s="1" t="s">
        <v>50</v>
      </c>
      <c r="J731" s="1" t="s">
        <v>90</v>
      </c>
      <c r="K731" s="1" t="s">
        <v>75</v>
      </c>
      <c r="L731" s="1" t="s">
        <v>1527</v>
      </c>
      <c r="M731" s="1">
        <v>0.37</v>
      </c>
      <c r="N731" s="1" t="s">
        <v>34</v>
      </c>
      <c r="O731" s="1" t="s">
        <v>61</v>
      </c>
      <c r="P731" s="1" t="s">
        <v>148</v>
      </c>
      <c r="Q731" s="1" t="s">
        <v>1528</v>
      </c>
      <c r="R731" s="1">
        <v>84067</v>
      </c>
      <c r="S731" s="2">
        <v>42069</v>
      </c>
      <c r="T731" s="2">
        <v>42071</v>
      </c>
      <c r="U731" s="1">
        <v>-62.23</v>
      </c>
      <c r="V731" s="1">
        <v>8</v>
      </c>
      <c r="W731" s="1">
        <v>50.88</v>
      </c>
      <c r="X731" s="1">
        <v>86870</v>
      </c>
      <c r="Y731" s="1">
        <f>DataSheet!$E731-DataSheet!$D731</f>
        <v>6.3900000000000006</v>
      </c>
      <c r="Z731" s="1" t="str" cm="1">
        <f t="array" ref="Z731">_xlfn.IFS(DataSheet!$O731="Central","Chris",DataSheet!$O731="East","Erin",DataSheet!$O731="South","Sam",DataSheet!$O731="West","William")</f>
        <v>William</v>
      </c>
    </row>
    <row r="732" spans="1:26" ht="15.75" customHeight="1" x14ac:dyDescent="0.25">
      <c r="A732" s="1">
        <v>2729</v>
      </c>
      <c r="B732" s="1" t="s">
        <v>1529</v>
      </c>
      <c r="C732" s="1" t="s">
        <v>49</v>
      </c>
      <c r="D732" s="1">
        <v>0.08</v>
      </c>
      <c r="E732" s="1">
        <v>230.98</v>
      </c>
      <c r="F732" s="1">
        <v>23.78</v>
      </c>
      <c r="G732" s="1" t="s">
        <v>28</v>
      </c>
      <c r="H732" s="1" t="s">
        <v>41</v>
      </c>
      <c r="I732" s="1" t="s">
        <v>30</v>
      </c>
      <c r="J732" s="1" t="s">
        <v>31</v>
      </c>
      <c r="K732" s="1" t="s">
        <v>32</v>
      </c>
      <c r="L732" s="1" t="s">
        <v>1530</v>
      </c>
      <c r="M732" s="1">
        <v>0.6</v>
      </c>
      <c r="N732" s="1" t="s">
        <v>34</v>
      </c>
      <c r="O732" s="1" t="s">
        <v>61</v>
      </c>
      <c r="P732" s="1" t="s">
        <v>68</v>
      </c>
      <c r="Q732" s="1" t="s">
        <v>406</v>
      </c>
      <c r="R732" s="1">
        <v>98226</v>
      </c>
      <c r="S732" s="2">
        <v>42069</v>
      </c>
      <c r="T732" s="2">
        <v>42073</v>
      </c>
      <c r="U732" s="1">
        <v>501.69</v>
      </c>
      <c r="V732" s="1">
        <v>4</v>
      </c>
      <c r="W732" s="1">
        <v>924.8</v>
      </c>
      <c r="X732" s="1">
        <v>88114</v>
      </c>
      <c r="Y732" s="1">
        <f>DataSheet!$E732-DataSheet!$D732</f>
        <v>230.89999999999998</v>
      </c>
      <c r="Z732" s="1" t="str" cm="1">
        <f t="array" ref="Z732">_xlfn.IFS(DataSheet!$O732="Central","Chris",DataSheet!$O732="East","Erin",DataSheet!$O732="South","Sam",DataSheet!$O732="West","William")</f>
        <v>William</v>
      </c>
    </row>
    <row r="733" spans="1:26" ht="15.75" customHeight="1" x14ac:dyDescent="0.25">
      <c r="A733" s="1">
        <v>1771</v>
      </c>
      <c r="B733" s="1" t="s">
        <v>1531</v>
      </c>
      <c r="C733" s="1" t="s">
        <v>118</v>
      </c>
      <c r="D733" s="1">
        <v>7.0000000000000007E-2</v>
      </c>
      <c r="E733" s="1">
        <v>60.98</v>
      </c>
      <c r="F733" s="1">
        <v>49</v>
      </c>
      <c r="G733" s="1" t="s">
        <v>40</v>
      </c>
      <c r="H733" s="1" t="s">
        <v>73</v>
      </c>
      <c r="I733" s="1" t="s">
        <v>50</v>
      </c>
      <c r="J733" s="1" t="s">
        <v>97</v>
      </c>
      <c r="K733" s="1" t="s">
        <v>66</v>
      </c>
      <c r="L733" s="1" t="s">
        <v>1532</v>
      </c>
      <c r="M733" s="1">
        <v>0.59</v>
      </c>
      <c r="N733" s="1" t="s">
        <v>34</v>
      </c>
      <c r="O733" s="1" t="s">
        <v>54</v>
      </c>
      <c r="P733" s="1" t="s">
        <v>105</v>
      </c>
      <c r="Q733" s="1" t="s">
        <v>1039</v>
      </c>
      <c r="R733" s="1">
        <v>61032</v>
      </c>
      <c r="S733" s="2">
        <v>42069</v>
      </c>
      <c r="T733" s="2">
        <v>42070</v>
      </c>
      <c r="U733" s="1">
        <v>-807.89</v>
      </c>
      <c r="V733" s="1">
        <v>7</v>
      </c>
      <c r="W733" s="1">
        <v>410.17</v>
      </c>
      <c r="X733" s="1">
        <v>89106</v>
      </c>
      <c r="Y733" s="1">
        <f>DataSheet!$E733-DataSheet!$D733</f>
        <v>60.91</v>
      </c>
      <c r="Z733" s="1" t="str" cm="1">
        <f t="array" ref="Z733">_xlfn.IFS(DataSheet!$O733="Central","Chris",DataSheet!$O733="East","Erin",DataSheet!$O733="South","Sam",DataSheet!$O733="West","William")</f>
        <v>Chris</v>
      </c>
    </row>
    <row r="734" spans="1:26" ht="15.75" customHeight="1" x14ac:dyDescent="0.25">
      <c r="A734" s="1">
        <v>945</v>
      </c>
      <c r="B734" s="1" t="s">
        <v>1533</v>
      </c>
      <c r="C734" s="1" t="s">
        <v>72</v>
      </c>
      <c r="D734" s="1">
        <v>0.03</v>
      </c>
      <c r="E734" s="1">
        <v>31.74</v>
      </c>
      <c r="F734" s="1">
        <v>12.62</v>
      </c>
      <c r="G734" s="1" t="s">
        <v>40</v>
      </c>
      <c r="H734" s="1" t="s">
        <v>73</v>
      </c>
      <c r="I734" s="1" t="s">
        <v>50</v>
      </c>
      <c r="J734" s="1" t="s">
        <v>74</v>
      </c>
      <c r="K734" s="1" t="s">
        <v>75</v>
      </c>
      <c r="L734" s="1" t="s">
        <v>1534</v>
      </c>
      <c r="M734" s="1">
        <v>0.37</v>
      </c>
      <c r="N734" s="1" t="s">
        <v>34</v>
      </c>
      <c r="O734" s="1" t="s">
        <v>61</v>
      </c>
      <c r="P734" s="1" t="s">
        <v>92</v>
      </c>
      <c r="Q734" s="1" t="s">
        <v>1535</v>
      </c>
      <c r="R734" s="1">
        <v>95070</v>
      </c>
      <c r="S734" s="2">
        <v>42069</v>
      </c>
      <c r="T734" s="2">
        <v>42069</v>
      </c>
      <c r="U734" s="1">
        <v>-4.3010000000000002</v>
      </c>
      <c r="V734" s="1">
        <v>3</v>
      </c>
      <c r="W734" s="1">
        <v>98.7</v>
      </c>
      <c r="X734" s="1">
        <v>86567</v>
      </c>
      <c r="Y734" s="1">
        <f>DataSheet!$E734-DataSheet!$D734</f>
        <v>31.709999999999997</v>
      </c>
      <c r="Z734" s="1" t="str" cm="1">
        <f t="array" ref="Z734">_xlfn.IFS(DataSheet!$O734="Central","Chris",DataSheet!$O734="East","Erin",DataSheet!$O734="South","Sam",DataSheet!$O734="West","William")</f>
        <v>William</v>
      </c>
    </row>
    <row r="735" spans="1:26" ht="15.75" customHeight="1" x14ac:dyDescent="0.25">
      <c r="A735" s="1">
        <v>3327</v>
      </c>
      <c r="B735" s="1" t="s">
        <v>1536</v>
      </c>
      <c r="C735" s="1" t="s">
        <v>72</v>
      </c>
      <c r="D735" s="1">
        <v>0.06</v>
      </c>
      <c r="E735" s="1">
        <v>113.98</v>
      </c>
      <c r="F735" s="1">
        <v>30</v>
      </c>
      <c r="G735" s="1" t="s">
        <v>28</v>
      </c>
      <c r="H735" s="1" t="s">
        <v>29</v>
      </c>
      <c r="I735" s="1" t="s">
        <v>30</v>
      </c>
      <c r="J735" s="1" t="s">
        <v>111</v>
      </c>
      <c r="K735" s="1" t="s">
        <v>59</v>
      </c>
      <c r="L735" s="1" t="s">
        <v>1537</v>
      </c>
      <c r="M735" s="1">
        <v>0.69</v>
      </c>
      <c r="N735" s="1" t="s">
        <v>34</v>
      </c>
      <c r="O735" s="1" t="s">
        <v>54</v>
      </c>
      <c r="P735" s="1" t="s">
        <v>291</v>
      </c>
      <c r="Q735" s="1" t="s">
        <v>1538</v>
      </c>
      <c r="R735" s="1">
        <v>48060</v>
      </c>
      <c r="S735" s="2">
        <v>42069</v>
      </c>
      <c r="T735" s="2">
        <v>42071</v>
      </c>
      <c r="U735" s="1">
        <v>-127.3</v>
      </c>
      <c r="V735" s="1">
        <v>3</v>
      </c>
      <c r="W735" s="1">
        <v>356.14</v>
      </c>
      <c r="X735" s="1">
        <v>87272</v>
      </c>
      <c r="Y735" s="1">
        <f>DataSheet!$E735-DataSheet!$D735</f>
        <v>113.92</v>
      </c>
      <c r="Z735" s="1" t="str" cm="1">
        <f t="array" ref="Z735">_xlfn.IFS(DataSheet!$O735="Central","Chris",DataSheet!$O735="East","Erin",DataSheet!$O735="South","Sam",DataSheet!$O735="West","William")</f>
        <v>Chris</v>
      </c>
    </row>
    <row r="736" spans="1:26" ht="15.75" customHeight="1" x14ac:dyDescent="0.25">
      <c r="A736" s="1">
        <v>3327</v>
      </c>
      <c r="B736" s="1" t="s">
        <v>1536</v>
      </c>
      <c r="C736" s="1" t="s">
        <v>72</v>
      </c>
      <c r="D736" s="1">
        <v>0.05</v>
      </c>
      <c r="E736" s="1">
        <v>6.48</v>
      </c>
      <c r="F736" s="1">
        <v>6.86</v>
      </c>
      <c r="G736" s="1" t="s">
        <v>40</v>
      </c>
      <c r="H736" s="1" t="s">
        <v>29</v>
      </c>
      <c r="I736" s="1" t="s">
        <v>50</v>
      </c>
      <c r="J736" s="1" t="s">
        <v>90</v>
      </c>
      <c r="K736" s="1" t="s">
        <v>75</v>
      </c>
      <c r="L736" s="1" t="s">
        <v>1527</v>
      </c>
      <c r="M736" s="1">
        <v>0.37</v>
      </c>
      <c r="N736" s="1" t="s">
        <v>34</v>
      </c>
      <c r="O736" s="1" t="s">
        <v>54</v>
      </c>
      <c r="P736" s="1" t="s">
        <v>291</v>
      </c>
      <c r="Q736" s="1" t="s">
        <v>1538</v>
      </c>
      <c r="R736" s="1">
        <v>48060</v>
      </c>
      <c r="S736" s="2">
        <v>42069</v>
      </c>
      <c r="T736" s="2">
        <v>42071</v>
      </c>
      <c r="U736" s="1">
        <v>-52.77</v>
      </c>
      <c r="V736" s="1">
        <v>4</v>
      </c>
      <c r="W736" s="1">
        <v>27.08</v>
      </c>
      <c r="X736" s="1">
        <v>87272</v>
      </c>
      <c r="Y736" s="1">
        <f>DataSheet!$E736-DataSheet!$D736</f>
        <v>6.4300000000000006</v>
      </c>
      <c r="Z736" s="1" t="str" cm="1">
        <f t="array" ref="Z736">_xlfn.IFS(DataSheet!$O736="Central","Chris",DataSheet!$O736="East","Erin",DataSheet!$O736="South","Sam",DataSheet!$O736="West","William")</f>
        <v>Chris</v>
      </c>
    </row>
    <row r="737" spans="1:26" ht="15.75" customHeight="1" x14ac:dyDescent="0.25">
      <c r="A737" s="1">
        <v>1020</v>
      </c>
      <c r="B737" s="1" t="s">
        <v>1020</v>
      </c>
      <c r="C737" s="1" t="s">
        <v>27</v>
      </c>
      <c r="D737" s="1">
        <v>0.09</v>
      </c>
      <c r="E737" s="1">
        <v>517.48</v>
      </c>
      <c r="F737" s="1">
        <v>16.63</v>
      </c>
      <c r="G737" s="1" t="s">
        <v>28</v>
      </c>
      <c r="H737" s="1" t="s">
        <v>29</v>
      </c>
      <c r="I737" s="1" t="s">
        <v>42</v>
      </c>
      <c r="J737" s="1" t="s">
        <v>58</v>
      </c>
      <c r="K737" s="1" t="s">
        <v>32</v>
      </c>
      <c r="L737" s="1" t="s">
        <v>1539</v>
      </c>
      <c r="M737" s="1">
        <v>0.59</v>
      </c>
      <c r="N737" s="1" t="s">
        <v>34</v>
      </c>
      <c r="O737" s="1" t="s">
        <v>54</v>
      </c>
      <c r="P737" s="1" t="s">
        <v>539</v>
      </c>
      <c r="Q737" s="1" t="s">
        <v>1022</v>
      </c>
      <c r="R737" s="1">
        <v>66762</v>
      </c>
      <c r="S737" s="2">
        <v>42070</v>
      </c>
      <c r="T737" s="2">
        <v>42070</v>
      </c>
      <c r="U737" s="1">
        <v>909.36</v>
      </c>
      <c r="V737" s="1">
        <v>5</v>
      </c>
      <c r="W737" s="1">
        <v>2354.54</v>
      </c>
      <c r="X737" s="1">
        <v>88632</v>
      </c>
      <c r="Y737" s="1">
        <f>DataSheet!$E737-DataSheet!$D737</f>
        <v>517.39</v>
      </c>
      <c r="Z737" s="1" t="str" cm="1">
        <f t="array" ref="Z737">_xlfn.IFS(DataSheet!$O737="Central","Chris",DataSheet!$O737="East","Erin",DataSheet!$O737="South","Sam",DataSheet!$O737="West","William")</f>
        <v>Chris</v>
      </c>
    </row>
    <row r="738" spans="1:26" ht="15.75" customHeight="1" x14ac:dyDescent="0.25">
      <c r="A738" s="1">
        <v>850</v>
      </c>
      <c r="B738" s="1" t="s">
        <v>1540</v>
      </c>
      <c r="C738" s="1" t="s">
        <v>72</v>
      </c>
      <c r="D738" s="1">
        <v>7.0000000000000007E-2</v>
      </c>
      <c r="E738" s="1">
        <v>6.08</v>
      </c>
      <c r="F738" s="1">
        <v>0.91</v>
      </c>
      <c r="G738" s="1" t="s">
        <v>40</v>
      </c>
      <c r="H738" s="1" t="s">
        <v>96</v>
      </c>
      <c r="I738" s="1" t="s">
        <v>50</v>
      </c>
      <c r="J738" s="1" t="s">
        <v>51</v>
      </c>
      <c r="K738" s="1" t="s">
        <v>52</v>
      </c>
      <c r="L738" s="1" t="s">
        <v>1541</v>
      </c>
      <c r="M738" s="1">
        <v>0.51</v>
      </c>
      <c r="N738" s="1" t="s">
        <v>34</v>
      </c>
      <c r="O738" s="1" t="s">
        <v>61</v>
      </c>
      <c r="P738" s="1" t="s">
        <v>92</v>
      </c>
      <c r="Q738" s="1" t="s">
        <v>1542</v>
      </c>
      <c r="R738" s="1">
        <v>93117</v>
      </c>
      <c r="S738" s="2">
        <v>42070</v>
      </c>
      <c r="T738" s="2">
        <v>42071</v>
      </c>
      <c r="U738" s="1">
        <v>19.57</v>
      </c>
      <c r="V738" s="1">
        <v>7</v>
      </c>
      <c r="W738" s="1">
        <v>41.96</v>
      </c>
      <c r="X738" s="1">
        <v>88569</v>
      </c>
      <c r="Y738" s="1">
        <f>DataSheet!$E738-DataSheet!$D738</f>
        <v>6.01</v>
      </c>
      <c r="Z738" s="1" t="str" cm="1">
        <f t="array" ref="Z738">_xlfn.IFS(DataSheet!$O738="Central","Chris",DataSheet!$O738="East","Erin",DataSheet!$O738="South","Sam",DataSheet!$O738="West","William")</f>
        <v>William</v>
      </c>
    </row>
    <row r="739" spans="1:26" ht="15.75" customHeight="1" x14ac:dyDescent="0.25">
      <c r="A739" s="1">
        <v>851</v>
      </c>
      <c r="B739" s="1" t="s">
        <v>1366</v>
      </c>
      <c r="C739" s="1" t="s">
        <v>72</v>
      </c>
      <c r="D739" s="1">
        <v>0.08</v>
      </c>
      <c r="E739" s="1">
        <v>19.899999999999999</v>
      </c>
      <c r="F739" s="1">
        <v>5.29</v>
      </c>
      <c r="G739" s="1" t="s">
        <v>40</v>
      </c>
      <c r="H739" s="1" t="s">
        <v>96</v>
      </c>
      <c r="I739" s="1" t="s">
        <v>50</v>
      </c>
      <c r="J739" s="1" t="s">
        <v>97</v>
      </c>
      <c r="K739" s="1" t="s">
        <v>146</v>
      </c>
      <c r="L739" s="1" t="s">
        <v>1543</v>
      </c>
      <c r="M739" s="1">
        <v>0.4</v>
      </c>
      <c r="N739" s="1" t="s">
        <v>34</v>
      </c>
      <c r="O739" s="1" t="s">
        <v>61</v>
      </c>
      <c r="P739" s="1" t="s">
        <v>92</v>
      </c>
      <c r="Q739" s="1" t="s">
        <v>1368</v>
      </c>
      <c r="R739" s="1">
        <v>91745</v>
      </c>
      <c r="S739" s="2">
        <v>42070</v>
      </c>
      <c r="T739" s="2">
        <v>42072</v>
      </c>
      <c r="U739" s="1">
        <v>107.11</v>
      </c>
      <c r="V739" s="1">
        <v>13</v>
      </c>
      <c r="W739" s="1">
        <v>240.46</v>
      </c>
      <c r="X739" s="1">
        <v>88569</v>
      </c>
      <c r="Y739" s="1">
        <f>DataSheet!$E739-DataSheet!$D739</f>
        <v>19.82</v>
      </c>
      <c r="Z739" s="1" t="str" cm="1">
        <f t="array" ref="Z739">_xlfn.IFS(DataSheet!$O739="Central","Chris",DataSheet!$O739="East","Erin",DataSheet!$O739="South","Sam",DataSheet!$O739="West","William")</f>
        <v>William</v>
      </c>
    </row>
    <row r="740" spans="1:26" ht="15.75" customHeight="1" x14ac:dyDescent="0.25">
      <c r="A740" s="1">
        <v>851</v>
      </c>
      <c r="B740" s="1" t="s">
        <v>1366</v>
      </c>
      <c r="C740" s="1" t="s">
        <v>72</v>
      </c>
      <c r="D740" s="1">
        <v>0.02</v>
      </c>
      <c r="E740" s="1">
        <v>3.36</v>
      </c>
      <c r="F740" s="1">
        <v>6.27</v>
      </c>
      <c r="G740" s="1" t="s">
        <v>40</v>
      </c>
      <c r="H740" s="1" t="s">
        <v>96</v>
      </c>
      <c r="I740" s="1" t="s">
        <v>50</v>
      </c>
      <c r="J740" s="1" t="s">
        <v>74</v>
      </c>
      <c r="K740" s="1" t="s">
        <v>75</v>
      </c>
      <c r="L740" s="1" t="s">
        <v>188</v>
      </c>
      <c r="M740" s="1">
        <v>0.4</v>
      </c>
      <c r="N740" s="1" t="s">
        <v>34</v>
      </c>
      <c r="O740" s="1" t="s">
        <v>61</v>
      </c>
      <c r="P740" s="1" t="s">
        <v>92</v>
      </c>
      <c r="Q740" s="1" t="s">
        <v>1368</v>
      </c>
      <c r="R740" s="1">
        <v>91745</v>
      </c>
      <c r="S740" s="2">
        <v>42070</v>
      </c>
      <c r="T740" s="2">
        <v>42072</v>
      </c>
      <c r="U740" s="1">
        <v>-216.154</v>
      </c>
      <c r="V740" s="1">
        <v>21</v>
      </c>
      <c r="W740" s="1">
        <v>74.08</v>
      </c>
      <c r="X740" s="1">
        <v>88569</v>
      </c>
      <c r="Y740" s="1">
        <f>DataSheet!$E740-DataSheet!$D740</f>
        <v>3.34</v>
      </c>
      <c r="Z740" s="1" t="str" cm="1">
        <f t="array" ref="Z740">_xlfn.IFS(DataSheet!$O740="Central","Chris",DataSheet!$O740="East","Erin",DataSheet!$O740="South","Sam",DataSheet!$O740="West","William")</f>
        <v>William</v>
      </c>
    </row>
    <row r="741" spans="1:26" ht="15.75" customHeight="1" x14ac:dyDescent="0.25">
      <c r="A741" s="1">
        <v>2750</v>
      </c>
      <c r="B741" s="1" t="s">
        <v>1544</v>
      </c>
      <c r="C741" s="1" t="s">
        <v>27</v>
      </c>
      <c r="D741" s="1">
        <v>0.02</v>
      </c>
      <c r="E741" s="1">
        <v>161.55000000000001</v>
      </c>
      <c r="F741" s="1">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2">
        <v>42071</v>
      </c>
      <c r="T741" s="2">
        <v>42071</v>
      </c>
      <c r="U741" s="1">
        <v>664.51800000000003</v>
      </c>
      <c r="V741" s="1">
        <v>4</v>
      </c>
      <c r="W741" s="1">
        <v>657.61</v>
      </c>
      <c r="X741" s="1">
        <v>91424</v>
      </c>
      <c r="Y741" s="1">
        <f>DataSheet!$E741-DataSheet!$D741</f>
        <v>161.53</v>
      </c>
      <c r="Z741" s="1" t="str" cm="1">
        <f t="array" ref="Z741">_xlfn.IFS(DataSheet!$O741="Central","Chris",DataSheet!$O741="East","Erin",DataSheet!$O741="South","Sam",DataSheet!$O741="West","William")</f>
        <v>Sam</v>
      </c>
    </row>
    <row r="742" spans="1:26" ht="15.75" customHeight="1" x14ac:dyDescent="0.25">
      <c r="A742" s="1">
        <v>2770</v>
      </c>
      <c r="B742" s="1" t="s">
        <v>1546</v>
      </c>
      <c r="C742" s="1" t="s">
        <v>27</v>
      </c>
      <c r="D742" s="1">
        <v>0.02</v>
      </c>
      <c r="E742" s="1">
        <v>11.55</v>
      </c>
      <c r="F742" s="1">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2">
        <v>42071</v>
      </c>
      <c r="T742" s="2">
        <v>42073</v>
      </c>
      <c r="U742" s="1">
        <v>1289.3820000000001</v>
      </c>
      <c r="V742" s="1">
        <v>14</v>
      </c>
      <c r="W742" s="1">
        <v>159.53</v>
      </c>
      <c r="X742" s="1">
        <v>88975</v>
      </c>
      <c r="Y742" s="1">
        <f>DataSheet!$E742-DataSheet!$D742</f>
        <v>11.530000000000001</v>
      </c>
      <c r="Z742" s="1" t="str" cm="1">
        <f t="array" ref="Z742">_xlfn.IFS(DataSheet!$O742="Central","Chris",DataSheet!$O742="East","Erin",DataSheet!$O742="South","Sam",DataSheet!$O742="West","William")</f>
        <v>Sam</v>
      </c>
    </row>
    <row r="743" spans="1:26" ht="15.75" customHeight="1" x14ac:dyDescent="0.25">
      <c r="A743" s="1">
        <v>2837</v>
      </c>
      <c r="B743" s="1" t="s">
        <v>1548</v>
      </c>
      <c r="C743" s="1" t="s">
        <v>39</v>
      </c>
      <c r="D743" s="1">
        <v>7.0000000000000007E-2</v>
      </c>
      <c r="E743" s="1">
        <v>51.98</v>
      </c>
      <c r="F743" s="1">
        <v>10.17</v>
      </c>
      <c r="G743" s="1" t="s">
        <v>40</v>
      </c>
      <c r="H743" s="1" t="s">
        <v>73</v>
      </c>
      <c r="I743" s="1" t="s">
        <v>42</v>
      </c>
      <c r="J743" s="1" t="s">
        <v>58</v>
      </c>
      <c r="K743" s="1" t="s">
        <v>146</v>
      </c>
      <c r="L743" s="1" t="s">
        <v>1549</v>
      </c>
      <c r="M743" s="1">
        <v>0.37</v>
      </c>
      <c r="N743" s="1" t="s">
        <v>34</v>
      </c>
      <c r="O743" s="1" t="s">
        <v>54</v>
      </c>
      <c r="P743" s="1" t="s">
        <v>209</v>
      </c>
      <c r="Q743" s="1" t="s">
        <v>1550</v>
      </c>
      <c r="R743" s="1">
        <v>74133</v>
      </c>
      <c r="S743" s="2">
        <v>42071</v>
      </c>
      <c r="T743" s="2">
        <v>42073</v>
      </c>
      <c r="U743" s="1">
        <v>439.78530000000001</v>
      </c>
      <c r="V743" s="1">
        <v>13</v>
      </c>
      <c r="W743" s="1">
        <v>637.37</v>
      </c>
      <c r="X743" s="1">
        <v>89801</v>
      </c>
      <c r="Y743" s="1">
        <f>DataSheet!$E743-DataSheet!$D743</f>
        <v>51.91</v>
      </c>
      <c r="Z743" s="1" t="str" cm="1">
        <f t="array" ref="Z743">_xlfn.IFS(DataSheet!$O743="Central","Chris",DataSheet!$O743="East","Erin",DataSheet!$O743="South","Sam",DataSheet!$O743="West","William")</f>
        <v>Chris</v>
      </c>
    </row>
    <row r="744" spans="1:26" ht="15.75" customHeight="1" x14ac:dyDescent="0.25">
      <c r="A744" s="1">
        <v>2837</v>
      </c>
      <c r="B744" s="1" t="s">
        <v>1548</v>
      </c>
      <c r="C744" s="1" t="s">
        <v>39</v>
      </c>
      <c r="D744" s="1">
        <v>0.1</v>
      </c>
      <c r="E744" s="1">
        <v>80.97</v>
      </c>
      <c r="F744" s="1">
        <v>33.6</v>
      </c>
      <c r="G744" s="1" t="s">
        <v>28</v>
      </c>
      <c r="H744" s="1" t="s">
        <v>73</v>
      </c>
      <c r="I744" s="1" t="s">
        <v>42</v>
      </c>
      <c r="J744" s="1" t="s">
        <v>58</v>
      </c>
      <c r="K744" s="1" t="s">
        <v>59</v>
      </c>
      <c r="L744" s="1" t="s">
        <v>911</v>
      </c>
      <c r="M744" s="1">
        <v>0.37</v>
      </c>
      <c r="N744" s="1" t="s">
        <v>34</v>
      </c>
      <c r="O744" s="1" t="s">
        <v>54</v>
      </c>
      <c r="P744" s="1" t="s">
        <v>209</v>
      </c>
      <c r="Q744" s="1" t="s">
        <v>1550</v>
      </c>
      <c r="R744" s="1">
        <v>74133</v>
      </c>
      <c r="S744" s="2">
        <v>42071</v>
      </c>
      <c r="T744" s="2">
        <v>42074</v>
      </c>
      <c r="U744" s="1">
        <v>-149.4573</v>
      </c>
      <c r="V744" s="1">
        <v>3</v>
      </c>
      <c r="W744" s="1">
        <v>232.16</v>
      </c>
      <c r="X744" s="1">
        <v>89801</v>
      </c>
      <c r="Y744" s="1">
        <f>DataSheet!$E744-DataSheet!$D744</f>
        <v>80.87</v>
      </c>
      <c r="Z744" s="1" t="str" cm="1">
        <f t="array" ref="Z744">_xlfn.IFS(DataSheet!$O744="Central","Chris",DataSheet!$O744="East","Erin",DataSheet!$O744="South","Sam",DataSheet!$O744="West","William")</f>
        <v>Chris</v>
      </c>
    </row>
    <row r="745" spans="1:26" ht="15.75" customHeight="1" x14ac:dyDescent="0.25">
      <c r="A745" s="1">
        <v>693</v>
      </c>
      <c r="B745" s="1" t="s">
        <v>1551</v>
      </c>
      <c r="C745" s="1" t="s">
        <v>49</v>
      </c>
      <c r="D745" s="1">
        <v>0.09</v>
      </c>
      <c r="E745" s="1">
        <v>5.34</v>
      </c>
      <c r="F745" s="1">
        <v>2.99</v>
      </c>
      <c r="G745" s="1" t="s">
        <v>89</v>
      </c>
      <c r="H745" s="1" t="s">
        <v>29</v>
      </c>
      <c r="I745" s="1" t="s">
        <v>50</v>
      </c>
      <c r="J745" s="1" t="s">
        <v>74</v>
      </c>
      <c r="K745" s="1" t="s">
        <v>75</v>
      </c>
      <c r="L745" s="1" t="s">
        <v>1380</v>
      </c>
      <c r="M745" s="1">
        <v>0.38</v>
      </c>
      <c r="N745" s="1" t="s">
        <v>34</v>
      </c>
      <c r="O745" s="1" t="s">
        <v>61</v>
      </c>
      <c r="P745" s="1" t="s">
        <v>62</v>
      </c>
      <c r="Q745" s="1" t="s">
        <v>1552</v>
      </c>
      <c r="R745" s="1">
        <v>80229</v>
      </c>
      <c r="S745" s="2">
        <v>42071</v>
      </c>
      <c r="T745" s="2">
        <v>42078</v>
      </c>
      <c r="U745" s="1">
        <v>9.4860000000000007</v>
      </c>
      <c r="V745" s="1">
        <v>17</v>
      </c>
      <c r="W745" s="1">
        <v>95.1</v>
      </c>
      <c r="X745" s="1">
        <v>87812</v>
      </c>
      <c r="Y745" s="1">
        <f>DataSheet!$E745-DataSheet!$D745</f>
        <v>5.25</v>
      </c>
      <c r="Z745" s="1" t="str" cm="1">
        <f t="array" ref="Z745">_xlfn.IFS(DataSheet!$O745="Central","Chris",DataSheet!$O745="East","Erin",DataSheet!$O745="South","Sam",DataSheet!$O745="West","William")</f>
        <v>William</v>
      </c>
    </row>
    <row r="746" spans="1:26" ht="15.75" customHeight="1" x14ac:dyDescent="0.25">
      <c r="A746" s="1">
        <v>693</v>
      </c>
      <c r="B746" s="1" t="s">
        <v>1551</v>
      </c>
      <c r="C746" s="1" t="s">
        <v>49</v>
      </c>
      <c r="D746" s="1">
        <v>7.0000000000000007E-2</v>
      </c>
      <c r="E746" s="1">
        <v>140.97999999999999</v>
      </c>
      <c r="F746" s="1">
        <v>53.48</v>
      </c>
      <c r="G746" s="1" t="s">
        <v>28</v>
      </c>
      <c r="H746" s="1" t="s">
        <v>29</v>
      </c>
      <c r="I746" s="1" t="s">
        <v>30</v>
      </c>
      <c r="J746" s="1" t="s">
        <v>119</v>
      </c>
      <c r="K746" s="1" t="s">
        <v>32</v>
      </c>
      <c r="L746" s="1" t="s">
        <v>1553</v>
      </c>
      <c r="M746" s="1">
        <v>0.65</v>
      </c>
      <c r="N746" s="1" t="s">
        <v>34</v>
      </c>
      <c r="O746" s="1" t="s">
        <v>61</v>
      </c>
      <c r="P746" s="1" t="s">
        <v>62</v>
      </c>
      <c r="Q746" s="1" t="s">
        <v>1552</v>
      </c>
      <c r="R746" s="1">
        <v>80229</v>
      </c>
      <c r="S746" s="2">
        <v>42071</v>
      </c>
      <c r="T746" s="2">
        <v>42078</v>
      </c>
      <c r="U746" s="1">
        <v>-263.64999999999998</v>
      </c>
      <c r="V746" s="1">
        <v>5</v>
      </c>
      <c r="W746" s="1">
        <v>734.74</v>
      </c>
      <c r="X746" s="1">
        <v>87812</v>
      </c>
      <c r="Y746" s="1">
        <f>DataSheet!$E746-DataSheet!$D746</f>
        <v>140.91</v>
      </c>
      <c r="Z746" s="1" t="str" cm="1">
        <f t="array" ref="Z746">_xlfn.IFS(DataSheet!$O746="Central","Chris",DataSheet!$O746="East","Erin",DataSheet!$O746="South","Sam",DataSheet!$O746="West","William")</f>
        <v>William</v>
      </c>
    </row>
    <row r="747" spans="1:26" ht="15.75" customHeight="1" x14ac:dyDescent="0.25">
      <c r="A747" s="1">
        <v>693</v>
      </c>
      <c r="B747" s="1" t="s">
        <v>1551</v>
      </c>
      <c r="C747" s="1" t="s">
        <v>49</v>
      </c>
      <c r="D747" s="1">
        <v>0.06</v>
      </c>
      <c r="E747" s="1">
        <v>205.99</v>
      </c>
      <c r="F747" s="1">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2">
        <v>42071</v>
      </c>
      <c r="T747" s="2">
        <v>42078</v>
      </c>
      <c r="U747" s="1">
        <v>890.18100000000004</v>
      </c>
      <c r="V747" s="1">
        <v>11</v>
      </c>
      <c r="W747" s="1">
        <v>1882.87</v>
      </c>
      <c r="X747" s="1">
        <v>87812</v>
      </c>
      <c r="Y747" s="1">
        <f>DataSheet!$E747-DataSheet!$D747</f>
        <v>205.93</v>
      </c>
      <c r="Z747" s="1" t="str" cm="1">
        <f t="array" ref="Z747">_xlfn.IFS(DataSheet!$O747="Central","Chris",DataSheet!$O747="East","Erin",DataSheet!$O747="South","Sam",DataSheet!$O747="West","William")</f>
        <v>William</v>
      </c>
    </row>
    <row r="748" spans="1:26" ht="15.75" customHeight="1" x14ac:dyDescent="0.25">
      <c r="A748" s="1">
        <v>1718</v>
      </c>
      <c r="B748" s="1" t="s">
        <v>1555</v>
      </c>
      <c r="C748" s="1" t="s">
        <v>49</v>
      </c>
      <c r="D748" s="1">
        <v>0.01</v>
      </c>
      <c r="E748" s="1">
        <v>300.98</v>
      </c>
      <c r="F748" s="1">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2">
        <v>42071</v>
      </c>
      <c r="T748" s="2">
        <v>42078</v>
      </c>
      <c r="U748" s="1">
        <v>-48.874000000000002</v>
      </c>
      <c r="V748" s="1">
        <v>3</v>
      </c>
      <c r="W748" s="1">
        <v>974.14</v>
      </c>
      <c r="X748" s="1">
        <v>90621</v>
      </c>
      <c r="Y748" s="1">
        <f>DataSheet!$E748-DataSheet!$D748</f>
        <v>300.97000000000003</v>
      </c>
      <c r="Z748" s="1" t="str" cm="1">
        <f t="array" ref="Z748">_xlfn.IFS(DataSheet!$O748="Central","Chris",DataSheet!$O748="East","Erin",DataSheet!$O748="South","Sam",DataSheet!$O748="West","William")</f>
        <v>Sam</v>
      </c>
    </row>
    <row r="749" spans="1:26" ht="15.75" customHeight="1" x14ac:dyDescent="0.25">
      <c r="A749" s="1">
        <v>1075</v>
      </c>
      <c r="B749" s="1" t="s">
        <v>1557</v>
      </c>
      <c r="C749" s="1" t="s">
        <v>39</v>
      </c>
      <c r="D749" s="1">
        <v>0.04</v>
      </c>
      <c r="E749" s="1">
        <v>19.23</v>
      </c>
      <c r="F749" s="1">
        <v>6.15</v>
      </c>
      <c r="G749" s="1" t="s">
        <v>40</v>
      </c>
      <c r="H749" s="1" t="s">
        <v>73</v>
      </c>
      <c r="I749" s="1" t="s">
        <v>30</v>
      </c>
      <c r="J749" s="1" t="s">
        <v>128</v>
      </c>
      <c r="K749" s="1" t="s">
        <v>44</v>
      </c>
      <c r="L749" s="1" t="s">
        <v>1279</v>
      </c>
      <c r="M749" s="1">
        <v>0.44</v>
      </c>
      <c r="N749" s="1" t="s">
        <v>34</v>
      </c>
      <c r="O749" s="1" t="s">
        <v>54</v>
      </c>
      <c r="P749" s="1" t="s">
        <v>105</v>
      </c>
      <c r="Q749" s="1" t="s">
        <v>1558</v>
      </c>
      <c r="R749" s="1">
        <v>60441</v>
      </c>
      <c r="S749" s="2">
        <v>42072</v>
      </c>
      <c r="T749" s="2">
        <v>42073</v>
      </c>
      <c r="U749" s="1">
        <v>152.4348</v>
      </c>
      <c r="V749" s="1">
        <v>11</v>
      </c>
      <c r="W749" s="1">
        <v>220.92</v>
      </c>
      <c r="X749" s="1">
        <v>86422</v>
      </c>
      <c r="Y749" s="1">
        <f>DataSheet!$E749-DataSheet!$D749</f>
        <v>19.190000000000001</v>
      </c>
      <c r="Z749" s="1" t="str" cm="1">
        <f t="array" ref="Z749">_xlfn.IFS(DataSheet!$O749="Central","Chris",DataSheet!$O749="East","Erin",DataSheet!$O749="South","Sam",DataSheet!$O749="West","William")</f>
        <v>Chris</v>
      </c>
    </row>
    <row r="750" spans="1:26" ht="15.75" customHeight="1" x14ac:dyDescent="0.25">
      <c r="A750" s="1">
        <v>2258</v>
      </c>
      <c r="B750" s="1" t="s">
        <v>1559</v>
      </c>
      <c r="C750" s="1" t="s">
        <v>49</v>
      </c>
      <c r="D750" s="1">
        <v>0.01</v>
      </c>
      <c r="E750" s="1">
        <v>7.64</v>
      </c>
      <c r="F750" s="1">
        <v>1.39</v>
      </c>
      <c r="G750" s="1" t="s">
        <v>89</v>
      </c>
      <c r="H750" s="1" t="s">
        <v>96</v>
      </c>
      <c r="I750" s="1" t="s">
        <v>50</v>
      </c>
      <c r="J750" s="1" t="s">
        <v>347</v>
      </c>
      <c r="K750" s="1" t="s">
        <v>75</v>
      </c>
      <c r="L750" s="1" t="s">
        <v>1560</v>
      </c>
      <c r="M750" s="1">
        <v>0.36</v>
      </c>
      <c r="N750" s="1" t="s">
        <v>34</v>
      </c>
      <c r="O750" s="1" t="s">
        <v>35</v>
      </c>
      <c r="P750" s="1" t="s">
        <v>99</v>
      </c>
      <c r="Q750" s="1" t="s">
        <v>1561</v>
      </c>
      <c r="R750" s="1">
        <v>27801</v>
      </c>
      <c r="S750" s="2">
        <v>42072</v>
      </c>
      <c r="T750" s="2">
        <v>42076</v>
      </c>
      <c r="U750" s="1">
        <v>-1676.6120000000001</v>
      </c>
      <c r="V750" s="1">
        <v>9</v>
      </c>
      <c r="W750" s="1">
        <v>73.290000000000006</v>
      </c>
      <c r="X750" s="1">
        <v>87962</v>
      </c>
      <c r="Y750" s="1">
        <f>DataSheet!$E750-DataSheet!$D750</f>
        <v>7.63</v>
      </c>
      <c r="Z750" s="1" t="str" cm="1">
        <f t="array" ref="Z750">_xlfn.IFS(DataSheet!$O750="Central","Chris",DataSheet!$O750="East","Erin",DataSheet!$O750="South","Sam",DataSheet!$O750="West","William")</f>
        <v>Sam</v>
      </c>
    </row>
    <row r="751" spans="1:26" ht="15.75" customHeight="1" x14ac:dyDescent="0.25">
      <c r="A751" s="1">
        <v>2258</v>
      </c>
      <c r="B751" s="1" t="s">
        <v>1559</v>
      </c>
      <c r="C751" s="1" t="s">
        <v>49</v>
      </c>
      <c r="D751" s="1">
        <v>7.0000000000000007E-2</v>
      </c>
      <c r="E751" s="1">
        <v>400.97</v>
      </c>
      <c r="F751" s="1">
        <v>48.26</v>
      </c>
      <c r="G751" s="1" t="s">
        <v>28</v>
      </c>
      <c r="H751" s="1" t="s">
        <v>96</v>
      </c>
      <c r="I751" s="1" t="s">
        <v>42</v>
      </c>
      <c r="J751" s="1" t="s">
        <v>58</v>
      </c>
      <c r="K751" s="1" t="s">
        <v>32</v>
      </c>
      <c r="L751" s="1" t="s">
        <v>1562</v>
      </c>
      <c r="M751" s="1">
        <v>0.36</v>
      </c>
      <c r="N751" s="1" t="s">
        <v>34</v>
      </c>
      <c r="O751" s="1" t="s">
        <v>35</v>
      </c>
      <c r="P751" s="1" t="s">
        <v>99</v>
      </c>
      <c r="Q751" s="1" t="s">
        <v>1561</v>
      </c>
      <c r="R751" s="1">
        <v>27801</v>
      </c>
      <c r="S751" s="2">
        <v>42072</v>
      </c>
      <c r="T751" s="2">
        <v>42076</v>
      </c>
      <c r="U751" s="1">
        <v>45.127800000000001</v>
      </c>
      <c r="V751" s="1">
        <v>8</v>
      </c>
      <c r="W751" s="1">
        <v>2961.32</v>
      </c>
      <c r="X751" s="1">
        <v>87962</v>
      </c>
      <c r="Y751" s="1">
        <f>DataSheet!$E751-DataSheet!$D751</f>
        <v>400.90000000000003</v>
      </c>
      <c r="Z751" s="1" t="str" cm="1">
        <f t="array" ref="Z751">_xlfn.IFS(DataSheet!$O751="Central","Chris",DataSheet!$O751="East","Erin",DataSheet!$O751="South","Sam",DataSheet!$O751="West","William")</f>
        <v>Sam</v>
      </c>
    </row>
    <row r="752" spans="1:26" ht="15.75" customHeight="1" x14ac:dyDescent="0.25">
      <c r="A752" s="1">
        <v>2855</v>
      </c>
      <c r="B752" s="1" t="s">
        <v>680</v>
      </c>
      <c r="C752" s="1" t="s">
        <v>49</v>
      </c>
      <c r="D752" s="1">
        <v>0.09</v>
      </c>
      <c r="E752" s="1">
        <v>6783.02</v>
      </c>
      <c r="F752" s="1">
        <v>24.49</v>
      </c>
      <c r="G752" s="1" t="s">
        <v>40</v>
      </c>
      <c r="H752" s="1" t="s">
        <v>41</v>
      </c>
      <c r="I752" s="1" t="s">
        <v>42</v>
      </c>
      <c r="J752" s="1" t="s">
        <v>58</v>
      </c>
      <c r="K752" s="1" t="s">
        <v>66</v>
      </c>
      <c r="L752" s="1" t="s">
        <v>316</v>
      </c>
      <c r="M752" s="1">
        <v>0.39</v>
      </c>
      <c r="N752" s="1" t="s">
        <v>34</v>
      </c>
      <c r="O752" s="1" t="s">
        <v>61</v>
      </c>
      <c r="P752" s="1" t="s">
        <v>68</v>
      </c>
      <c r="Q752" s="1" t="s">
        <v>682</v>
      </c>
      <c r="R752" s="1">
        <v>98198</v>
      </c>
      <c r="S752" s="2">
        <v>42073</v>
      </c>
      <c r="T752" s="2">
        <v>42077</v>
      </c>
      <c r="U752" s="1">
        <v>-14140.7016</v>
      </c>
      <c r="V752" s="1">
        <v>1</v>
      </c>
      <c r="W752" s="1">
        <v>6296</v>
      </c>
      <c r="X752" s="1">
        <v>87317</v>
      </c>
      <c r="Y752" s="1">
        <f>DataSheet!$E752-DataSheet!$D752</f>
        <v>6782.93</v>
      </c>
      <c r="Z752" s="1" t="str" cm="1">
        <f t="array" ref="Z752">_xlfn.IFS(DataSheet!$O752="Central","Chris",DataSheet!$O752="East","Erin",DataSheet!$O752="South","Sam",DataSheet!$O752="West","William")</f>
        <v>William</v>
      </c>
    </row>
    <row r="753" spans="1:26" ht="15.75" customHeight="1" x14ac:dyDescent="0.25">
      <c r="A753" s="1">
        <v>2545</v>
      </c>
      <c r="B753" s="1" t="s">
        <v>1563</v>
      </c>
      <c r="C753" s="1" t="s">
        <v>118</v>
      </c>
      <c r="D753" s="1">
        <v>0.01</v>
      </c>
      <c r="E753" s="1">
        <v>99.99</v>
      </c>
      <c r="F753" s="1">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2">
        <v>42073</v>
      </c>
      <c r="T753" s="2">
        <v>42075</v>
      </c>
      <c r="U753" s="1">
        <v>90.024000000000001</v>
      </c>
      <c r="V753" s="1">
        <v>2</v>
      </c>
      <c r="W753" s="1">
        <v>202.98</v>
      </c>
      <c r="X753" s="1">
        <v>87915</v>
      </c>
      <c r="Y753" s="1">
        <f>DataSheet!$E753-DataSheet!$D753</f>
        <v>99.97999999999999</v>
      </c>
      <c r="Z753" s="1" t="str" cm="1">
        <f t="array" ref="Z753">_xlfn.IFS(DataSheet!$O753="Central","Chris",DataSheet!$O753="East","Erin",DataSheet!$O753="South","Sam",DataSheet!$O753="West","William")</f>
        <v>Sam</v>
      </c>
    </row>
    <row r="754" spans="1:26" ht="15.75" customHeight="1" x14ac:dyDescent="0.25">
      <c r="A754" s="1">
        <v>3194</v>
      </c>
      <c r="B754" s="1" t="s">
        <v>1565</v>
      </c>
      <c r="C754" s="1" t="s">
        <v>118</v>
      </c>
      <c r="D754" s="1">
        <v>0.1</v>
      </c>
      <c r="E754" s="1">
        <v>4.9800000000000004</v>
      </c>
      <c r="F754" s="1">
        <v>7.54</v>
      </c>
      <c r="G754" s="1" t="s">
        <v>40</v>
      </c>
      <c r="H754" s="1" t="s">
        <v>41</v>
      </c>
      <c r="I754" s="1" t="s">
        <v>50</v>
      </c>
      <c r="J754" s="1" t="s">
        <v>90</v>
      </c>
      <c r="K754" s="1" t="s">
        <v>75</v>
      </c>
      <c r="L754" s="1" t="s">
        <v>1566</v>
      </c>
      <c r="M754" s="1">
        <v>0.38</v>
      </c>
      <c r="N754" s="1" t="s">
        <v>34</v>
      </c>
      <c r="O754" s="1" t="s">
        <v>35</v>
      </c>
      <c r="P754" s="1" t="s">
        <v>125</v>
      </c>
      <c r="Q754" s="1" t="s">
        <v>438</v>
      </c>
      <c r="R754" s="1">
        <v>34609</v>
      </c>
      <c r="S754" s="2">
        <v>42073</v>
      </c>
      <c r="T754" s="2">
        <v>42074</v>
      </c>
      <c r="U754" s="1">
        <v>45.078000000000003</v>
      </c>
      <c r="V754" s="1">
        <v>9</v>
      </c>
      <c r="W754" s="1">
        <v>43.84</v>
      </c>
      <c r="X754" s="1">
        <v>89805</v>
      </c>
      <c r="Y754" s="1">
        <f>DataSheet!$E754-DataSheet!$D754</f>
        <v>4.8800000000000008</v>
      </c>
      <c r="Z754" s="1" t="str" cm="1">
        <f t="array" ref="Z754">_xlfn.IFS(DataSheet!$O754="Central","Chris",DataSheet!$O754="East","Erin",DataSheet!$O754="South","Sam",DataSheet!$O754="West","William")</f>
        <v>Sam</v>
      </c>
    </row>
    <row r="755" spans="1:26" ht="15.75" customHeight="1" x14ac:dyDescent="0.25">
      <c r="A755" s="1">
        <v>3194</v>
      </c>
      <c r="B755" s="1" t="s">
        <v>1565</v>
      </c>
      <c r="C755" s="1" t="s">
        <v>118</v>
      </c>
      <c r="D755" s="1">
        <v>0</v>
      </c>
      <c r="E755" s="1">
        <v>22.84</v>
      </c>
      <c r="F755" s="1">
        <v>8.18</v>
      </c>
      <c r="G755" s="1" t="s">
        <v>40</v>
      </c>
      <c r="H755" s="1" t="s">
        <v>41</v>
      </c>
      <c r="I755" s="1" t="s">
        <v>50</v>
      </c>
      <c r="J755" s="1" t="s">
        <v>90</v>
      </c>
      <c r="K755" s="1" t="s">
        <v>75</v>
      </c>
      <c r="L755" s="1" t="s">
        <v>607</v>
      </c>
      <c r="M755" s="1">
        <v>0.39</v>
      </c>
      <c r="N755" s="1" t="s">
        <v>34</v>
      </c>
      <c r="O755" s="1" t="s">
        <v>35</v>
      </c>
      <c r="P755" s="1" t="s">
        <v>125</v>
      </c>
      <c r="Q755" s="1" t="s">
        <v>438</v>
      </c>
      <c r="R755" s="1">
        <v>34609</v>
      </c>
      <c r="S755" s="2">
        <v>42073</v>
      </c>
      <c r="T755" s="2">
        <v>42075</v>
      </c>
      <c r="U755" s="1">
        <v>-110.376</v>
      </c>
      <c r="V755" s="1">
        <v>6</v>
      </c>
      <c r="W755" s="1">
        <v>141.74</v>
      </c>
      <c r="X755" s="1">
        <v>89805</v>
      </c>
      <c r="Y755" s="1">
        <f>DataSheet!$E755-DataSheet!$D755</f>
        <v>22.84</v>
      </c>
      <c r="Z755" s="1" t="str" cm="1">
        <f t="array" ref="Z755">_xlfn.IFS(DataSheet!$O755="Central","Chris",DataSheet!$O755="East","Erin",DataSheet!$O755="South","Sam",DataSheet!$O755="West","William")</f>
        <v>Sam</v>
      </c>
    </row>
    <row r="756" spans="1:26" ht="15.75" customHeight="1" x14ac:dyDescent="0.25">
      <c r="A756" s="1">
        <v>52</v>
      </c>
      <c r="B756" s="1" t="s">
        <v>1567</v>
      </c>
      <c r="C756" s="1" t="s">
        <v>72</v>
      </c>
      <c r="D756" s="1">
        <v>0</v>
      </c>
      <c r="E756" s="1">
        <v>115.99</v>
      </c>
      <c r="F756" s="1">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2">
        <v>42073</v>
      </c>
      <c r="T756" s="2">
        <v>42073</v>
      </c>
      <c r="U756" s="1">
        <v>162.666</v>
      </c>
      <c r="V756" s="1">
        <v>6</v>
      </c>
      <c r="W756" s="1">
        <v>627.04</v>
      </c>
      <c r="X756" s="1">
        <v>88426</v>
      </c>
      <c r="Y756" s="1">
        <f>DataSheet!$E756-DataSheet!$D756</f>
        <v>115.99</v>
      </c>
      <c r="Z756" s="1" t="str" cm="1">
        <f t="array" ref="Z756">_xlfn.IFS(DataSheet!$O756="Central","Chris",DataSheet!$O756="East","Erin",DataSheet!$O756="South","Sam",DataSheet!$O756="West","William")</f>
        <v>William</v>
      </c>
    </row>
    <row r="757" spans="1:26" ht="15.75" customHeight="1" x14ac:dyDescent="0.25">
      <c r="A757" s="1">
        <v>53</v>
      </c>
      <c r="B757" s="1" t="s">
        <v>842</v>
      </c>
      <c r="C757" s="1" t="s">
        <v>72</v>
      </c>
      <c r="D757" s="1">
        <v>0.02</v>
      </c>
      <c r="E757" s="1">
        <v>5.98</v>
      </c>
      <c r="F757" s="1">
        <v>5.79</v>
      </c>
      <c r="G757" s="1" t="s">
        <v>40</v>
      </c>
      <c r="H757" s="1" t="s">
        <v>96</v>
      </c>
      <c r="I757" s="1" t="s">
        <v>50</v>
      </c>
      <c r="J757" s="1" t="s">
        <v>90</v>
      </c>
      <c r="K757" s="1" t="s">
        <v>75</v>
      </c>
      <c r="L757" s="1" t="s">
        <v>473</v>
      </c>
      <c r="M757" s="1">
        <v>0.36</v>
      </c>
      <c r="N757" s="1" t="s">
        <v>34</v>
      </c>
      <c r="O757" s="1" t="s">
        <v>61</v>
      </c>
      <c r="P757" s="1" t="s">
        <v>68</v>
      </c>
      <c r="Q757" s="1" t="s">
        <v>844</v>
      </c>
      <c r="R757" s="1">
        <v>98052</v>
      </c>
      <c r="S757" s="2">
        <v>42073</v>
      </c>
      <c r="T757" s="2">
        <v>42074</v>
      </c>
      <c r="U757" s="1">
        <v>-67.489999999999995</v>
      </c>
      <c r="V757" s="1">
        <v>17</v>
      </c>
      <c r="W757" s="1">
        <v>110.19</v>
      </c>
      <c r="X757" s="1">
        <v>88426</v>
      </c>
      <c r="Y757" s="1">
        <f>DataSheet!$E757-DataSheet!$D757</f>
        <v>5.9600000000000009</v>
      </c>
      <c r="Z757" s="1" t="str" cm="1">
        <f t="array" ref="Z757">_xlfn.IFS(DataSheet!$O757="Central","Chris",DataSheet!$O757="East","Erin",DataSheet!$O757="South","Sam",DataSheet!$O757="West","William")</f>
        <v>William</v>
      </c>
    </row>
    <row r="758" spans="1:26" ht="15.75" customHeight="1" x14ac:dyDescent="0.25">
      <c r="A758" s="1">
        <v>753</v>
      </c>
      <c r="B758" s="1" t="s">
        <v>1570</v>
      </c>
      <c r="C758" s="1" t="s">
        <v>27</v>
      </c>
      <c r="D758" s="1">
        <v>0.06</v>
      </c>
      <c r="E758" s="1">
        <v>2.61</v>
      </c>
      <c r="F758" s="1">
        <v>0.5</v>
      </c>
      <c r="G758" s="1" t="s">
        <v>89</v>
      </c>
      <c r="H758" s="1" t="s">
        <v>96</v>
      </c>
      <c r="I758" s="1" t="s">
        <v>50</v>
      </c>
      <c r="J758" s="1" t="s">
        <v>154</v>
      </c>
      <c r="K758" s="1" t="s">
        <v>75</v>
      </c>
      <c r="L758" s="1" t="s">
        <v>1571</v>
      </c>
      <c r="M758" s="1">
        <v>0.39</v>
      </c>
      <c r="N758" s="1" t="s">
        <v>34</v>
      </c>
      <c r="O758" s="1" t="s">
        <v>61</v>
      </c>
      <c r="P758" s="1" t="s">
        <v>590</v>
      </c>
      <c r="Q758" s="1" t="s">
        <v>1572</v>
      </c>
      <c r="R758" s="1">
        <v>86301</v>
      </c>
      <c r="S758" s="2">
        <v>42074</v>
      </c>
      <c r="T758" s="2">
        <v>42074</v>
      </c>
      <c r="U758" s="1">
        <v>10.85</v>
      </c>
      <c r="V758" s="1">
        <v>1</v>
      </c>
      <c r="W758" s="1">
        <v>17.59</v>
      </c>
      <c r="X758" s="1">
        <v>90438</v>
      </c>
      <c r="Y758" s="1">
        <f>DataSheet!$E758-DataSheet!$D758</f>
        <v>2.5499999999999998</v>
      </c>
      <c r="Z758" s="1" t="str" cm="1">
        <f t="array" ref="Z758">_xlfn.IFS(DataSheet!$O758="Central","Chris",DataSheet!$O758="East","Erin",DataSheet!$O758="South","Sam",DataSheet!$O758="West","William")</f>
        <v>William</v>
      </c>
    </row>
    <row r="759" spans="1:26" ht="15.75" customHeight="1" x14ac:dyDescent="0.25">
      <c r="A759" s="1">
        <v>753</v>
      </c>
      <c r="B759" s="1" t="s">
        <v>1570</v>
      </c>
      <c r="C759" s="1" t="s">
        <v>27</v>
      </c>
      <c r="D759" s="1">
        <v>0.01</v>
      </c>
      <c r="E759" s="1">
        <v>6.35</v>
      </c>
      <c r="F759" s="1">
        <v>1.02</v>
      </c>
      <c r="G759" s="1" t="s">
        <v>40</v>
      </c>
      <c r="H759" s="1" t="s">
        <v>96</v>
      </c>
      <c r="I759" s="1" t="s">
        <v>50</v>
      </c>
      <c r="J759" s="1" t="s">
        <v>90</v>
      </c>
      <c r="K759" s="1" t="s">
        <v>52</v>
      </c>
      <c r="L759" s="1" t="s">
        <v>529</v>
      </c>
      <c r="M759" s="1">
        <v>0.39</v>
      </c>
      <c r="N759" s="1" t="s">
        <v>34</v>
      </c>
      <c r="O759" s="1" t="s">
        <v>61</v>
      </c>
      <c r="P759" s="1" t="s">
        <v>590</v>
      </c>
      <c r="Q759" s="1" t="s">
        <v>1572</v>
      </c>
      <c r="R759" s="1">
        <v>86301</v>
      </c>
      <c r="S759" s="2">
        <v>42074</v>
      </c>
      <c r="T759" s="2">
        <v>42076</v>
      </c>
      <c r="U759" s="1">
        <v>97.662599999999998</v>
      </c>
      <c r="V759" s="1">
        <v>22</v>
      </c>
      <c r="W759" s="1">
        <v>141.54</v>
      </c>
      <c r="X759" s="1">
        <v>90438</v>
      </c>
      <c r="Y759" s="1">
        <f>DataSheet!$E759-DataSheet!$D759</f>
        <v>6.34</v>
      </c>
      <c r="Z759" s="1" t="str" cm="1">
        <f t="array" ref="Z759">_xlfn.IFS(DataSheet!$O759="Central","Chris",DataSheet!$O759="East","Erin",DataSheet!$O759="South","Sam",DataSheet!$O759="West","William")</f>
        <v>William</v>
      </c>
    </row>
    <row r="760" spans="1:26" ht="15.75" customHeight="1" x14ac:dyDescent="0.25">
      <c r="A760" s="1">
        <v>1494</v>
      </c>
      <c r="B760" s="1" t="s">
        <v>1573</v>
      </c>
      <c r="C760" s="1" t="s">
        <v>27</v>
      </c>
      <c r="D760" s="1">
        <v>0.06</v>
      </c>
      <c r="E760" s="1">
        <v>8.3699999999999992</v>
      </c>
      <c r="F760" s="1">
        <v>10.16</v>
      </c>
      <c r="G760" s="1" t="s">
        <v>40</v>
      </c>
      <c r="H760" s="1" t="s">
        <v>96</v>
      </c>
      <c r="I760" s="1" t="s">
        <v>30</v>
      </c>
      <c r="J760" s="1" t="s">
        <v>128</v>
      </c>
      <c r="K760" s="1" t="s">
        <v>66</v>
      </c>
      <c r="L760" s="1" t="s">
        <v>1574</v>
      </c>
      <c r="M760" s="1">
        <v>0.59</v>
      </c>
      <c r="N760" s="1" t="s">
        <v>34</v>
      </c>
      <c r="O760" s="1" t="s">
        <v>113</v>
      </c>
      <c r="P760" s="1" t="s">
        <v>420</v>
      </c>
      <c r="Q760" s="1" t="s">
        <v>1575</v>
      </c>
      <c r="R760" s="1">
        <v>21222</v>
      </c>
      <c r="S760" s="2">
        <v>42074</v>
      </c>
      <c r="T760" s="2">
        <v>42076</v>
      </c>
      <c r="U760" s="1">
        <v>-255.65</v>
      </c>
      <c r="V760" s="1">
        <v>18</v>
      </c>
      <c r="W760" s="1">
        <v>157.63999999999999</v>
      </c>
      <c r="X760" s="1">
        <v>85880</v>
      </c>
      <c r="Y760" s="1">
        <f>DataSheet!$E760-DataSheet!$D760</f>
        <v>8.3099999999999987</v>
      </c>
      <c r="Z760" s="1" t="str" cm="1">
        <f t="array" ref="Z760">_xlfn.IFS(DataSheet!$O760="Central","Chris",DataSheet!$O760="East","Erin",DataSheet!$O760="South","Sam",DataSheet!$O760="West","William")</f>
        <v>Erin</v>
      </c>
    </row>
    <row r="761" spans="1:26" ht="15.75" customHeight="1" x14ac:dyDescent="0.25">
      <c r="A761" s="1">
        <v>1494</v>
      </c>
      <c r="B761" s="1" t="s">
        <v>1573</v>
      </c>
      <c r="C761" s="1" t="s">
        <v>27</v>
      </c>
      <c r="D761" s="1">
        <v>0.09</v>
      </c>
      <c r="E761" s="1">
        <v>6.48</v>
      </c>
      <c r="F761" s="1">
        <v>9.17</v>
      </c>
      <c r="G761" s="1" t="s">
        <v>89</v>
      </c>
      <c r="H761" s="1" t="s">
        <v>96</v>
      </c>
      <c r="I761" s="1" t="s">
        <v>50</v>
      </c>
      <c r="J761" s="1" t="s">
        <v>90</v>
      </c>
      <c r="K761" s="1" t="s">
        <v>75</v>
      </c>
      <c r="L761" s="1" t="s">
        <v>396</v>
      </c>
      <c r="M761" s="1">
        <v>0.37</v>
      </c>
      <c r="N761" s="1" t="s">
        <v>34</v>
      </c>
      <c r="O761" s="1" t="s">
        <v>113</v>
      </c>
      <c r="P761" s="1" t="s">
        <v>420</v>
      </c>
      <c r="Q761" s="1" t="s">
        <v>1575</v>
      </c>
      <c r="R761" s="1">
        <v>21222</v>
      </c>
      <c r="S761" s="2">
        <v>42074</v>
      </c>
      <c r="T761" s="2">
        <v>42076</v>
      </c>
      <c r="U761" s="1">
        <v>-76.540000000000006</v>
      </c>
      <c r="V761" s="1">
        <v>6</v>
      </c>
      <c r="W761" s="1">
        <v>42.16</v>
      </c>
      <c r="X761" s="1">
        <v>85880</v>
      </c>
      <c r="Y761" s="1">
        <f>DataSheet!$E761-DataSheet!$D761</f>
        <v>6.3900000000000006</v>
      </c>
      <c r="Z761" s="1" t="str" cm="1">
        <f t="array" ref="Z761">_xlfn.IFS(DataSheet!$O761="Central","Chris",DataSheet!$O761="East","Erin",DataSheet!$O761="South","Sam",DataSheet!$O761="West","William")</f>
        <v>Erin</v>
      </c>
    </row>
    <row r="762" spans="1:26" ht="15.75" customHeight="1" x14ac:dyDescent="0.25">
      <c r="A762" s="1">
        <v>1497</v>
      </c>
      <c r="B762" s="1" t="s">
        <v>1576</v>
      </c>
      <c r="C762" s="1" t="s">
        <v>27</v>
      </c>
      <c r="D762" s="1">
        <v>0.09</v>
      </c>
      <c r="E762" s="1">
        <v>6.28</v>
      </c>
      <c r="F762" s="1">
        <v>5.29</v>
      </c>
      <c r="G762" s="1" t="s">
        <v>40</v>
      </c>
      <c r="H762" s="1" t="s">
        <v>96</v>
      </c>
      <c r="I762" s="1" t="s">
        <v>30</v>
      </c>
      <c r="J762" s="1" t="s">
        <v>128</v>
      </c>
      <c r="K762" s="1" t="s">
        <v>75</v>
      </c>
      <c r="L762" s="1" t="s">
        <v>1577</v>
      </c>
      <c r="M762" s="1">
        <v>0.43</v>
      </c>
      <c r="N762" s="1" t="s">
        <v>34</v>
      </c>
      <c r="O762" s="1" t="s">
        <v>113</v>
      </c>
      <c r="P762" s="1" t="s">
        <v>114</v>
      </c>
      <c r="Q762" s="1" t="s">
        <v>1578</v>
      </c>
      <c r="R762" s="1">
        <v>14901</v>
      </c>
      <c r="S762" s="2">
        <v>42074</v>
      </c>
      <c r="T762" s="2">
        <v>42075</v>
      </c>
      <c r="U762" s="1">
        <v>-10.09</v>
      </c>
      <c r="V762" s="1">
        <v>2</v>
      </c>
      <c r="W762" s="1">
        <v>14.08</v>
      </c>
      <c r="X762" s="1">
        <v>85880</v>
      </c>
      <c r="Y762" s="1">
        <f>DataSheet!$E762-DataSheet!$D762</f>
        <v>6.19</v>
      </c>
      <c r="Z762" s="1" t="str" cm="1">
        <f t="array" ref="Z762">_xlfn.IFS(DataSheet!$O762="Central","Chris",DataSheet!$O762="East","Erin",DataSheet!$O762="South","Sam",DataSheet!$O762="West","William")</f>
        <v>Erin</v>
      </c>
    </row>
    <row r="763" spans="1:26" ht="15.75" customHeight="1" x14ac:dyDescent="0.25">
      <c r="A763" s="1">
        <v>1497</v>
      </c>
      <c r="B763" s="1" t="s">
        <v>1576</v>
      </c>
      <c r="C763" s="1" t="s">
        <v>27</v>
      </c>
      <c r="D763" s="1">
        <v>0.03</v>
      </c>
      <c r="E763" s="1">
        <v>15.14</v>
      </c>
      <c r="F763" s="1">
        <v>4.53</v>
      </c>
      <c r="G763" s="1" t="s">
        <v>40</v>
      </c>
      <c r="H763" s="1" t="s">
        <v>96</v>
      </c>
      <c r="I763" s="1" t="s">
        <v>50</v>
      </c>
      <c r="J763" s="1" t="s">
        <v>80</v>
      </c>
      <c r="K763" s="1" t="s">
        <v>75</v>
      </c>
      <c r="L763" s="1" t="s">
        <v>1357</v>
      </c>
      <c r="M763" s="1">
        <v>0.81</v>
      </c>
      <c r="N763" s="1" t="s">
        <v>34</v>
      </c>
      <c r="O763" s="1" t="s">
        <v>113</v>
      </c>
      <c r="P763" s="1" t="s">
        <v>114</v>
      </c>
      <c r="Q763" s="1" t="s">
        <v>1578</v>
      </c>
      <c r="R763" s="1">
        <v>14901</v>
      </c>
      <c r="S763" s="2">
        <v>42074</v>
      </c>
      <c r="T763" s="2">
        <v>42076</v>
      </c>
      <c r="U763" s="1">
        <v>-92.87</v>
      </c>
      <c r="V763" s="1">
        <v>17</v>
      </c>
      <c r="W763" s="1">
        <v>256.73</v>
      </c>
      <c r="X763" s="1">
        <v>85880</v>
      </c>
      <c r="Y763" s="1">
        <f>DataSheet!$E763-DataSheet!$D763</f>
        <v>15.110000000000001</v>
      </c>
      <c r="Z763" s="1" t="str" cm="1">
        <f t="array" ref="Z763">_xlfn.IFS(DataSheet!$O763="Central","Chris",DataSheet!$O763="East","Erin",DataSheet!$O763="South","Sam",DataSheet!$O763="West","William")</f>
        <v>Erin</v>
      </c>
    </row>
    <row r="764" spans="1:26" ht="15.75" customHeight="1" x14ac:dyDescent="0.25">
      <c r="A764" s="1">
        <v>2616</v>
      </c>
      <c r="B764" s="1" t="s">
        <v>1579</v>
      </c>
      <c r="C764" s="1" t="s">
        <v>27</v>
      </c>
      <c r="D764" s="1">
        <v>0</v>
      </c>
      <c r="E764" s="1">
        <v>2.6</v>
      </c>
      <c r="F764" s="1">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2">
        <v>42074</v>
      </c>
      <c r="T764" s="2">
        <v>42076</v>
      </c>
      <c r="U764" s="1">
        <v>-45.21</v>
      </c>
      <c r="V764" s="1">
        <v>16</v>
      </c>
      <c r="W764" s="1">
        <v>44.75</v>
      </c>
      <c r="X764" s="1">
        <v>91495</v>
      </c>
      <c r="Y764" s="1">
        <f>DataSheet!$E764-DataSheet!$D764</f>
        <v>2.6</v>
      </c>
      <c r="Z764" s="1" t="str" cm="1">
        <f t="array" ref="Z764">_xlfn.IFS(DataSheet!$O764="Central","Chris",DataSheet!$O764="East","Erin",DataSheet!$O764="South","Sam",DataSheet!$O764="West","William")</f>
        <v>Chris</v>
      </c>
    </row>
    <row r="765" spans="1:26" ht="15.75" customHeight="1" x14ac:dyDescent="0.25">
      <c r="A765" s="1">
        <v>1484</v>
      </c>
      <c r="B765" s="1" t="s">
        <v>1581</v>
      </c>
      <c r="C765" s="1" t="s">
        <v>39</v>
      </c>
      <c r="D765" s="1">
        <v>0.06</v>
      </c>
      <c r="E765" s="1">
        <v>99.99</v>
      </c>
      <c r="F765" s="1">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2">
        <v>42074</v>
      </c>
      <c r="T765" s="2">
        <v>42077</v>
      </c>
      <c r="U765" s="1">
        <v>-127.56</v>
      </c>
      <c r="V765" s="1">
        <v>3</v>
      </c>
      <c r="W765" s="1">
        <v>290.24</v>
      </c>
      <c r="X765" s="1">
        <v>91235</v>
      </c>
      <c r="Y765" s="1">
        <f>DataSheet!$E765-DataSheet!$D765</f>
        <v>99.929999999999993</v>
      </c>
      <c r="Z765" s="1" t="str" cm="1">
        <f t="array" ref="Z765">_xlfn.IFS(DataSheet!$O765="Central","Chris",DataSheet!$O765="East","Erin",DataSheet!$O765="South","Sam",DataSheet!$O765="West","William")</f>
        <v>Chris</v>
      </c>
    </row>
    <row r="766" spans="1:26" ht="15.75" customHeight="1" x14ac:dyDescent="0.25">
      <c r="A766" s="1">
        <v>1484</v>
      </c>
      <c r="B766" s="1" t="s">
        <v>1581</v>
      </c>
      <c r="C766" s="1" t="s">
        <v>39</v>
      </c>
      <c r="D766" s="1">
        <v>0</v>
      </c>
      <c r="E766" s="1">
        <v>193.17</v>
      </c>
      <c r="F766" s="1">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2">
        <v>42074</v>
      </c>
      <c r="T766" s="2">
        <v>42075</v>
      </c>
      <c r="U766" s="1">
        <v>282.18</v>
      </c>
      <c r="V766" s="1">
        <v>5</v>
      </c>
      <c r="W766" s="1">
        <v>971.4</v>
      </c>
      <c r="X766" s="1">
        <v>91235</v>
      </c>
      <c r="Y766" s="1">
        <f>DataSheet!$E766-DataSheet!$D766</f>
        <v>193.17</v>
      </c>
      <c r="Z766" s="1" t="str" cm="1">
        <f t="array" ref="Z766">_xlfn.IFS(DataSheet!$O766="Central","Chris",DataSheet!$O766="East","Erin",DataSheet!$O766="South","Sam",DataSheet!$O766="West","William")</f>
        <v>Chris</v>
      </c>
    </row>
    <row r="767" spans="1:26" ht="15.75" customHeight="1" x14ac:dyDescent="0.25">
      <c r="A767" s="1">
        <v>1484</v>
      </c>
      <c r="B767" s="1" t="s">
        <v>1581</v>
      </c>
      <c r="C767" s="1" t="s">
        <v>39</v>
      </c>
      <c r="D767" s="1">
        <v>0.08</v>
      </c>
      <c r="E767" s="1">
        <v>20.99</v>
      </c>
      <c r="F767" s="1">
        <v>3.3</v>
      </c>
      <c r="G767" s="1" t="s">
        <v>89</v>
      </c>
      <c r="H767" s="1" t="s">
        <v>73</v>
      </c>
      <c r="I767" s="1" t="s">
        <v>42</v>
      </c>
      <c r="J767" s="1" t="s">
        <v>137</v>
      </c>
      <c r="K767" s="1" t="s">
        <v>44</v>
      </c>
      <c r="L767" s="1" t="s">
        <v>1585</v>
      </c>
      <c r="M767" s="1">
        <v>0.81</v>
      </c>
      <c r="N767" s="1" t="s">
        <v>34</v>
      </c>
      <c r="O767" s="1" t="s">
        <v>54</v>
      </c>
      <c r="P767" s="1" t="s">
        <v>105</v>
      </c>
      <c r="Q767" s="1" t="s">
        <v>1583</v>
      </c>
      <c r="R767" s="1">
        <v>60016</v>
      </c>
      <c r="S767" s="2">
        <v>42074</v>
      </c>
      <c r="T767" s="2">
        <v>42074</v>
      </c>
      <c r="U767" s="1">
        <v>-96.337999999999994</v>
      </c>
      <c r="V767" s="1">
        <v>11</v>
      </c>
      <c r="W767" s="1">
        <v>193.51</v>
      </c>
      <c r="X767" s="1">
        <v>91235</v>
      </c>
      <c r="Y767" s="1">
        <f>DataSheet!$E767-DataSheet!$D767</f>
        <v>20.91</v>
      </c>
      <c r="Z767" s="1" t="str" cm="1">
        <f t="array" ref="Z767">_xlfn.IFS(DataSheet!$O767="Central","Chris",DataSheet!$O767="East","Erin",DataSheet!$O767="South","Sam",DataSheet!$O767="West","William")</f>
        <v>Chris</v>
      </c>
    </row>
    <row r="768" spans="1:26" ht="15.75" customHeight="1" x14ac:dyDescent="0.25">
      <c r="A768" s="1">
        <v>3397</v>
      </c>
      <c r="B768" s="1" t="s">
        <v>1586</v>
      </c>
      <c r="C768" s="1" t="s">
        <v>39</v>
      </c>
      <c r="D768" s="1">
        <v>0.01</v>
      </c>
      <c r="E768" s="1">
        <v>10.9</v>
      </c>
      <c r="F768" s="1">
        <v>7.46</v>
      </c>
      <c r="G768" s="1" t="s">
        <v>40</v>
      </c>
      <c r="H768" s="1" t="s">
        <v>29</v>
      </c>
      <c r="I768" s="1" t="s">
        <v>50</v>
      </c>
      <c r="J768" s="1" t="s">
        <v>80</v>
      </c>
      <c r="K768" s="1" t="s">
        <v>75</v>
      </c>
      <c r="L768" s="1" t="s">
        <v>1587</v>
      </c>
      <c r="M768" s="1">
        <v>0.59</v>
      </c>
      <c r="N768" s="1" t="s">
        <v>34</v>
      </c>
      <c r="O768" s="1" t="s">
        <v>54</v>
      </c>
      <c r="P768" s="1" t="s">
        <v>105</v>
      </c>
      <c r="Q768" s="1" t="s">
        <v>1588</v>
      </c>
      <c r="R768" s="1">
        <v>61832</v>
      </c>
      <c r="S768" s="2">
        <v>42074</v>
      </c>
      <c r="T768" s="2">
        <v>42075</v>
      </c>
      <c r="U768" s="1">
        <v>-116.76</v>
      </c>
      <c r="V768" s="1">
        <v>18</v>
      </c>
      <c r="W768" s="1">
        <v>207.31</v>
      </c>
      <c r="X768" s="1">
        <v>87536</v>
      </c>
      <c r="Y768" s="1">
        <f>DataSheet!$E768-DataSheet!$D768</f>
        <v>10.89</v>
      </c>
      <c r="Z768" s="1" t="str" cm="1">
        <f t="array" ref="Z768">_xlfn.IFS(DataSheet!$O768="Central","Chris",DataSheet!$O768="East","Erin",DataSheet!$O768="South","Sam",DataSheet!$O768="West","William")</f>
        <v>Chris</v>
      </c>
    </row>
    <row r="769" spans="1:26" ht="15.75" customHeight="1" x14ac:dyDescent="0.25">
      <c r="A769" s="1">
        <v>3397</v>
      </c>
      <c r="B769" s="1" t="s">
        <v>1586</v>
      </c>
      <c r="C769" s="1" t="s">
        <v>39</v>
      </c>
      <c r="D769" s="1">
        <v>0.1</v>
      </c>
      <c r="E769" s="1">
        <v>7.99</v>
      </c>
      <c r="F769" s="1">
        <v>5.03</v>
      </c>
      <c r="G769" s="1" t="s">
        <v>40</v>
      </c>
      <c r="H769" s="1" t="s">
        <v>29</v>
      </c>
      <c r="I769" s="1" t="s">
        <v>42</v>
      </c>
      <c r="J769" s="1" t="s">
        <v>137</v>
      </c>
      <c r="K769" s="1" t="s">
        <v>146</v>
      </c>
      <c r="L769" s="1" t="s">
        <v>467</v>
      </c>
      <c r="M769" s="1">
        <v>0.6</v>
      </c>
      <c r="N769" s="1" t="s">
        <v>34</v>
      </c>
      <c r="O769" s="1" t="s">
        <v>54</v>
      </c>
      <c r="P769" s="1" t="s">
        <v>105</v>
      </c>
      <c r="Q769" s="1" t="s">
        <v>1588</v>
      </c>
      <c r="R769" s="1">
        <v>61832</v>
      </c>
      <c r="S769" s="2">
        <v>42074</v>
      </c>
      <c r="T769" s="2">
        <v>42075</v>
      </c>
      <c r="U769" s="1">
        <v>-160.952</v>
      </c>
      <c r="V769" s="1">
        <v>22</v>
      </c>
      <c r="W769" s="1">
        <v>143.12</v>
      </c>
      <c r="X769" s="1">
        <v>87536</v>
      </c>
      <c r="Y769" s="1">
        <f>DataSheet!$E769-DataSheet!$D769</f>
        <v>7.8900000000000006</v>
      </c>
      <c r="Z769" s="1" t="str" cm="1">
        <f t="array" ref="Z769">_xlfn.IFS(DataSheet!$O769="Central","Chris",DataSheet!$O769="East","Erin",DataSheet!$O769="South","Sam",DataSheet!$O769="West","William")</f>
        <v>Chris</v>
      </c>
    </row>
    <row r="770" spans="1:26" ht="15.75" customHeight="1" x14ac:dyDescent="0.25">
      <c r="A770" s="1">
        <v>3151</v>
      </c>
      <c r="B770" s="1" t="s">
        <v>955</v>
      </c>
      <c r="C770" s="1" t="s">
        <v>118</v>
      </c>
      <c r="D770" s="1">
        <v>0.02</v>
      </c>
      <c r="E770" s="1">
        <v>5.98</v>
      </c>
      <c r="F770" s="1">
        <v>1.49</v>
      </c>
      <c r="G770" s="1" t="s">
        <v>40</v>
      </c>
      <c r="H770" s="1" t="s">
        <v>96</v>
      </c>
      <c r="I770" s="1" t="s">
        <v>50</v>
      </c>
      <c r="J770" s="1" t="s">
        <v>74</v>
      </c>
      <c r="K770" s="1" t="s">
        <v>75</v>
      </c>
      <c r="L770" s="1" t="s">
        <v>1589</v>
      </c>
      <c r="M770" s="1">
        <v>0.39</v>
      </c>
      <c r="N770" s="1" t="s">
        <v>34</v>
      </c>
      <c r="O770" s="1" t="s">
        <v>61</v>
      </c>
      <c r="P770" s="1" t="s">
        <v>92</v>
      </c>
      <c r="Q770" s="1" t="s">
        <v>956</v>
      </c>
      <c r="R770" s="1">
        <v>92277</v>
      </c>
      <c r="S770" s="2">
        <v>42074</v>
      </c>
      <c r="T770" s="2">
        <v>42075</v>
      </c>
      <c r="U770" s="1">
        <v>28.526</v>
      </c>
      <c r="V770" s="1">
        <v>10</v>
      </c>
      <c r="W770" s="1">
        <v>59.9</v>
      </c>
      <c r="X770" s="1">
        <v>88547</v>
      </c>
      <c r="Y770" s="1">
        <f>DataSheet!$E770-DataSheet!$D770</f>
        <v>5.9600000000000009</v>
      </c>
      <c r="Z770" s="1" t="str" cm="1">
        <f t="array" ref="Z770">_xlfn.IFS(DataSheet!$O770="Central","Chris",DataSheet!$O770="East","Erin",DataSheet!$O770="South","Sam",DataSheet!$O770="West","William")</f>
        <v>William</v>
      </c>
    </row>
    <row r="771" spans="1:26" ht="15.75" customHeight="1" x14ac:dyDescent="0.25">
      <c r="A771" s="1">
        <v>796</v>
      </c>
      <c r="B771" s="1" t="s">
        <v>1590</v>
      </c>
      <c r="C771" s="1" t="s">
        <v>72</v>
      </c>
      <c r="D771" s="1">
        <v>0.06</v>
      </c>
      <c r="E771" s="1">
        <v>8.6</v>
      </c>
      <c r="F771" s="1">
        <v>6.19</v>
      </c>
      <c r="G771" s="1" t="s">
        <v>40</v>
      </c>
      <c r="H771" s="1" t="s">
        <v>96</v>
      </c>
      <c r="I771" s="1" t="s">
        <v>50</v>
      </c>
      <c r="J771" s="1" t="s">
        <v>74</v>
      </c>
      <c r="K771" s="1" t="s">
        <v>75</v>
      </c>
      <c r="L771" s="1" t="s">
        <v>534</v>
      </c>
      <c r="M771" s="1">
        <v>0.38</v>
      </c>
      <c r="N771" s="1" t="s">
        <v>34</v>
      </c>
      <c r="O771" s="1" t="s">
        <v>54</v>
      </c>
      <c r="P771" s="1" t="s">
        <v>135</v>
      </c>
      <c r="Q771" s="1" t="s">
        <v>1591</v>
      </c>
      <c r="R771" s="1">
        <v>68046</v>
      </c>
      <c r="S771" s="2">
        <v>42074</v>
      </c>
      <c r="T771" s="2">
        <v>42075</v>
      </c>
      <c r="U771" s="1">
        <v>-46.115000000000002</v>
      </c>
      <c r="V771" s="1">
        <v>9</v>
      </c>
      <c r="W771" s="1">
        <v>79.400000000000006</v>
      </c>
      <c r="X771" s="1">
        <v>86867</v>
      </c>
      <c r="Y771" s="1">
        <f>DataSheet!$E771-DataSheet!$D771</f>
        <v>8.5399999999999991</v>
      </c>
      <c r="Z771" s="1" t="str" cm="1">
        <f t="array" ref="Z771">_xlfn.IFS(DataSheet!$O771="Central","Chris",DataSheet!$O771="East","Erin",DataSheet!$O771="South","Sam",DataSheet!$O771="West","William")</f>
        <v>Chris</v>
      </c>
    </row>
    <row r="772" spans="1:26" ht="15.75" customHeight="1" x14ac:dyDescent="0.25">
      <c r="A772" s="1">
        <v>1254</v>
      </c>
      <c r="B772" s="1" t="s">
        <v>1592</v>
      </c>
      <c r="C772" s="1" t="s">
        <v>27</v>
      </c>
      <c r="D772" s="1">
        <v>0.06</v>
      </c>
      <c r="E772" s="1">
        <v>80.98</v>
      </c>
      <c r="F772" s="1">
        <v>35</v>
      </c>
      <c r="G772" s="1" t="s">
        <v>40</v>
      </c>
      <c r="H772" s="1" t="s">
        <v>73</v>
      </c>
      <c r="I772" s="1" t="s">
        <v>50</v>
      </c>
      <c r="J772" s="1" t="s">
        <v>80</v>
      </c>
      <c r="K772" s="1" t="s">
        <v>66</v>
      </c>
      <c r="L772" s="1" t="s">
        <v>226</v>
      </c>
      <c r="M772" s="1">
        <v>0.81</v>
      </c>
      <c r="N772" s="1" t="s">
        <v>34</v>
      </c>
      <c r="O772" s="1" t="s">
        <v>54</v>
      </c>
      <c r="P772" s="1" t="s">
        <v>189</v>
      </c>
      <c r="Q772" s="1" t="s">
        <v>1593</v>
      </c>
      <c r="R772" s="1">
        <v>77530</v>
      </c>
      <c r="S772" s="2">
        <v>42075</v>
      </c>
      <c r="T772" s="2">
        <v>42076</v>
      </c>
      <c r="U772" s="1">
        <v>-218.77</v>
      </c>
      <c r="V772" s="1">
        <v>2</v>
      </c>
      <c r="W772" s="1">
        <v>172.79</v>
      </c>
      <c r="X772" s="1">
        <v>89983</v>
      </c>
      <c r="Y772" s="1">
        <f>DataSheet!$E772-DataSheet!$D772</f>
        <v>80.92</v>
      </c>
      <c r="Z772" s="1" t="str" cm="1">
        <f t="array" ref="Z772">_xlfn.IFS(DataSheet!$O772="Central","Chris",DataSheet!$O772="East","Erin",DataSheet!$O772="South","Sam",DataSheet!$O772="West","William")</f>
        <v>Chris</v>
      </c>
    </row>
    <row r="773" spans="1:26" ht="15.75" customHeight="1" x14ac:dyDescent="0.25">
      <c r="A773" s="1">
        <v>2896</v>
      </c>
      <c r="B773" s="1" t="s">
        <v>725</v>
      </c>
      <c r="C773" s="1" t="s">
        <v>27</v>
      </c>
      <c r="D773" s="1">
        <v>0</v>
      </c>
      <c r="E773" s="1">
        <v>22.84</v>
      </c>
      <c r="F773" s="1">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2">
        <v>42075</v>
      </c>
      <c r="T773" s="2">
        <v>42077</v>
      </c>
      <c r="U773" s="1">
        <v>-83.75</v>
      </c>
      <c r="V773" s="1">
        <v>15</v>
      </c>
      <c r="W773" s="1">
        <v>370.62</v>
      </c>
      <c r="X773" s="1">
        <v>86927</v>
      </c>
      <c r="Y773" s="1">
        <f>DataSheet!$E773-DataSheet!$D773</f>
        <v>22.84</v>
      </c>
      <c r="Z773" s="1" t="str" cm="1">
        <f t="array" ref="Z773">_xlfn.IFS(DataSheet!$O773="Central","Chris",DataSheet!$O773="East","Erin",DataSheet!$O773="South","Sam",DataSheet!$O773="West","William")</f>
        <v>Chris</v>
      </c>
    </row>
    <row r="774" spans="1:26" ht="15.75" customHeight="1" x14ac:dyDescent="0.25">
      <c r="A774" s="1">
        <v>1027</v>
      </c>
      <c r="B774" s="1" t="s">
        <v>1595</v>
      </c>
      <c r="C774" s="1" t="s">
        <v>39</v>
      </c>
      <c r="D774" s="1">
        <v>0.1</v>
      </c>
      <c r="E774" s="1">
        <v>73.98</v>
      </c>
      <c r="F774" s="1">
        <v>4</v>
      </c>
      <c r="G774" s="1" t="s">
        <v>40</v>
      </c>
      <c r="H774" s="1" t="s">
        <v>29</v>
      </c>
      <c r="I774" s="1" t="s">
        <v>42</v>
      </c>
      <c r="J774" s="1" t="s">
        <v>43</v>
      </c>
      <c r="K774" s="1" t="s">
        <v>75</v>
      </c>
      <c r="L774" s="1" t="s">
        <v>310</v>
      </c>
      <c r="M774" s="1">
        <v>0.79</v>
      </c>
      <c r="N774" s="1" t="s">
        <v>34</v>
      </c>
      <c r="O774" s="1" t="s">
        <v>113</v>
      </c>
      <c r="P774" s="1" t="s">
        <v>114</v>
      </c>
      <c r="Q774" s="1" t="s">
        <v>1596</v>
      </c>
      <c r="R774" s="1">
        <v>14225</v>
      </c>
      <c r="S774" s="2">
        <v>42075</v>
      </c>
      <c r="T774" s="2">
        <v>42076</v>
      </c>
      <c r="U774" s="1">
        <v>-229.87</v>
      </c>
      <c r="V774" s="1">
        <v>5</v>
      </c>
      <c r="W774" s="1">
        <v>347.23</v>
      </c>
      <c r="X774" s="1">
        <v>89004</v>
      </c>
      <c r="Y774" s="1">
        <f>DataSheet!$E774-DataSheet!$D774</f>
        <v>73.88000000000001</v>
      </c>
      <c r="Z774" s="1" t="str" cm="1">
        <f t="array" ref="Z774">_xlfn.IFS(DataSheet!$O774="Central","Chris",DataSheet!$O774="East","Erin",DataSheet!$O774="South","Sam",DataSheet!$O774="West","William")</f>
        <v>Erin</v>
      </c>
    </row>
    <row r="775" spans="1:26" ht="15.75" customHeight="1" x14ac:dyDescent="0.25">
      <c r="A775" s="1">
        <v>1027</v>
      </c>
      <c r="B775" s="1" t="s">
        <v>1595</v>
      </c>
      <c r="C775" s="1" t="s">
        <v>39</v>
      </c>
      <c r="D775" s="1">
        <v>0.05</v>
      </c>
      <c r="E775" s="1">
        <v>51.98</v>
      </c>
      <c r="F775" s="1">
        <v>10.17</v>
      </c>
      <c r="G775" s="1" t="s">
        <v>40</v>
      </c>
      <c r="H775" s="1" t="s">
        <v>29</v>
      </c>
      <c r="I775" s="1" t="s">
        <v>42</v>
      </c>
      <c r="J775" s="1" t="s">
        <v>58</v>
      </c>
      <c r="K775" s="1" t="s">
        <v>146</v>
      </c>
      <c r="L775" s="1" t="s">
        <v>1549</v>
      </c>
      <c r="M775" s="1">
        <v>0.37</v>
      </c>
      <c r="N775" s="1" t="s">
        <v>34</v>
      </c>
      <c r="O775" s="1" t="s">
        <v>113</v>
      </c>
      <c r="P775" s="1" t="s">
        <v>114</v>
      </c>
      <c r="Q775" s="1" t="s">
        <v>1596</v>
      </c>
      <c r="R775" s="1">
        <v>14225</v>
      </c>
      <c r="S775" s="2">
        <v>42075</v>
      </c>
      <c r="T775" s="2">
        <v>42076</v>
      </c>
      <c r="U775" s="1">
        <v>329.9787</v>
      </c>
      <c r="V775" s="1">
        <v>9</v>
      </c>
      <c r="W775" s="1">
        <v>478.23</v>
      </c>
      <c r="X775" s="1">
        <v>89004</v>
      </c>
      <c r="Y775" s="1">
        <f>DataSheet!$E775-DataSheet!$D775</f>
        <v>51.93</v>
      </c>
      <c r="Z775" s="1" t="str" cm="1">
        <f t="array" ref="Z775">_xlfn.IFS(DataSheet!$O775="Central","Chris",DataSheet!$O775="East","Erin",DataSheet!$O775="South","Sam",DataSheet!$O775="West","William")</f>
        <v>Erin</v>
      </c>
    </row>
    <row r="776" spans="1:26" ht="15.75" customHeight="1" x14ac:dyDescent="0.25">
      <c r="A776" s="1">
        <v>32</v>
      </c>
      <c r="B776" s="1" t="s">
        <v>646</v>
      </c>
      <c r="C776" s="1" t="s">
        <v>49</v>
      </c>
      <c r="D776" s="1">
        <v>0.06</v>
      </c>
      <c r="E776" s="1">
        <v>205.99</v>
      </c>
      <c r="F776" s="1">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2">
        <v>42075</v>
      </c>
      <c r="T776" s="2">
        <v>42082</v>
      </c>
      <c r="U776" s="1">
        <v>3568.096</v>
      </c>
      <c r="V776" s="1">
        <v>22</v>
      </c>
      <c r="W776" s="1">
        <v>3838.14</v>
      </c>
      <c r="X776" s="1">
        <v>89203</v>
      </c>
      <c r="Y776" s="1">
        <f>DataSheet!$E776-DataSheet!$D776</f>
        <v>205.93</v>
      </c>
      <c r="Z776" s="1" t="str" cm="1">
        <f t="array" ref="Z776">_xlfn.IFS(DataSheet!$O776="Central","Chris",DataSheet!$O776="East","Erin",DataSheet!$O776="South","Sam",DataSheet!$O776="West","William")</f>
        <v>William</v>
      </c>
    </row>
    <row r="777" spans="1:26" ht="15.75" customHeight="1" x14ac:dyDescent="0.25">
      <c r="A777" s="1">
        <v>2593</v>
      </c>
      <c r="B777" s="1" t="s">
        <v>1597</v>
      </c>
      <c r="C777" s="1" t="s">
        <v>49</v>
      </c>
      <c r="D777" s="1">
        <v>0.01</v>
      </c>
      <c r="E777" s="1">
        <v>85.99</v>
      </c>
      <c r="F777" s="1">
        <v>0.99</v>
      </c>
      <c r="G777" s="1" t="s">
        <v>40</v>
      </c>
      <c r="H777" s="1" t="s">
        <v>96</v>
      </c>
      <c r="I777" s="1" t="s">
        <v>42</v>
      </c>
      <c r="J777" s="1" t="s">
        <v>137</v>
      </c>
      <c r="K777" s="1" t="s">
        <v>52</v>
      </c>
      <c r="L777" s="1" t="s">
        <v>1598</v>
      </c>
      <c r="M777" s="1">
        <v>0.85</v>
      </c>
      <c r="N777" s="1" t="s">
        <v>34</v>
      </c>
      <c r="O777" s="1" t="s">
        <v>35</v>
      </c>
      <c r="P777" s="1" t="s">
        <v>77</v>
      </c>
      <c r="Q777" s="1" t="s">
        <v>1599</v>
      </c>
      <c r="R777" s="1">
        <v>30605</v>
      </c>
      <c r="S777" s="2">
        <v>42075</v>
      </c>
      <c r="T777" s="2">
        <v>42080</v>
      </c>
      <c r="U777" s="1">
        <v>311.73</v>
      </c>
      <c r="V777" s="1">
        <v>2</v>
      </c>
      <c r="W777" s="1">
        <v>146.16999999999999</v>
      </c>
      <c r="X777" s="1">
        <v>87773</v>
      </c>
      <c r="Y777" s="1">
        <f>DataSheet!$E777-DataSheet!$D777</f>
        <v>85.97999999999999</v>
      </c>
      <c r="Z777" s="1" t="str" cm="1">
        <f t="array" ref="Z777">_xlfn.IFS(DataSheet!$O777="Central","Chris",DataSheet!$O777="East","Erin",DataSheet!$O777="South","Sam",DataSheet!$O777="West","William")</f>
        <v>Sam</v>
      </c>
    </row>
    <row r="778" spans="1:26" ht="15.75" customHeight="1" x14ac:dyDescent="0.25">
      <c r="A778" s="1">
        <v>2741</v>
      </c>
      <c r="B778" s="1" t="s">
        <v>1600</v>
      </c>
      <c r="C778" s="1" t="s">
        <v>49</v>
      </c>
      <c r="D778" s="1">
        <v>0.01</v>
      </c>
      <c r="E778" s="1">
        <v>35.99</v>
      </c>
      <c r="F778" s="1">
        <v>5.99</v>
      </c>
      <c r="G778" s="1" t="s">
        <v>40</v>
      </c>
      <c r="H778" s="1" t="s">
        <v>29</v>
      </c>
      <c r="I778" s="1" t="s">
        <v>42</v>
      </c>
      <c r="J778" s="1" t="s">
        <v>137</v>
      </c>
      <c r="K778" s="1" t="s">
        <v>52</v>
      </c>
      <c r="L778" s="1" t="s">
        <v>1374</v>
      </c>
      <c r="M778" s="1">
        <v>0.38</v>
      </c>
      <c r="N778" s="1" t="s">
        <v>34</v>
      </c>
      <c r="O778" s="1" t="s">
        <v>61</v>
      </c>
      <c r="P778" s="1" t="s">
        <v>492</v>
      </c>
      <c r="Q778" s="1" t="s">
        <v>1601</v>
      </c>
      <c r="R778" s="1">
        <v>83605</v>
      </c>
      <c r="S778" s="2">
        <v>42075</v>
      </c>
      <c r="T778" s="2">
        <v>42082</v>
      </c>
      <c r="U778" s="1">
        <v>218.23320000000001</v>
      </c>
      <c r="V778" s="1">
        <v>10</v>
      </c>
      <c r="W778" s="1">
        <v>316.27999999999997</v>
      </c>
      <c r="X778" s="1">
        <v>89481</v>
      </c>
      <c r="Y778" s="1">
        <f>DataSheet!$E778-DataSheet!$D778</f>
        <v>35.980000000000004</v>
      </c>
      <c r="Z778" s="1" t="str" cm="1">
        <f t="array" ref="Z778">_xlfn.IFS(DataSheet!$O778="Central","Chris",DataSheet!$O778="East","Erin",DataSheet!$O778="South","Sam",DataSheet!$O778="West","William")</f>
        <v>William</v>
      </c>
    </row>
    <row r="779" spans="1:26" ht="15.75" customHeight="1" x14ac:dyDescent="0.25">
      <c r="A779" s="1">
        <v>146</v>
      </c>
      <c r="B779" s="1" t="s">
        <v>1602</v>
      </c>
      <c r="C779" s="1" t="s">
        <v>72</v>
      </c>
      <c r="D779" s="1">
        <v>0.01</v>
      </c>
      <c r="E779" s="1">
        <v>45.98</v>
      </c>
      <c r="F779" s="1">
        <v>4.8</v>
      </c>
      <c r="G779" s="1" t="s">
        <v>40</v>
      </c>
      <c r="H779" s="1" t="s">
        <v>29</v>
      </c>
      <c r="I779" s="1" t="s">
        <v>30</v>
      </c>
      <c r="J779" s="1" t="s">
        <v>128</v>
      </c>
      <c r="K779" s="1" t="s">
        <v>52</v>
      </c>
      <c r="L779" s="1" t="s">
        <v>1603</v>
      </c>
      <c r="M779" s="1">
        <v>0.68</v>
      </c>
      <c r="N779" s="1" t="s">
        <v>34</v>
      </c>
      <c r="O779" s="1" t="s">
        <v>54</v>
      </c>
      <c r="P779" s="1" t="s">
        <v>189</v>
      </c>
      <c r="Q779" s="1" t="s">
        <v>1604</v>
      </c>
      <c r="R779" s="1">
        <v>76148</v>
      </c>
      <c r="S779" s="2">
        <v>42075</v>
      </c>
      <c r="T779" s="2">
        <v>42076</v>
      </c>
      <c r="U779" s="1">
        <v>133.5771</v>
      </c>
      <c r="V779" s="1">
        <v>4</v>
      </c>
      <c r="W779" s="1">
        <v>193.59</v>
      </c>
      <c r="X779" s="1">
        <v>91088</v>
      </c>
      <c r="Y779" s="1">
        <f>DataSheet!$E779-DataSheet!$D779</f>
        <v>45.97</v>
      </c>
      <c r="Z779" s="1" t="str" cm="1">
        <f t="array" ref="Z779">_xlfn.IFS(DataSheet!$O779="Central","Chris",DataSheet!$O779="East","Erin",DataSheet!$O779="South","Sam",DataSheet!$O779="West","William")</f>
        <v>Chris</v>
      </c>
    </row>
    <row r="780" spans="1:26" ht="15.75" customHeight="1" x14ac:dyDescent="0.25">
      <c r="A780" s="1">
        <v>903</v>
      </c>
      <c r="B780" s="1" t="s">
        <v>1605</v>
      </c>
      <c r="C780" s="1" t="s">
        <v>72</v>
      </c>
      <c r="D780" s="1">
        <v>0</v>
      </c>
      <c r="E780" s="1">
        <v>5.98</v>
      </c>
      <c r="F780" s="1">
        <v>1.49</v>
      </c>
      <c r="G780" s="1" t="s">
        <v>40</v>
      </c>
      <c r="H780" s="1" t="s">
        <v>41</v>
      </c>
      <c r="I780" s="1" t="s">
        <v>50</v>
      </c>
      <c r="J780" s="1" t="s">
        <v>74</v>
      </c>
      <c r="K780" s="1" t="s">
        <v>75</v>
      </c>
      <c r="L780" s="1" t="s">
        <v>1589</v>
      </c>
      <c r="M780" s="1">
        <v>0.39</v>
      </c>
      <c r="N780" s="1" t="s">
        <v>34</v>
      </c>
      <c r="O780" s="1" t="s">
        <v>113</v>
      </c>
      <c r="P780" s="1" t="s">
        <v>405</v>
      </c>
      <c r="Q780" s="1" t="s">
        <v>1110</v>
      </c>
      <c r="R780" s="1">
        <v>1887</v>
      </c>
      <c r="S780" s="2">
        <v>42075</v>
      </c>
      <c r="T780" s="2">
        <v>42077</v>
      </c>
      <c r="U780" s="1">
        <v>80.674800000000005</v>
      </c>
      <c r="V780" s="1">
        <v>18</v>
      </c>
      <c r="W780" s="1">
        <v>116.92</v>
      </c>
      <c r="X780" s="1">
        <v>90806</v>
      </c>
      <c r="Y780" s="1">
        <f>DataSheet!$E780-DataSheet!$D780</f>
        <v>5.98</v>
      </c>
      <c r="Z780" s="1" t="str" cm="1">
        <f t="array" ref="Z780">_xlfn.IFS(DataSheet!$O780="Central","Chris",DataSheet!$O780="East","Erin",DataSheet!$O780="South","Sam",DataSheet!$O780="West","William")</f>
        <v>Erin</v>
      </c>
    </row>
    <row r="781" spans="1:26" ht="15.75" customHeight="1" x14ac:dyDescent="0.25">
      <c r="A781" s="1">
        <v>2037</v>
      </c>
      <c r="B781" s="1" t="s">
        <v>1606</v>
      </c>
      <c r="C781" s="1" t="s">
        <v>72</v>
      </c>
      <c r="D781" s="1">
        <v>0</v>
      </c>
      <c r="E781" s="1">
        <v>73.98</v>
      </c>
      <c r="F781" s="1">
        <v>14.52</v>
      </c>
      <c r="G781" s="1" t="s">
        <v>40</v>
      </c>
      <c r="H781" s="1" t="s">
        <v>29</v>
      </c>
      <c r="I781" s="1" t="s">
        <v>42</v>
      </c>
      <c r="J781" s="1" t="s">
        <v>43</v>
      </c>
      <c r="K781" s="1" t="s">
        <v>75</v>
      </c>
      <c r="L781" s="1" t="s">
        <v>310</v>
      </c>
      <c r="M781" s="1">
        <v>0.65</v>
      </c>
      <c r="N781" s="1" t="s">
        <v>34</v>
      </c>
      <c r="O781" s="1" t="s">
        <v>61</v>
      </c>
      <c r="P781" s="1" t="s">
        <v>279</v>
      </c>
      <c r="Q781" s="1" t="s">
        <v>918</v>
      </c>
      <c r="R781" s="1">
        <v>59715</v>
      </c>
      <c r="S781" s="2">
        <v>42075</v>
      </c>
      <c r="T781" s="2">
        <v>42077</v>
      </c>
      <c r="U781" s="1">
        <v>-88.61</v>
      </c>
      <c r="V781" s="1">
        <v>4</v>
      </c>
      <c r="W781" s="1">
        <v>305.70999999999998</v>
      </c>
      <c r="X781" s="1">
        <v>89333</v>
      </c>
      <c r="Y781" s="1">
        <f>DataSheet!$E781-DataSheet!$D781</f>
        <v>73.98</v>
      </c>
      <c r="Z781" s="1" t="str" cm="1">
        <f t="array" ref="Z781">_xlfn.IFS(DataSheet!$O781="Central","Chris",DataSheet!$O781="East","Erin",DataSheet!$O781="South","Sam",DataSheet!$O781="West","William")</f>
        <v>William</v>
      </c>
    </row>
    <row r="782" spans="1:26" ht="15.75" customHeight="1" x14ac:dyDescent="0.25">
      <c r="A782" s="1">
        <v>2787</v>
      </c>
      <c r="B782" s="1" t="s">
        <v>1607</v>
      </c>
      <c r="C782" s="1" t="s">
        <v>72</v>
      </c>
      <c r="D782" s="1">
        <v>0.01</v>
      </c>
      <c r="E782" s="1">
        <v>47.98</v>
      </c>
      <c r="F782" s="1">
        <v>3.61</v>
      </c>
      <c r="G782" s="1" t="s">
        <v>89</v>
      </c>
      <c r="H782" s="1" t="s">
        <v>41</v>
      </c>
      <c r="I782" s="1" t="s">
        <v>42</v>
      </c>
      <c r="J782" s="1" t="s">
        <v>43</v>
      </c>
      <c r="K782" s="1" t="s">
        <v>44</v>
      </c>
      <c r="L782" s="1" t="s">
        <v>1241</v>
      </c>
      <c r="M782" s="1">
        <v>0.71</v>
      </c>
      <c r="N782" s="1" t="s">
        <v>34</v>
      </c>
      <c r="O782" s="1" t="s">
        <v>35</v>
      </c>
      <c r="P782" s="1" t="s">
        <v>170</v>
      </c>
      <c r="Q782" s="1" t="s">
        <v>1608</v>
      </c>
      <c r="R782" s="1">
        <v>70003</v>
      </c>
      <c r="S782" s="2">
        <v>42075</v>
      </c>
      <c r="T782" s="2">
        <v>42076</v>
      </c>
      <c r="U782" s="1">
        <v>-44.436</v>
      </c>
      <c r="V782" s="1">
        <v>8</v>
      </c>
      <c r="W782" s="1">
        <v>393.98</v>
      </c>
      <c r="X782" s="1">
        <v>91316</v>
      </c>
      <c r="Y782" s="1">
        <f>DataSheet!$E782-DataSheet!$D782</f>
        <v>47.97</v>
      </c>
      <c r="Z782" s="1" t="str" cm="1">
        <f t="array" ref="Z782">_xlfn.IFS(DataSheet!$O782="Central","Chris",DataSheet!$O782="East","Erin",DataSheet!$O782="South","Sam",DataSheet!$O782="West","William")</f>
        <v>Sam</v>
      </c>
    </row>
    <row r="783" spans="1:26" ht="15.75" customHeight="1" x14ac:dyDescent="0.25">
      <c r="A783" s="1">
        <v>573</v>
      </c>
      <c r="B783" s="1" t="s">
        <v>1382</v>
      </c>
      <c r="C783" s="1" t="s">
        <v>27</v>
      </c>
      <c r="D783" s="1">
        <v>0.05</v>
      </c>
      <c r="E783" s="1">
        <v>4.13</v>
      </c>
      <c r="F783" s="1">
        <v>5.04</v>
      </c>
      <c r="G783" s="1" t="s">
        <v>40</v>
      </c>
      <c r="H783" s="1" t="s">
        <v>73</v>
      </c>
      <c r="I783" s="1" t="s">
        <v>50</v>
      </c>
      <c r="J783" s="1" t="s">
        <v>74</v>
      </c>
      <c r="K783" s="1" t="s">
        <v>75</v>
      </c>
      <c r="L783" s="1" t="s">
        <v>1021</v>
      </c>
      <c r="M783" s="1">
        <v>0.38</v>
      </c>
      <c r="N783" s="1" t="s">
        <v>34</v>
      </c>
      <c r="O783" s="1" t="s">
        <v>54</v>
      </c>
      <c r="P783" s="1" t="s">
        <v>105</v>
      </c>
      <c r="Q783" s="1" t="s">
        <v>1384</v>
      </c>
      <c r="R783" s="1">
        <v>61554</v>
      </c>
      <c r="S783" s="2">
        <v>42076</v>
      </c>
      <c r="T783" s="2">
        <v>42077</v>
      </c>
      <c r="U783" s="1">
        <v>-12.1555</v>
      </c>
      <c r="V783" s="1">
        <v>1</v>
      </c>
      <c r="W783" s="1">
        <v>5.84</v>
      </c>
      <c r="X783" s="1">
        <v>86555</v>
      </c>
      <c r="Y783" s="1">
        <f>DataSheet!$E783-DataSheet!$D783</f>
        <v>4.08</v>
      </c>
      <c r="Z783" s="1" t="str" cm="1">
        <f t="array" ref="Z783">_xlfn.IFS(DataSheet!$O783="Central","Chris",DataSheet!$O783="East","Erin",DataSheet!$O783="South","Sam",DataSheet!$O783="West","William")</f>
        <v>Chris</v>
      </c>
    </row>
    <row r="784" spans="1:26" ht="15.75" customHeight="1" x14ac:dyDescent="0.25">
      <c r="A784" s="1">
        <v>1035</v>
      </c>
      <c r="B784" s="1" t="s">
        <v>1609</v>
      </c>
      <c r="C784" s="1" t="s">
        <v>27</v>
      </c>
      <c r="D784" s="1">
        <v>7.0000000000000007E-2</v>
      </c>
      <c r="E784" s="1">
        <v>125.99</v>
      </c>
      <c r="F784" s="1">
        <v>2.5</v>
      </c>
      <c r="G784" s="1" t="s">
        <v>40</v>
      </c>
      <c r="H784" s="1" t="s">
        <v>73</v>
      </c>
      <c r="I784" s="1" t="s">
        <v>42</v>
      </c>
      <c r="J784" s="1" t="s">
        <v>137</v>
      </c>
      <c r="K784" s="1" t="s">
        <v>75</v>
      </c>
      <c r="L784" s="1" t="s">
        <v>950</v>
      </c>
      <c r="M784" s="1">
        <v>0.6</v>
      </c>
      <c r="N784" s="1" t="s">
        <v>34</v>
      </c>
      <c r="O784" s="1" t="s">
        <v>113</v>
      </c>
      <c r="P784" s="1" t="s">
        <v>319</v>
      </c>
      <c r="Q784" s="1" t="s">
        <v>1610</v>
      </c>
      <c r="R784" s="1">
        <v>43015</v>
      </c>
      <c r="S784" s="2">
        <v>42076</v>
      </c>
      <c r="T784" s="2">
        <v>42076</v>
      </c>
      <c r="U784" s="1">
        <v>-604.40599999999995</v>
      </c>
      <c r="V784" s="1">
        <v>1</v>
      </c>
      <c r="W784" s="1">
        <v>100.59</v>
      </c>
      <c r="X784" s="1">
        <v>90710</v>
      </c>
      <c r="Y784" s="1">
        <f>DataSheet!$E784-DataSheet!$D784</f>
        <v>125.92</v>
      </c>
      <c r="Z784" s="1" t="str" cm="1">
        <f t="array" ref="Z784">_xlfn.IFS(DataSheet!$O784="Central","Chris",DataSheet!$O784="East","Erin",DataSheet!$O784="South","Sam",DataSheet!$O784="West","William")</f>
        <v>Erin</v>
      </c>
    </row>
    <row r="785" spans="1:26" ht="15.75" customHeight="1" x14ac:dyDescent="0.25">
      <c r="A785" s="1">
        <v>1036</v>
      </c>
      <c r="B785" s="1" t="s">
        <v>1611</v>
      </c>
      <c r="C785" s="1" t="s">
        <v>27</v>
      </c>
      <c r="D785" s="1">
        <v>0.03</v>
      </c>
      <c r="E785" s="1">
        <v>99.99</v>
      </c>
      <c r="F785" s="1">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2">
        <v>42076</v>
      </c>
      <c r="T785" s="2">
        <v>42077</v>
      </c>
      <c r="U785" s="1">
        <v>293.66000000000003</v>
      </c>
      <c r="V785" s="1">
        <v>6</v>
      </c>
      <c r="W785" s="1">
        <v>598.38</v>
      </c>
      <c r="X785" s="1">
        <v>90710</v>
      </c>
      <c r="Y785" s="1">
        <f>DataSheet!$E785-DataSheet!$D785</f>
        <v>99.96</v>
      </c>
      <c r="Z785" s="1" t="str" cm="1">
        <f t="array" ref="Z785">_xlfn.IFS(DataSheet!$O785="Central","Chris",DataSheet!$O785="East","Erin",DataSheet!$O785="South","Sam",DataSheet!$O785="West","William")</f>
        <v>Erin</v>
      </c>
    </row>
    <row r="786" spans="1:26" ht="15.75" customHeight="1" x14ac:dyDescent="0.25">
      <c r="A786" s="1">
        <v>2468</v>
      </c>
      <c r="B786" s="1" t="s">
        <v>1613</v>
      </c>
      <c r="C786" s="1" t="s">
        <v>27</v>
      </c>
      <c r="D786" s="1">
        <v>0.04</v>
      </c>
      <c r="E786" s="1">
        <v>65.989999999999995</v>
      </c>
      <c r="F786" s="1">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2">
        <v>42076</v>
      </c>
      <c r="T786" s="2">
        <v>42077</v>
      </c>
      <c r="U786" s="1">
        <v>-335.041</v>
      </c>
      <c r="V786" s="1">
        <v>13</v>
      </c>
      <c r="W786" s="1">
        <v>724.57</v>
      </c>
      <c r="X786" s="1">
        <v>88137</v>
      </c>
      <c r="Y786" s="1">
        <f>DataSheet!$E786-DataSheet!$D786</f>
        <v>65.949999999999989</v>
      </c>
      <c r="Z786" s="1" t="str" cm="1">
        <f t="array" ref="Z786">_xlfn.IFS(DataSheet!$O786="Central","Chris",DataSheet!$O786="East","Erin",DataSheet!$O786="South","Sam",DataSheet!$O786="West","William")</f>
        <v>Sam</v>
      </c>
    </row>
    <row r="787" spans="1:26" ht="15.75" customHeight="1" x14ac:dyDescent="0.25">
      <c r="A787" s="1">
        <v>3036</v>
      </c>
      <c r="B787" s="1" t="s">
        <v>566</v>
      </c>
      <c r="C787" s="1" t="s">
        <v>27</v>
      </c>
      <c r="D787" s="1">
        <v>0.08</v>
      </c>
      <c r="E787" s="1">
        <v>178.47</v>
      </c>
      <c r="F787" s="1">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2">
        <v>42076</v>
      </c>
      <c r="T787" s="2">
        <v>42079</v>
      </c>
      <c r="U787" s="1">
        <v>2267.2199999999998</v>
      </c>
      <c r="V787" s="1">
        <v>22</v>
      </c>
      <c r="W787" s="1">
        <v>3802.01</v>
      </c>
      <c r="X787" s="1">
        <v>89130</v>
      </c>
      <c r="Y787" s="1">
        <f>DataSheet!$E787-DataSheet!$D787</f>
        <v>178.39</v>
      </c>
      <c r="Z787" s="1" t="str" cm="1">
        <f t="array" ref="Z787">_xlfn.IFS(DataSheet!$O787="Central","Chris",DataSheet!$O787="East","Erin",DataSheet!$O787="South","Sam",DataSheet!$O787="West","William")</f>
        <v>Chris</v>
      </c>
    </row>
    <row r="788" spans="1:26" ht="15.75" customHeight="1" x14ac:dyDescent="0.25">
      <c r="A788" s="1">
        <v>600</v>
      </c>
      <c r="B788" s="1" t="s">
        <v>1616</v>
      </c>
      <c r="C788" s="1" t="s">
        <v>118</v>
      </c>
      <c r="D788" s="1">
        <v>0.06</v>
      </c>
      <c r="E788" s="1">
        <v>6.48</v>
      </c>
      <c r="F788" s="1">
        <v>7.37</v>
      </c>
      <c r="G788" s="1" t="s">
        <v>40</v>
      </c>
      <c r="H788" s="1" t="s">
        <v>96</v>
      </c>
      <c r="I788" s="1" t="s">
        <v>50</v>
      </c>
      <c r="J788" s="1" t="s">
        <v>90</v>
      </c>
      <c r="K788" s="1" t="s">
        <v>75</v>
      </c>
      <c r="L788" s="1" t="s">
        <v>1617</v>
      </c>
      <c r="M788" s="1">
        <v>0.37</v>
      </c>
      <c r="N788" s="1" t="s">
        <v>34</v>
      </c>
      <c r="O788" s="1" t="s">
        <v>113</v>
      </c>
      <c r="P788" s="1" t="s">
        <v>420</v>
      </c>
      <c r="Q788" s="1" t="s">
        <v>1618</v>
      </c>
      <c r="R788" s="1">
        <v>21136</v>
      </c>
      <c r="S788" s="2">
        <v>42076</v>
      </c>
      <c r="T788" s="2">
        <v>42077</v>
      </c>
      <c r="U788" s="1">
        <v>-75.44</v>
      </c>
      <c r="V788" s="1">
        <v>5</v>
      </c>
      <c r="W788" s="1">
        <v>32.39</v>
      </c>
      <c r="X788" s="1">
        <v>87579</v>
      </c>
      <c r="Y788" s="1">
        <f>DataSheet!$E788-DataSheet!$D788</f>
        <v>6.4200000000000008</v>
      </c>
      <c r="Z788" s="1" t="str" cm="1">
        <f t="array" ref="Z788">_xlfn.IFS(DataSheet!$O788="Central","Chris",DataSheet!$O788="East","Erin",DataSheet!$O788="South","Sam",DataSheet!$O788="West","William")</f>
        <v>Erin</v>
      </c>
    </row>
    <row r="789" spans="1:26" ht="15.75" customHeight="1" x14ac:dyDescent="0.25">
      <c r="A789" s="1">
        <v>2285</v>
      </c>
      <c r="B789" s="1" t="s">
        <v>1619</v>
      </c>
      <c r="C789" s="1" t="s">
        <v>118</v>
      </c>
      <c r="D789" s="1">
        <v>0.02</v>
      </c>
      <c r="E789" s="1">
        <v>17.7</v>
      </c>
      <c r="F789" s="1">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2">
        <v>42076</v>
      </c>
      <c r="T789" s="2">
        <v>42078</v>
      </c>
      <c r="U789" s="1">
        <v>-85.022000000000006</v>
      </c>
      <c r="V789" s="1">
        <v>21</v>
      </c>
      <c r="W789" s="1">
        <v>374.6</v>
      </c>
      <c r="X789" s="1">
        <v>90148</v>
      </c>
      <c r="Y789" s="1">
        <f>DataSheet!$E789-DataSheet!$D789</f>
        <v>17.68</v>
      </c>
      <c r="Z789" s="1" t="str" cm="1">
        <f t="array" ref="Z789">_xlfn.IFS(DataSheet!$O789="Central","Chris",DataSheet!$O789="East","Erin",DataSheet!$O789="South","Sam",DataSheet!$O789="West","William")</f>
        <v>Sam</v>
      </c>
    </row>
    <row r="790" spans="1:26" ht="15.75" customHeight="1" x14ac:dyDescent="0.25">
      <c r="A790" s="1">
        <v>2484</v>
      </c>
      <c r="B790" s="1" t="s">
        <v>1621</v>
      </c>
      <c r="C790" s="1" t="s">
        <v>118</v>
      </c>
      <c r="D790" s="1">
        <v>0.05</v>
      </c>
      <c r="E790" s="1">
        <v>6.48</v>
      </c>
      <c r="F790" s="1">
        <v>7.91</v>
      </c>
      <c r="G790" s="1" t="s">
        <v>40</v>
      </c>
      <c r="H790" s="1" t="s">
        <v>96</v>
      </c>
      <c r="I790" s="1" t="s">
        <v>50</v>
      </c>
      <c r="J790" s="1" t="s">
        <v>90</v>
      </c>
      <c r="K790" s="1" t="s">
        <v>75</v>
      </c>
      <c r="L790" s="1" t="s">
        <v>1622</v>
      </c>
      <c r="M790" s="1">
        <v>0.37</v>
      </c>
      <c r="N790" s="1" t="s">
        <v>34</v>
      </c>
      <c r="O790" s="1" t="s">
        <v>35</v>
      </c>
      <c r="P790" s="1" t="s">
        <v>125</v>
      </c>
      <c r="Q790" s="1" t="s">
        <v>1623</v>
      </c>
      <c r="R790" s="1">
        <v>33881</v>
      </c>
      <c r="S790" s="2">
        <v>42076</v>
      </c>
      <c r="T790" s="2">
        <v>42077</v>
      </c>
      <c r="U790" s="1">
        <v>322.12200000000001</v>
      </c>
      <c r="V790" s="1">
        <v>16</v>
      </c>
      <c r="W790" s="1">
        <v>109.99</v>
      </c>
      <c r="X790" s="1">
        <v>88998</v>
      </c>
      <c r="Y790" s="1">
        <f>DataSheet!$E790-DataSheet!$D790</f>
        <v>6.4300000000000006</v>
      </c>
      <c r="Z790" s="1" t="str" cm="1">
        <f t="array" ref="Z790">_xlfn.IFS(DataSheet!$O790="Central","Chris",DataSheet!$O790="East","Erin",DataSheet!$O790="South","Sam",DataSheet!$O790="West","William")</f>
        <v>Sam</v>
      </c>
    </row>
    <row r="791" spans="1:26" ht="15.75" customHeight="1" x14ac:dyDescent="0.25">
      <c r="A791" s="1">
        <v>2484</v>
      </c>
      <c r="B791" s="1" t="s">
        <v>1621</v>
      </c>
      <c r="C791" s="1" t="s">
        <v>118</v>
      </c>
      <c r="D791" s="1">
        <v>0.03</v>
      </c>
      <c r="E791" s="1">
        <v>111.03</v>
      </c>
      <c r="F791" s="1">
        <v>8.64</v>
      </c>
      <c r="G791" s="1" t="s">
        <v>40</v>
      </c>
      <c r="H791" s="1" t="s">
        <v>96</v>
      </c>
      <c r="I791" s="1" t="s">
        <v>50</v>
      </c>
      <c r="J791" s="1" t="s">
        <v>80</v>
      </c>
      <c r="K791" s="1" t="s">
        <v>75</v>
      </c>
      <c r="L791" s="1" t="s">
        <v>1624</v>
      </c>
      <c r="M791" s="1">
        <v>0.78</v>
      </c>
      <c r="N791" s="1" t="s">
        <v>34</v>
      </c>
      <c r="O791" s="1" t="s">
        <v>35</v>
      </c>
      <c r="P791" s="1" t="s">
        <v>125</v>
      </c>
      <c r="Q791" s="1" t="s">
        <v>1623</v>
      </c>
      <c r="R791" s="1">
        <v>33881</v>
      </c>
      <c r="S791" s="2">
        <v>42076</v>
      </c>
      <c r="T791" s="2">
        <v>42077</v>
      </c>
      <c r="U791" s="1">
        <v>366.54</v>
      </c>
      <c r="V791" s="1">
        <v>8</v>
      </c>
      <c r="W791" s="1">
        <v>900.12</v>
      </c>
      <c r="X791" s="1">
        <v>88998</v>
      </c>
      <c r="Y791" s="1">
        <f>DataSheet!$E791-DataSheet!$D791</f>
        <v>111</v>
      </c>
      <c r="Z791" s="1" t="str" cm="1">
        <f t="array" ref="Z791">_xlfn.IFS(DataSheet!$O791="Central","Chris",DataSheet!$O791="East","Erin",DataSheet!$O791="South","Sam",DataSheet!$O791="West","William")</f>
        <v>Sam</v>
      </c>
    </row>
    <row r="792" spans="1:26" ht="15.75" customHeight="1" x14ac:dyDescent="0.25">
      <c r="A792" s="1">
        <v>604</v>
      </c>
      <c r="B792" s="1" t="s">
        <v>743</v>
      </c>
      <c r="C792" s="1" t="s">
        <v>27</v>
      </c>
      <c r="D792" s="1">
        <v>0.09</v>
      </c>
      <c r="E792" s="1">
        <v>154.13</v>
      </c>
      <c r="F792" s="1">
        <v>69</v>
      </c>
      <c r="G792" s="1" t="s">
        <v>89</v>
      </c>
      <c r="H792" s="1" t="s">
        <v>96</v>
      </c>
      <c r="I792" s="1" t="s">
        <v>30</v>
      </c>
      <c r="J792" s="1" t="s">
        <v>31</v>
      </c>
      <c r="K792" s="1" t="s">
        <v>66</v>
      </c>
      <c r="L792" s="1" t="s">
        <v>926</v>
      </c>
      <c r="M792" s="1">
        <v>0.68</v>
      </c>
      <c r="N792" s="1" t="s">
        <v>34</v>
      </c>
      <c r="O792" s="1" t="s">
        <v>61</v>
      </c>
      <c r="P792" s="1" t="s">
        <v>92</v>
      </c>
      <c r="Q792" s="1" t="s">
        <v>102</v>
      </c>
      <c r="R792" s="1">
        <v>90045</v>
      </c>
      <c r="S792" s="2">
        <v>42077</v>
      </c>
      <c r="T792" s="2">
        <v>42078</v>
      </c>
      <c r="U792" s="1">
        <v>-1763.7476999999999</v>
      </c>
      <c r="V792" s="1">
        <v>38</v>
      </c>
      <c r="W792" s="1">
        <v>5679.59</v>
      </c>
      <c r="X792" s="1">
        <v>28647</v>
      </c>
      <c r="Y792" s="1">
        <f>DataSheet!$E792-DataSheet!$D792</f>
        <v>154.04</v>
      </c>
      <c r="Z792" s="1" t="str" cm="1">
        <f t="array" ref="Z792">_xlfn.IFS(DataSheet!$O792="Central","Chris",DataSheet!$O792="East","Erin",DataSheet!$O792="South","Sam",DataSheet!$O792="West","William")</f>
        <v>William</v>
      </c>
    </row>
    <row r="793" spans="1:26" ht="15.75" customHeight="1" x14ac:dyDescent="0.25">
      <c r="A793" s="1">
        <v>605</v>
      </c>
      <c r="B793" s="1" t="s">
        <v>1625</v>
      </c>
      <c r="C793" s="1" t="s">
        <v>27</v>
      </c>
      <c r="D793" s="1">
        <v>0.09</v>
      </c>
      <c r="E793" s="1">
        <v>154.13</v>
      </c>
      <c r="F793" s="1">
        <v>69</v>
      </c>
      <c r="G793" s="1" t="s">
        <v>89</v>
      </c>
      <c r="H793" s="1" t="s">
        <v>96</v>
      </c>
      <c r="I793" s="1" t="s">
        <v>30</v>
      </c>
      <c r="J793" s="1" t="s">
        <v>31</v>
      </c>
      <c r="K793" s="1" t="s">
        <v>66</v>
      </c>
      <c r="L793" s="1" t="s">
        <v>926</v>
      </c>
      <c r="M793" s="1">
        <v>0.68</v>
      </c>
      <c r="N793" s="1" t="s">
        <v>34</v>
      </c>
      <c r="O793" s="1" t="s">
        <v>113</v>
      </c>
      <c r="P793" s="1" t="s">
        <v>114</v>
      </c>
      <c r="Q793" s="1" t="s">
        <v>1626</v>
      </c>
      <c r="R793" s="1">
        <v>11795</v>
      </c>
      <c r="S793" s="2">
        <v>42077</v>
      </c>
      <c r="T793" s="2">
        <v>42078</v>
      </c>
      <c r="U793" s="1">
        <v>-1763.7476999999999</v>
      </c>
      <c r="V793" s="1">
        <v>10</v>
      </c>
      <c r="W793" s="1">
        <v>1494.63</v>
      </c>
      <c r="X793" s="1">
        <v>91144</v>
      </c>
      <c r="Y793" s="1">
        <f>DataSheet!$E793-DataSheet!$D793</f>
        <v>154.04</v>
      </c>
      <c r="Z793" s="1" t="str" cm="1">
        <f t="array" ref="Z793">_xlfn.IFS(DataSheet!$O793="Central","Chris",DataSheet!$O793="East","Erin",DataSheet!$O793="South","Sam",DataSheet!$O793="West","William")</f>
        <v>Erin</v>
      </c>
    </row>
    <row r="794" spans="1:26" ht="15.75" customHeight="1" x14ac:dyDescent="0.25">
      <c r="A794" s="1">
        <v>994</v>
      </c>
      <c r="B794" s="1" t="s">
        <v>1627</v>
      </c>
      <c r="C794" s="1" t="s">
        <v>39</v>
      </c>
      <c r="D794" s="1">
        <v>0.1</v>
      </c>
      <c r="E794" s="1">
        <v>400.98</v>
      </c>
      <c r="F794" s="1">
        <v>76.37</v>
      </c>
      <c r="G794" s="1" t="s">
        <v>28</v>
      </c>
      <c r="H794" s="1" t="s">
        <v>29</v>
      </c>
      <c r="I794" s="1" t="s">
        <v>30</v>
      </c>
      <c r="J794" s="1" t="s">
        <v>31</v>
      </c>
      <c r="K794" s="1" t="s">
        <v>32</v>
      </c>
      <c r="L794" s="1" t="s">
        <v>1004</v>
      </c>
      <c r="M794" s="1">
        <v>0.6</v>
      </c>
      <c r="N794" s="1" t="s">
        <v>34</v>
      </c>
      <c r="O794" s="1" t="s">
        <v>113</v>
      </c>
      <c r="P794" s="1" t="s">
        <v>333</v>
      </c>
      <c r="Q794" s="1" t="s">
        <v>334</v>
      </c>
      <c r="R794" s="1">
        <v>4073</v>
      </c>
      <c r="S794" s="2">
        <v>42077</v>
      </c>
      <c r="T794" s="2">
        <v>42078</v>
      </c>
      <c r="U794" s="1">
        <v>-969.04836599999999</v>
      </c>
      <c r="V794" s="1">
        <v>2</v>
      </c>
      <c r="W794" s="1">
        <v>810.47</v>
      </c>
      <c r="X794" s="1">
        <v>89433</v>
      </c>
      <c r="Y794" s="1">
        <f>DataSheet!$E794-DataSheet!$D794</f>
        <v>400.88</v>
      </c>
      <c r="Z794" s="1" t="str" cm="1">
        <f t="array" ref="Z794">_xlfn.IFS(DataSheet!$O794="Central","Chris",DataSheet!$O794="East","Erin",DataSheet!$O794="South","Sam",DataSheet!$O794="West","William")</f>
        <v>Erin</v>
      </c>
    </row>
    <row r="795" spans="1:26" ht="15.75" customHeight="1" x14ac:dyDescent="0.25">
      <c r="A795" s="1">
        <v>999</v>
      </c>
      <c r="B795" s="1" t="s">
        <v>1628</v>
      </c>
      <c r="C795" s="1" t="s">
        <v>39</v>
      </c>
      <c r="D795" s="1">
        <v>0.08</v>
      </c>
      <c r="E795" s="1">
        <v>45.19</v>
      </c>
      <c r="F795" s="1">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2">
        <v>42077</v>
      </c>
      <c r="T795" s="2">
        <v>42078</v>
      </c>
      <c r="U795" s="1">
        <v>-71.83</v>
      </c>
      <c r="V795" s="1">
        <v>3</v>
      </c>
      <c r="W795" s="1">
        <v>127.22</v>
      </c>
      <c r="X795" s="1">
        <v>89433</v>
      </c>
      <c r="Y795" s="1">
        <f>DataSheet!$E795-DataSheet!$D795</f>
        <v>45.11</v>
      </c>
      <c r="Z795" s="1" t="str" cm="1">
        <f t="array" ref="Z795">_xlfn.IFS(DataSheet!$O795="Central","Chris",DataSheet!$O795="East","Erin",DataSheet!$O795="South","Sam",DataSheet!$O795="West","William")</f>
        <v>Erin</v>
      </c>
    </row>
    <row r="796" spans="1:26" ht="15.75" customHeight="1" x14ac:dyDescent="0.25">
      <c r="A796" s="1">
        <v>1000</v>
      </c>
      <c r="B796" s="1" t="s">
        <v>1630</v>
      </c>
      <c r="C796" s="1" t="s">
        <v>39</v>
      </c>
      <c r="D796" s="1">
        <v>0.03</v>
      </c>
      <c r="E796" s="1">
        <v>33.979999999999997</v>
      </c>
      <c r="F796" s="1">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2">
        <v>42077</v>
      </c>
      <c r="T796" s="2">
        <v>42078</v>
      </c>
      <c r="U796" s="1">
        <v>-0.74</v>
      </c>
      <c r="V796" s="1">
        <v>12</v>
      </c>
      <c r="W796" s="1">
        <v>432.44</v>
      </c>
      <c r="X796" s="1">
        <v>89433</v>
      </c>
      <c r="Y796" s="1">
        <f>DataSheet!$E796-DataSheet!$D796</f>
        <v>33.949999999999996</v>
      </c>
      <c r="Z796" s="1" t="str" cm="1">
        <f t="array" ref="Z796">_xlfn.IFS(DataSheet!$O796="Central","Chris",DataSheet!$O796="East","Erin",DataSheet!$O796="South","Sam",DataSheet!$O796="West","William")</f>
        <v>Erin</v>
      </c>
    </row>
    <row r="797" spans="1:26" ht="15.75" customHeight="1" x14ac:dyDescent="0.25">
      <c r="A797" s="1">
        <v>2345</v>
      </c>
      <c r="B797" s="1" t="s">
        <v>1633</v>
      </c>
      <c r="C797" s="1" t="s">
        <v>118</v>
      </c>
      <c r="D797" s="1">
        <v>7.0000000000000007E-2</v>
      </c>
      <c r="E797" s="1">
        <v>200.98</v>
      </c>
      <c r="F797" s="1">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2">
        <v>42077</v>
      </c>
      <c r="T797" s="2">
        <v>42078</v>
      </c>
      <c r="U797" s="1">
        <v>-132.42599999999999</v>
      </c>
      <c r="V797" s="1">
        <v>9</v>
      </c>
      <c r="W797" s="1">
        <v>1805.9</v>
      </c>
      <c r="X797" s="1">
        <v>89504</v>
      </c>
      <c r="Y797" s="1">
        <f>DataSheet!$E797-DataSheet!$D797</f>
        <v>200.91</v>
      </c>
      <c r="Z797" s="1" t="str" cm="1">
        <f t="array" ref="Z797">_xlfn.IFS(DataSheet!$O797="Central","Chris",DataSheet!$O797="East","Erin",DataSheet!$O797="South","Sam",DataSheet!$O797="West","William")</f>
        <v>Sam</v>
      </c>
    </row>
    <row r="798" spans="1:26" ht="15.75" customHeight="1" x14ac:dyDescent="0.25">
      <c r="A798" s="1">
        <v>2345</v>
      </c>
      <c r="B798" s="1" t="s">
        <v>1633</v>
      </c>
      <c r="C798" s="1" t="s">
        <v>118</v>
      </c>
      <c r="D798" s="1">
        <v>0.02</v>
      </c>
      <c r="E798" s="1">
        <v>179.29</v>
      </c>
      <c r="F798" s="1">
        <v>29.21</v>
      </c>
      <c r="G798" s="1" t="s">
        <v>28</v>
      </c>
      <c r="H798" s="1" t="s">
        <v>96</v>
      </c>
      <c r="I798" s="1" t="s">
        <v>30</v>
      </c>
      <c r="J798" s="1" t="s">
        <v>31</v>
      </c>
      <c r="K798" s="1" t="s">
        <v>32</v>
      </c>
      <c r="L798" s="1" t="s">
        <v>545</v>
      </c>
      <c r="M798" s="1">
        <v>0.76</v>
      </c>
      <c r="N798" s="1" t="s">
        <v>34</v>
      </c>
      <c r="O798" s="1" t="s">
        <v>35</v>
      </c>
      <c r="P798" s="1" t="s">
        <v>390</v>
      </c>
      <c r="Q798" s="1" t="s">
        <v>829</v>
      </c>
      <c r="R798" s="1">
        <v>42003</v>
      </c>
      <c r="S798" s="2">
        <v>42077</v>
      </c>
      <c r="T798" s="2">
        <v>42077</v>
      </c>
      <c r="U798" s="1">
        <v>-411.23599999999999</v>
      </c>
      <c r="V798" s="1">
        <v>2</v>
      </c>
      <c r="W798" s="1">
        <v>311.41000000000003</v>
      </c>
      <c r="X798" s="1">
        <v>89504</v>
      </c>
      <c r="Y798" s="1">
        <f>DataSheet!$E798-DataSheet!$D798</f>
        <v>179.26999999999998</v>
      </c>
      <c r="Z798" s="1" t="str" cm="1">
        <f t="array" ref="Z798">_xlfn.IFS(DataSheet!$O798="Central","Chris",DataSheet!$O798="East","Erin",DataSheet!$O798="South","Sam",DataSheet!$O798="West","William")</f>
        <v>Sam</v>
      </c>
    </row>
    <row r="799" spans="1:26" ht="15.75" customHeight="1" x14ac:dyDescent="0.25">
      <c r="A799" s="1">
        <v>2417</v>
      </c>
      <c r="B799" s="1" t="s">
        <v>1635</v>
      </c>
      <c r="C799" s="1" t="s">
        <v>118</v>
      </c>
      <c r="D799" s="1">
        <v>0</v>
      </c>
      <c r="E799" s="1">
        <v>65.989999999999995</v>
      </c>
      <c r="F799" s="1">
        <v>3.99</v>
      </c>
      <c r="G799" s="1" t="s">
        <v>40</v>
      </c>
      <c r="H799" s="1" t="s">
        <v>41</v>
      </c>
      <c r="I799" s="1" t="s">
        <v>42</v>
      </c>
      <c r="J799" s="1" t="s">
        <v>137</v>
      </c>
      <c r="K799" s="1" t="s">
        <v>75</v>
      </c>
      <c r="L799" s="1" t="s">
        <v>1636</v>
      </c>
      <c r="M799" s="1">
        <v>0.59</v>
      </c>
      <c r="N799" s="1" t="s">
        <v>34</v>
      </c>
      <c r="O799" s="1" t="s">
        <v>35</v>
      </c>
      <c r="P799" s="1" t="s">
        <v>244</v>
      </c>
      <c r="Q799" s="1" t="s">
        <v>1637</v>
      </c>
      <c r="R799" s="1">
        <v>22124</v>
      </c>
      <c r="S799" s="2">
        <v>42077</v>
      </c>
      <c r="T799" s="2">
        <v>42078</v>
      </c>
      <c r="U799" s="1">
        <v>-60.564</v>
      </c>
      <c r="V799" s="1">
        <v>13</v>
      </c>
      <c r="W799" s="1">
        <v>765.65</v>
      </c>
      <c r="X799" s="1">
        <v>86754</v>
      </c>
      <c r="Y799" s="1">
        <f>DataSheet!$E799-DataSheet!$D799</f>
        <v>65.989999999999995</v>
      </c>
      <c r="Z799" s="1" t="str" cm="1">
        <f t="array" ref="Z799">_xlfn.IFS(DataSheet!$O799="Central","Chris",DataSheet!$O799="East","Erin",DataSheet!$O799="South","Sam",DataSheet!$O799="West","William")</f>
        <v>Sam</v>
      </c>
    </row>
    <row r="800" spans="1:26" ht="15.75" customHeight="1" x14ac:dyDescent="0.25">
      <c r="A800" s="1">
        <v>3279</v>
      </c>
      <c r="B800" s="1" t="s">
        <v>1638</v>
      </c>
      <c r="C800" s="1" t="s">
        <v>118</v>
      </c>
      <c r="D800" s="1">
        <v>0.01</v>
      </c>
      <c r="E800" s="1">
        <v>45.99</v>
      </c>
      <c r="F800" s="1">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2">
        <v>42077</v>
      </c>
      <c r="T800" s="2">
        <v>42079</v>
      </c>
      <c r="U800" s="1">
        <v>24.018000000000001</v>
      </c>
      <c r="V800" s="1">
        <v>3</v>
      </c>
      <c r="W800" s="1">
        <v>125.19</v>
      </c>
      <c r="X800" s="1">
        <v>90767</v>
      </c>
      <c r="Y800" s="1">
        <f>DataSheet!$E800-DataSheet!$D800</f>
        <v>45.980000000000004</v>
      </c>
      <c r="Z800" s="1" t="str" cm="1">
        <f t="array" ref="Z800">_xlfn.IFS(DataSheet!$O800="Central","Chris",DataSheet!$O800="East","Erin",DataSheet!$O800="South","Sam",DataSheet!$O800="West","William")</f>
        <v>Sam</v>
      </c>
    </row>
    <row r="801" spans="1:26" ht="15.75" customHeight="1" x14ac:dyDescent="0.25">
      <c r="A801" s="1">
        <v>373</v>
      </c>
      <c r="B801" s="1" t="s">
        <v>1640</v>
      </c>
      <c r="C801" s="1" t="s">
        <v>72</v>
      </c>
      <c r="D801" s="1">
        <v>0.02</v>
      </c>
      <c r="E801" s="1">
        <v>200.98</v>
      </c>
      <c r="F801" s="1">
        <v>55.96</v>
      </c>
      <c r="G801" s="1" t="s">
        <v>28</v>
      </c>
      <c r="H801" s="1" t="s">
        <v>29</v>
      </c>
      <c r="I801" s="1" t="s">
        <v>30</v>
      </c>
      <c r="J801" s="1" t="s">
        <v>119</v>
      </c>
      <c r="K801" s="1" t="s">
        <v>32</v>
      </c>
      <c r="L801" s="1" t="s">
        <v>1641</v>
      </c>
      <c r="M801" s="1">
        <v>0.75</v>
      </c>
      <c r="N801" s="1" t="s">
        <v>34</v>
      </c>
      <c r="O801" s="1" t="s">
        <v>54</v>
      </c>
      <c r="P801" s="1" t="s">
        <v>291</v>
      </c>
      <c r="Q801" s="1" t="s">
        <v>1165</v>
      </c>
      <c r="R801" s="1">
        <v>48234</v>
      </c>
      <c r="S801" s="2">
        <v>42077</v>
      </c>
      <c r="T801" s="2">
        <v>42079</v>
      </c>
      <c r="U801" s="1">
        <v>-163.63</v>
      </c>
      <c r="V801" s="1">
        <v>45</v>
      </c>
      <c r="W801" s="1">
        <v>9539.6</v>
      </c>
      <c r="X801" s="1">
        <v>24193</v>
      </c>
      <c r="Y801" s="1">
        <f>DataSheet!$E801-DataSheet!$D801</f>
        <v>200.95999999999998</v>
      </c>
      <c r="Z801" s="1" t="str" cm="1">
        <f t="array" ref="Z801">_xlfn.IFS(DataSheet!$O801="Central","Chris",DataSheet!$O801="East","Erin",DataSheet!$O801="South","Sam",DataSheet!$O801="West","William")</f>
        <v>Chris</v>
      </c>
    </row>
    <row r="802" spans="1:26" ht="15.75" customHeight="1" x14ac:dyDescent="0.25">
      <c r="A802" s="1">
        <v>373</v>
      </c>
      <c r="B802" s="1" t="s">
        <v>1640</v>
      </c>
      <c r="C802" s="1" t="s">
        <v>72</v>
      </c>
      <c r="D802" s="1">
        <v>0.02</v>
      </c>
      <c r="E802" s="1">
        <v>4.28</v>
      </c>
      <c r="F802" s="1">
        <v>5.17</v>
      </c>
      <c r="G802" s="1" t="s">
        <v>40</v>
      </c>
      <c r="H802" s="1" t="s">
        <v>29</v>
      </c>
      <c r="I802" s="1" t="s">
        <v>50</v>
      </c>
      <c r="J802" s="1" t="s">
        <v>90</v>
      </c>
      <c r="K802" s="1" t="s">
        <v>75</v>
      </c>
      <c r="L802" s="1" t="s">
        <v>1256</v>
      </c>
      <c r="M802" s="1">
        <v>0.4</v>
      </c>
      <c r="N802" s="1" t="s">
        <v>34</v>
      </c>
      <c r="O802" s="1" t="s">
        <v>54</v>
      </c>
      <c r="P802" s="1" t="s">
        <v>291</v>
      </c>
      <c r="Q802" s="1" t="s">
        <v>1165</v>
      </c>
      <c r="R802" s="1">
        <v>48234</v>
      </c>
      <c r="S802" s="2">
        <v>42077</v>
      </c>
      <c r="T802" s="2">
        <v>42078</v>
      </c>
      <c r="U802" s="1">
        <v>-63.87</v>
      </c>
      <c r="V802" s="1">
        <v>24</v>
      </c>
      <c r="W802" s="1">
        <v>109.86</v>
      </c>
      <c r="X802" s="1">
        <v>24193</v>
      </c>
      <c r="Y802" s="1">
        <f>DataSheet!$E802-DataSheet!$D802</f>
        <v>4.2600000000000007</v>
      </c>
      <c r="Z802" s="1" t="str" cm="1">
        <f t="array" ref="Z802">_xlfn.IFS(DataSheet!$O802="Central","Chris",DataSheet!$O802="East","Erin",DataSheet!$O802="South","Sam",DataSheet!$O802="West","William")</f>
        <v>Chris</v>
      </c>
    </row>
    <row r="803" spans="1:26" ht="15.75" customHeight="1" x14ac:dyDescent="0.25">
      <c r="A803" s="1">
        <v>373</v>
      </c>
      <c r="B803" s="1" t="s">
        <v>1640</v>
      </c>
      <c r="C803" s="1" t="s">
        <v>72</v>
      </c>
      <c r="D803" s="1">
        <v>0.04</v>
      </c>
      <c r="E803" s="1">
        <v>85.99</v>
      </c>
      <c r="F803" s="1">
        <v>0.99</v>
      </c>
      <c r="G803" s="1" t="s">
        <v>40</v>
      </c>
      <c r="H803" s="1" t="s">
        <v>29</v>
      </c>
      <c r="I803" s="1" t="s">
        <v>42</v>
      </c>
      <c r="J803" s="1" t="s">
        <v>137</v>
      </c>
      <c r="K803" s="1" t="s">
        <v>52</v>
      </c>
      <c r="L803" s="1" t="s">
        <v>1598</v>
      </c>
      <c r="M803" s="1">
        <v>0.85</v>
      </c>
      <c r="N803" s="1" t="s">
        <v>34</v>
      </c>
      <c r="O803" s="1" t="s">
        <v>54</v>
      </c>
      <c r="P803" s="1" t="s">
        <v>291</v>
      </c>
      <c r="Q803" s="1" t="s">
        <v>1165</v>
      </c>
      <c r="R803" s="1">
        <v>48234</v>
      </c>
      <c r="S803" s="2">
        <v>42077</v>
      </c>
      <c r="T803" s="2">
        <v>42079</v>
      </c>
      <c r="U803" s="1">
        <v>-175.17500000000001</v>
      </c>
      <c r="V803" s="1">
        <v>19</v>
      </c>
      <c r="W803" s="1">
        <v>1426.51</v>
      </c>
      <c r="X803" s="1">
        <v>24193</v>
      </c>
      <c r="Y803" s="1">
        <f>DataSheet!$E803-DataSheet!$D803</f>
        <v>85.949999999999989</v>
      </c>
      <c r="Z803" s="1" t="str" cm="1">
        <f t="array" ref="Z803">_xlfn.IFS(DataSheet!$O803="Central","Chris",DataSheet!$O803="East","Erin",DataSheet!$O803="South","Sam",DataSheet!$O803="West","William")</f>
        <v>Chris</v>
      </c>
    </row>
    <row r="804" spans="1:26" ht="15.75" customHeight="1" x14ac:dyDescent="0.25">
      <c r="A804" s="1">
        <v>375</v>
      </c>
      <c r="B804" s="1" t="s">
        <v>1642</v>
      </c>
      <c r="C804" s="1" t="s">
        <v>72</v>
      </c>
      <c r="D804" s="1">
        <v>0.02</v>
      </c>
      <c r="E804" s="1">
        <v>200.98</v>
      </c>
      <c r="F804" s="1">
        <v>55.96</v>
      </c>
      <c r="G804" s="1" t="s">
        <v>28</v>
      </c>
      <c r="H804" s="1" t="s">
        <v>29</v>
      </c>
      <c r="I804" s="1" t="s">
        <v>30</v>
      </c>
      <c r="J804" s="1" t="s">
        <v>119</v>
      </c>
      <c r="K804" s="1" t="s">
        <v>32</v>
      </c>
      <c r="L804" s="1" t="s">
        <v>1641</v>
      </c>
      <c r="M804" s="1">
        <v>0.75</v>
      </c>
      <c r="N804" s="1" t="s">
        <v>34</v>
      </c>
      <c r="O804" s="1" t="s">
        <v>35</v>
      </c>
      <c r="P804" s="1" t="s">
        <v>402</v>
      </c>
      <c r="Q804" s="1" t="s">
        <v>1643</v>
      </c>
      <c r="R804" s="1">
        <v>37814</v>
      </c>
      <c r="S804" s="2">
        <v>42077</v>
      </c>
      <c r="T804" s="2">
        <v>42079</v>
      </c>
      <c r="U804" s="1">
        <v>-224.9478</v>
      </c>
      <c r="V804" s="1">
        <v>11</v>
      </c>
      <c r="W804" s="1">
        <v>2331.9</v>
      </c>
      <c r="X804" s="1">
        <v>90917</v>
      </c>
      <c r="Y804" s="1">
        <f>DataSheet!$E804-DataSheet!$D804</f>
        <v>200.95999999999998</v>
      </c>
      <c r="Z804" s="1" t="str" cm="1">
        <f t="array" ref="Z804">_xlfn.IFS(DataSheet!$O804="Central","Chris",DataSheet!$O804="East","Erin",DataSheet!$O804="South","Sam",DataSheet!$O804="West","William")</f>
        <v>Sam</v>
      </c>
    </row>
    <row r="805" spans="1:26" ht="15.75" customHeight="1" x14ac:dyDescent="0.25">
      <c r="A805" s="1">
        <v>375</v>
      </c>
      <c r="B805" s="1" t="s">
        <v>1642</v>
      </c>
      <c r="C805" s="1" t="s">
        <v>72</v>
      </c>
      <c r="D805" s="1">
        <v>0.02</v>
      </c>
      <c r="E805" s="1">
        <v>4.28</v>
      </c>
      <c r="F805" s="1">
        <v>5.17</v>
      </c>
      <c r="G805" s="1" t="s">
        <v>40</v>
      </c>
      <c r="H805" s="1" t="s">
        <v>29</v>
      </c>
      <c r="I805" s="1" t="s">
        <v>50</v>
      </c>
      <c r="J805" s="1" t="s">
        <v>90</v>
      </c>
      <c r="K805" s="1" t="s">
        <v>75</v>
      </c>
      <c r="L805" s="1" t="s">
        <v>1256</v>
      </c>
      <c r="M805" s="1">
        <v>0.4</v>
      </c>
      <c r="N805" s="1" t="s">
        <v>34</v>
      </c>
      <c r="O805" s="1" t="s">
        <v>35</v>
      </c>
      <c r="P805" s="1" t="s">
        <v>402</v>
      </c>
      <c r="Q805" s="1" t="s">
        <v>1643</v>
      </c>
      <c r="R805" s="1">
        <v>37814</v>
      </c>
      <c r="S805" s="2">
        <v>42077</v>
      </c>
      <c r="T805" s="2">
        <v>42078</v>
      </c>
      <c r="U805" s="1">
        <v>196.8</v>
      </c>
      <c r="V805" s="1">
        <v>6</v>
      </c>
      <c r="W805" s="1">
        <v>27.47</v>
      </c>
      <c r="X805" s="1">
        <v>90917</v>
      </c>
      <c r="Y805" s="1">
        <f>DataSheet!$E805-DataSheet!$D805</f>
        <v>4.2600000000000007</v>
      </c>
      <c r="Z805" s="1" t="str" cm="1">
        <f t="array" ref="Z805">_xlfn.IFS(DataSheet!$O805="Central","Chris",DataSheet!$O805="East","Erin",DataSheet!$O805="South","Sam",DataSheet!$O805="West","William")</f>
        <v>Sam</v>
      </c>
    </row>
    <row r="806" spans="1:26" ht="15.75" customHeight="1" x14ac:dyDescent="0.25">
      <c r="A806" s="1">
        <v>1682</v>
      </c>
      <c r="B806" s="1" t="s">
        <v>1188</v>
      </c>
      <c r="C806" s="1" t="s">
        <v>72</v>
      </c>
      <c r="D806" s="1">
        <v>0.08</v>
      </c>
      <c r="E806" s="1">
        <v>4.9800000000000004</v>
      </c>
      <c r="F806" s="1">
        <v>4.7</v>
      </c>
      <c r="G806" s="1" t="s">
        <v>40</v>
      </c>
      <c r="H806" s="1" t="s">
        <v>41</v>
      </c>
      <c r="I806" s="1" t="s">
        <v>50</v>
      </c>
      <c r="J806" s="1" t="s">
        <v>90</v>
      </c>
      <c r="K806" s="1" t="s">
        <v>75</v>
      </c>
      <c r="L806" s="1" t="s">
        <v>1336</v>
      </c>
      <c r="M806" s="1">
        <v>0.38</v>
      </c>
      <c r="N806" s="1" t="s">
        <v>34</v>
      </c>
      <c r="O806" s="1" t="s">
        <v>54</v>
      </c>
      <c r="P806" s="1" t="s">
        <v>105</v>
      </c>
      <c r="Q806" s="1" t="s">
        <v>535</v>
      </c>
      <c r="R806" s="1">
        <v>60611</v>
      </c>
      <c r="S806" s="2">
        <v>42077</v>
      </c>
      <c r="T806" s="2">
        <v>42078</v>
      </c>
      <c r="U806" s="1">
        <v>-56.35</v>
      </c>
      <c r="V806" s="1">
        <v>47</v>
      </c>
      <c r="W806" s="1">
        <v>225.98</v>
      </c>
      <c r="X806" s="1">
        <v>38080</v>
      </c>
      <c r="Y806" s="1">
        <f>DataSheet!$E806-DataSheet!$D806</f>
        <v>4.9000000000000004</v>
      </c>
      <c r="Z806" s="1" t="str" cm="1">
        <f t="array" ref="Z806">_xlfn.IFS(DataSheet!$O806="Central","Chris",DataSheet!$O806="East","Erin",DataSheet!$O806="South","Sam",DataSheet!$O806="West","William")</f>
        <v>Chris</v>
      </c>
    </row>
    <row r="807" spans="1:26" ht="15.75" customHeight="1" x14ac:dyDescent="0.25">
      <c r="A807" s="1">
        <v>1683</v>
      </c>
      <c r="B807" s="1" t="s">
        <v>1189</v>
      </c>
      <c r="C807" s="1" t="s">
        <v>72</v>
      </c>
      <c r="D807" s="1">
        <v>0.08</v>
      </c>
      <c r="E807" s="1">
        <v>4.9800000000000004</v>
      </c>
      <c r="F807" s="1">
        <v>4.7</v>
      </c>
      <c r="G807" s="1" t="s">
        <v>40</v>
      </c>
      <c r="H807" s="1" t="s">
        <v>41</v>
      </c>
      <c r="I807" s="1" t="s">
        <v>50</v>
      </c>
      <c r="J807" s="1" t="s">
        <v>90</v>
      </c>
      <c r="K807" s="1" t="s">
        <v>75</v>
      </c>
      <c r="L807" s="1" t="s">
        <v>1336</v>
      </c>
      <c r="M807" s="1">
        <v>0.38</v>
      </c>
      <c r="N807" s="1" t="s">
        <v>34</v>
      </c>
      <c r="O807" s="1" t="s">
        <v>54</v>
      </c>
      <c r="P807" s="1" t="s">
        <v>189</v>
      </c>
      <c r="Q807" s="1" t="s">
        <v>1190</v>
      </c>
      <c r="R807" s="1">
        <v>77301</v>
      </c>
      <c r="S807" s="2">
        <v>42077</v>
      </c>
      <c r="T807" s="2">
        <v>42078</v>
      </c>
      <c r="U807" s="1">
        <v>-56.35</v>
      </c>
      <c r="V807" s="1">
        <v>12</v>
      </c>
      <c r="W807" s="1">
        <v>57.7</v>
      </c>
      <c r="X807" s="1">
        <v>90613</v>
      </c>
      <c r="Y807" s="1">
        <f>DataSheet!$E807-DataSheet!$D807</f>
        <v>4.9000000000000004</v>
      </c>
      <c r="Z807" s="1" t="str" cm="1">
        <f t="array" ref="Z807">_xlfn.IFS(DataSheet!$O807="Central","Chris",DataSheet!$O807="East","Erin",DataSheet!$O807="South","Sam",DataSheet!$O807="West","William")</f>
        <v>Chris</v>
      </c>
    </row>
    <row r="808" spans="1:26" ht="15.75" customHeight="1" x14ac:dyDescent="0.25">
      <c r="A808" s="1">
        <v>3177</v>
      </c>
      <c r="B808" s="1" t="s">
        <v>1644</v>
      </c>
      <c r="C808" s="1" t="s">
        <v>72</v>
      </c>
      <c r="D808" s="1">
        <v>0.1</v>
      </c>
      <c r="E808" s="1">
        <v>62.18</v>
      </c>
      <c r="F808" s="1">
        <v>10.84</v>
      </c>
      <c r="G808" s="1" t="s">
        <v>40</v>
      </c>
      <c r="H808" s="1" t="s">
        <v>41</v>
      </c>
      <c r="I808" s="1" t="s">
        <v>30</v>
      </c>
      <c r="J808" s="1" t="s">
        <v>128</v>
      </c>
      <c r="K808" s="1" t="s">
        <v>146</v>
      </c>
      <c r="L808" s="1" t="s">
        <v>1233</v>
      </c>
      <c r="M808" s="1">
        <v>0.63</v>
      </c>
      <c r="N808" s="1" t="s">
        <v>34</v>
      </c>
      <c r="O808" s="1" t="s">
        <v>35</v>
      </c>
      <c r="P808" s="1" t="s">
        <v>125</v>
      </c>
      <c r="Q808" s="1" t="s">
        <v>1645</v>
      </c>
      <c r="R808" s="1">
        <v>33458</v>
      </c>
      <c r="S808" s="2">
        <v>42077</v>
      </c>
      <c r="T808" s="2">
        <v>42079</v>
      </c>
      <c r="U808" s="1">
        <v>-29.666</v>
      </c>
      <c r="V808" s="1">
        <v>9</v>
      </c>
      <c r="W808" s="1">
        <v>511.57</v>
      </c>
      <c r="X808" s="1">
        <v>90818</v>
      </c>
      <c r="Y808" s="1">
        <f>DataSheet!$E808-DataSheet!$D808</f>
        <v>62.08</v>
      </c>
      <c r="Z808" s="1" t="str" cm="1">
        <f t="array" ref="Z808">_xlfn.IFS(DataSheet!$O808="Central","Chris",DataSheet!$O808="East","Erin",DataSheet!$O808="South","Sam",DataSheet!$O808="West","William")</f>
        <v>Sam</v>
      </c>
    </row>
    <row r="809" spans="1:26" ht="15.75" customHeight="1" x14ac:dyDescent="0.25">
      <c r="A809" s="1">
        <v>594</v>
      </c>
      <c r="B809" s="1" t="s">
        <v>1646</v>
      </c>
      <c r="C809" s="1" t="s">
        <v>27</v>
      </c>
      <c r="D809" s="1">
        <v>0.09</v>
      </c>
      <c r="E809" s="1">
        <v>13.79</v>
      </c>
      <c r="F809" s="1">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2">
        <v>42078</v>
      </c>
      <c r="T809" s="2">
        <v>42080</v>
      </c>
      <c r="U809" s="1">
        <v>-22.12</v>
      </c>
      <c r="V809" s="1">
        <v>1</v>
      </c>
      <c r="W809" s="1">
        <v>17.440000000000001</v>
      </c>
      <c r="X809" s="1">
        <v>86309</v>
      </c>
      <c r="Y809" s="1">
        <f>DataSheet!$E809-DataSheet!$D809</f>
        <v>13.7</v>
      </c>
      <c r="Z809" s="1" t="str" cm="1">
        <f t="array" ref="Z809">_xlfn.IFS(DataSheet!$O809="Central","Chris",DataSheet!$O809="East","Erin",DataSheet!$O809="South","Sam",DataSheet!$O809="West","William")</f>
        <v>Chris</v>
      </c>
    </row>
    <row r="810" spans="1:26" ht="15.75" customHeight="1" x14ac:dyDescent="0.25">
      <c r="A810" s="1">
        <v>83</v>
      </c>
      <c r="B810" s="1" t="s">
        <v>1648</v>
      </c>
      <c r="C810" s="1" t="s">
        <v>39</v>
      </c>
      <c r="D810" s="1">
        <v>0.04</v>
      </c>
      <c r="E810" s="1">
        <v>296.18</v>
      </c>
      <c r="F810" s="1">
        <v>54.12</v>
      </c>
      <c r="G810" s="1" t="s">
        <v>28</v>
      </c>
      <c r="H810" s="1" t="s">
        <v>96</v>
      </c>
      <c r="I810" s="1" t="s">
        <v>30</v>
      </c>
      <c r="J810" s="1" t="s">
        <v>31</v>
      </c>
      <c r="K810" s="1" t="s">
        <v>32</v>
      </c>
      <c r="L810" s="1" t="s">
        <v>1081</v>
      </c>
      <c r="M810" s="1">
        <v>0.76</v>
      </c>
      <c r="N810" s="1" t="s">
        <v>34</v>
      </c>
      <c r="O810" s="1" t="s">
        <v>113</v>
      </c>
      <c r="P810" s="1" t="s">
        <v>319</v>
      </c>
      <c r="Q810" s="1" t="s">
        <v>999</v>
      </c>
      <c r="R810" s="1">
        <v>44708</v>
      </c>
      <c r="S810" s="2">
        <v>42078</v>
      </c>
      <c r="T810" s="2">
        <v>42078</v>
      </c>
      <c r="U810" s="1">
        <v>-715.77820599999995</v>
      </c>
      <c r="V810" s="1">
        <v>6</v>
      </c>
      <c r="W810" s="1">
        <v>1821.89</v>
      </c>
      <c r="X810" s="1">
        <v>87365</v>
      </c>
      <c r="Y810" s="1">
        <f>DataSheet!$E810-DataSheet!$D810</f>
        <v>296.14</v>
      </c>
      <c r="Z810" s="1" t="str" cm="1">
        <f t="array" ref="Z810">_xlfn.IFS(DataSheet!$O810="Central","Chris",DataSheet!$O810="East","Erin",DataSheet!$O810="South","Sam",DataSheet!$O810="West","William")</f>
        <v>Erin</v>
      </c>
    </row>
    <row r="811" spans="1:26" ht="15.75" customHeight="1" x14ac:dyDescent="0.25">
      <c r="A811" s="1">
        <v>1123</v>
      </c>
      <c r="B811" s="1" t="s">
        <v>1649</v>
      </c>
      <c r="C811" s="1" t="s">
        <v>39</v>
      </c>
      <c r="D811" s="1">
        <v>0.03</v>
      </c>
      <c r="E811" s="1">
        <v>7.3</v>
      </c>
      <c r="F811" s="1">
        <v>7.72</v>
      </c>
      <c r="G811" s="1" t="s">
        <v>40</v>
      </c>
      <c r="H811" s="1" t="s">
        <v>29</v>
      </c>
      <c r="I811" s="1" t="s">
        <v>50</v>
      </c>
      <c r="J811" s="1" t="s">
        <v>74</v>
      </c>
      <c r="K811" s="1" t="s">
        <v>75</v>
      </c>
      <c r="L811" s="1" t="s">
        <v>1650</v>
      </c>
      <c r="M811" s="1">
        <v>0.38</v>
      </c>
      <c r="N811" s="1" t="s">
        <v>34</v>
      </c>
      <c r="O811" s="1" t="s">
        <v>61</v>
      </c>
      <c r="P811" s="1" t="s">
        <v>92</v>
      </c>
      <c r="Q811" s="1" t="s">
        <v>1651</v>
      </c>
      <c r="R811" s="1">
        <v>95661</v>
      </c>
      <c r="S811" s="2">
        <v>42078</v>
      </c>
      <c r="T811" s="2">
        <v>42081</v>
      </c>
      <c r="U811" s="1">
        <v>-127.05200000000001</v>
      </c>
      <c r="V811" s="1">
        <v>14</v>
      </c>
      <c r="W811" s="1">
        <v>103.61</v>
      </c>
      <c r="X811" s="1">
        <v>87015</v>
      </c>
      <c r="Y811" s="1">
        <f>DataSheet!$E811-DataSheet!$D811</f>
        <v>7.27</v>
      </c>
      <c r="Z811" s="1" t="str" cm="1">
        <f t="array" ref="Z811">_xlfn.IFS(DataSheet!$O811="Central","Chris",DataSheet!$O811="East","Erin",DataSheet!$O811="South","Sam",DataSheet!$O811="West","William")</f>
        <v>William</v>
      </c>
    </row>
    <row r="812" spans="1:26" ht="15.75" customHeight="1" x14ac:dyDescent="0.25">
      <c r="A812" s="1">
        <v>2426</v>
      </c>
      <c r="B812" s="1" t="s">
        <v>1652</v>
      </c>
      <c r="C812" s="1" t="s">
        <v>39</v>
      </c>
      <c r="D812" s="1">
        <v>0.08</v>
      </c>
      <c r="E812" s="1">
        <v>30.93</v>
      </c>
      <c r="F812" s="1">
        <v>3.92</v>
      </c>
      <c r="G812" s="1" t="s">
        <v>40</v>
      </c>
      <c r="H812" s="1" t="s">
        <v>29</v>
      </c>
      <c r="I812" s="1" t="s">
        <v>30</v>
      </c>
      <c r="J812" s="1" t="s">
        <v>128</v>
      </c>
      <c r="K812" s="1" t="s">
        <v>44</v>
      </c>
      <c r="L812" s="1" t="s">
        <v>1653</v>
      </c>
      <c r="M812" s="1">
        <v>0.44</v>
      </c>
      <c r="N812" s="1" t="s">
        <v>34</v>
      </c>
      <c r="O812" s="1" t="s">
        <v>54</v>
      </c>
      <c r="P812" s="1" t="s">
        <v>189</v>
      </c>
      <c r="Q812" s="1" t="s">
        <v>1654</v>
      </c>
      <c r="R812" s="1">
        <v>75061</v>
      </c>
      <c r="S812" s="2">
        <v>42078</v>
      </c>
      <c r="T812" s="2">
        <v>42079</v>
      </c>
      <c r="U812" s="1">
        <v>63.059100000000001</v>
      </c>
      <c r="V812" s="1">
        <v>3</v>
      </c>
      <c r="W812" s="1">
        <v>91.39</v>
      </c>
      <c r="X812" s="1">
        <v>90859</v>
      </c>
      <c r="Y812" s="1">
        <f>DataSheet!$E812-DataSheet!$D812</f>
        <v>30.85</v>
      </c>
      <c r="Z812" s="1" t="str" cm="1">
        <f t="array" ref="Z812">_xlfn.IFS(DataSheet!$O812="Central","Chris",DataSheet!$O812="East","Erin",DataSheet!$O812="South","Sam",DataSheet!$O812="West","William")</f>
        <v>Chris</v>
      </c>
    </row>
    <row r="813" spans="1:26" ht="15.75" customHeight="1" x14ac:dyDescent="0.25">
      <c r="A813" s="1">
        <v>724</v>
      </c>
      <c r="B813" s="1" t="s">
        <v>1655</v>
      </c>
      <c r="C813" s="1" t="s">
        <v>118</v>
      </c>
      <c r="D813" s="1">
        <v>0.09</v>
      </c>
      <c r="E813" s="1">
        <v>125.99</v>
      </c>
      <c r="F813" s="1">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2">
        <v>42078</v>
      </c>
      <c r="T813" s="2">
        <v>42079</v>
      </c>
      <c r="U813" s="1">
        <v>-605.37400000000002</v>
      </c>
      <c r="V813" s="1">
        <v>1</v>
      </c>
      <c r="W813" s="1">
        <v>100.38</v>
      </c>
      <c r="X813" s="1">
        <v>90359</v>
      </c>
      <c r="Y813" s="1">
        <f>DataSheet!$E813-DataSheet!$D813</f>
        <v>125.89999999999999</v>
      </c>
      <c r="Z813" s="1" t="str" cm="1">
        <f t="array" ref="Z813">_xlfn.IFS(DataSheet!$O813="Central","Chris",DataSheet!$O813="East","Erin",DataSheet!$O813="South","Sam",DataSheet!$O813="West","William")</f>
        <v>Erin</v>
      </c>
    </row>
    <row r="814" spans="1:26" ht="15.75" customHeight="1" x14ac:dyDescent="0.25">
      <c r="A814" s="1">
        <v>727</v>
      </c>
      <c r="B814" s="1" t="s">
        <v>1658</v>
      </c>
      <c r="C814" s="1" t="s">
        <v>118</v>
      </c>
      <c r="D814" s="1">
        <v>0.1</v>
      </c>
      <c r="E814" s="1">
        <v>17.98</v>
      </c>
      <c r="F814" s="1">
        <v>4</v>
      </c>
      <c r="G814" s="1" t="s">
        <v>40</v>
      </c>
      <c r="H814" s="1" t="s">
        <v>41</v>
      </c>
      <c r="I814" s="1" t="s">
        <v>42</v>
      </c>
      <c r="J814" s="1" t="s">
        <v>43</v>
      </c>
      <c r="K814" s="1" t="s">
        <v>75</v>
      </c>
      <c r="L814" s="1" t="s">
        <v>1659</v>
      </c>
      <c r="M814" s="1">
        <v>0.79</v>
      </c>
      <c r="N814" s="1" t="s">
        <v>34</v>
      </c>
      <c r="O814" s="1" t="s">
        <v>113</v>
      </c>
      <c r="P814" s="1" t="s">
        <v>333</v>
      </c>
      <c r="Q814" s="1" t="s">
        <v>1660</v>
      </c>
      <c r="R814" s="1">
        <v>4240</v>
      </c>
      <c r="S814" s="2">
        <v>42078</v>
      </c>
      <c r="T814" s="2">
        <v>42079</v>
      </c>
      <c r="U814" s="1">
        <v>-99.55</v>
      </c>
      <c r="V814" s="1">
        <v>4</v>
      </c>
      <c r="W814" s="1">
        <v>66.319999999999993</v>
      </c>
      <c r="X814" s="1">
        <v>90359</v>
      </c>
      <c r="Y814" s="1">
        <f>DataSheet!$E814-DataSheet!$D814</f>
        <v>17.88</v>
      </c>
      <c r="Z814" s="1" t="str" cm="1">
        <f t="array" ref="Z814">_xlfn.IFS(DataSheet!$O814="Central","Chris",DataSheet!$O814="East","Erin",DataSheet!$O814="South","Sam",DataSheet!$O814="West","William")</f>
        <v>Erin</v>
      </c>
    </row>
    <row r="815" spans="1:26" ht="15.75" customHeight="1" x14ac:dyDescent="0.25">
      <c r="A815" s="1">
        <v>2356</v>
      </c>
      <c r="B815" s="1" t="s">
        <v>1661</v>
      </c>
      <c r="C815" s="1" t="s">
        <v>118</v>
      </c>
      <c r="D815" s="1">
        <v>0</v>
      </c>
      <c r="E815" s="1">
        <v>29.34</v>
      </c>
      <c r="F815" s="1">
        <v>7.87</v>
      </c>
      <c r="G815" s="1" t="s">
        <v>40</v>
      </c>
      <c r="H815" s="1" t="s">
        <v>41</v>
      </c>
      <c r="I815" s="1" t="s">
        <v>30</v>
      </c>
      <c r="J815" s="1" t="s">
        <v>128</v>
      </c>
      <c r="K815" s="1" t="s">
        <v>75</v>
      </c>
      <c r="L815" s="1" t="s">
        <v>1662</v>
      </c>
      <c r="M815" s="1">
        <v>0.54</v>
      </c>
      <c r="N815" s="1" t="s">
        <v>34</v>
      </c>
      <c r="O815" s="1" t="s">
        <v>61</v>
      </c>
      <c r="P815" s="1" t="s">
        <v>1062</v>
      </c>
      <c r="Q815" s="1" t="s">
        <v>1663</v>
      </c>
      <c r="R815" s="1">
        <v>82901</v>
      </c>
      <c r="S815" s="2">
        <v>42078</v>
      </c>
      <c r="T815" s="2">
        <v>42080</v>
      </c>
      <c r="U815" s="1">
        <v>385.37</v>
      </c>
      <c r="V815" s="1">
        <v>22</v>
      </c>
      <c r="W815" s="1">
        <v>668.38</v>
      </c>
      <c r="X815" s="1">
        <v>91305</v>
      </c>
      <c r="Y815" s="1">
        <f>DataSheet!$E815-DataSheet!$D815</f>
        <v>29.34</v>
      </c>
      <c r="Z815" s="1" t="str" cm="1">
        <f t="array" ref="Z815">_xlfn.IFS(DataSheet!$O815="Central","Chris",DataSheet!$O815="East","Erin",DataSheet!$O815="South","Sam",DataSheet!$O815="West","William")</f>
        <v>William</v>
      </c>
    </row>
    <row r="816" spans="1:26" ht="15.75" customHeight="1" x14ac:dyDescent="0.25">
      <c r="A816" s="1">
        <v>2372</v>
      </c>
      <c r="B816" s="1" t="s">
        <v>1664</v>
      </c>
      <c r="C816" s="1" t="s">
        <v>118</v>
      </c>
      <c r="D816" s="1">
        <v>0.01</v>
      </c>
      <c r="E816" s="1">
        <v>1.76</v>
      </c>
      <c r="F816" s="1">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2">
        <v>42078</v>
      </c>
      <c r="T816" s="2">
        <v>42079</v>
      </c>
      <c r="U816" s="1">
        <v>-1.56</v>
      </c>
      <c r="V816" s="1">
        <v>4</v>
      </c>
      <c r="W816" s="1">
        <v>7.2</v>
      </c>
      <c r="X816" s="1">
        <v>90714</v>
      </c>
      <c r="Y816" s="1">
        <f>DataSheet!$E816-DataSheet!$D816</f>
        <v>1.75</v>
      </c>
      <c r="Z816" s="1" t="str" cm="1">
        <f t="array" ref="Z816">_xlfn.IFS(DataSheet!$O816="Central","Chris",DataSheet!$O816="East","Erin",DataSheet!$O816="South","Sam",DataSheet!$O816="West","William")</f>
        <v>Chris</v>
      </c>
    </row>
    <row r="817" spans="1:26" ht="15.75" customHeight="1" x14ac:dyDescent="0.25">
      <c r="A817" s="1">
        <v>871</v>
      </c>
      <c r="B817" s="1" t="s">
        <v>1667</v>
      </c>
      <c r="C817" s="1" t="s">
        <v>72</v>
      </c>
      <c r="D817" s="1">
        <v>0.03</v>
      </c>
      <c r="E817" s="1">
        <v>14.2</v>
      </c>
      <c r="F817" s="1">
        <v>5.3</v>
      </c>
      <c r="G817" s="1" t="s">
        <v>40</v>
      </c>
      <c r="H817" s="1" t="s">
        <v>73</v>
      </c>
      <c r="I817" s="1" t="s">
        <v>30</v>
      </c>
      <c r="J817" s="1" t="s">
        <v>128</v>
      </c>
      <c r="K817" s="1" t="s">
        <v>52</v>
      </c>
      <c r="L817" s="1" t="s">
        <v>290</v>
      </c>
      <c r="M817" s="1">
        <v>0.46</v>
      </c>
      <c r="N817" s="1" t="s">
        <v>34</v>
      </c>
      <c r="O817" s="1" t="s">
        <v>61</v>
      </c>
      <c r="P817" s="1" t="s">
        <v>298</v>
      </c>
      <c r="Q817" s="1" t="s">
        <v>1668</v>
      </c>
      <c r="R817" s="1">
        <v>89502</v>
      </c>
      <c r="S817" s="2">
        <v>42078</v>
      </c>
      <c r="T817" s="2">
        <v>42080</v>
      </c>
      <c r="U817" s="1">
        <v>21.555599999999998</v>
      </c>
      <c r="V817" s="1">
        <v>2</v>
      </c>
      <c r="W817" s="1">
        <v>31.24</v>
      </c>
      <c r="X817" s="1">
        <v>90577</v>
      </c>
      <c r="Y817" s="1">
        <f>DataSheet!$E817-DataSheet!$D817</f>
        <v>14.17</v>
      </c>
      <c r="Z817" s="1" t="str" cm="1">
        <f t="array" ref="Z817">_xlfn.IFS(DataSheet!$O817="Central","Chris",DataSheet!$O817="East","Erin",DataSheet!$O817="South","Sam",DataSheet!$O817="West","William")</f>
        <v>William</v>
      </c>
    </row>
    <row r="818" spans="1:26" ht="15.75" customHeight="1" x14ac:dyDescent="0.25">
      <c r="A818" s="1">
        <v>1646</v>
      </c>
      <c r="B818" s="1" t="s">
        <v>1669</v>
      </c>
      <c r="C818" s="1" t="s">
        <v>72</v>
      </c>
      <c r="D818" s="1">
        <v>0.06</v>
      </c>
      <c r="E818" s="1">
        <v>3.29</v>
      </c>
      <c r="F818" s="1">
        <v>1.35</v>
      </c>
      <c r="G818" s="1" t="s">
        <v>40</v>
      </c>
      <c r="H818" s="1" t="s">
        <v>29</v>
      </c>
      <c r="I818" s="1" t="s">
        <v>50</v>
      </c>
      <c r="J818" s="1" t="s">
        <v>178</v>
      </c>
      <c r="K818" s="1" t="s">
        <v>52</v>
      </c>
      <c r="L818" s="1" t="s">
        <v>1670</v>
      </c>
      <c r="M818" s="1">
        <v>0.4</v>
      </c>
      <c r="N818" s="1" t="s">
        <v>34</v>
      </c>
      <c r="O818" s="1" t="s">
        <v>113</v>
      </c>
      <c r="P818" s="1" t="s">
        <v>114</v>
      </c>
      <c r="Q818" s="1" t="s">
        <v>1671</v>
      </c>
      <c r="R818" s="1">
        <v>11714</v>
      </c>
      <c r="S818" s="2">
        <v>42078</v>
      </c>
      <c r="T818" s="2">
        <v>42080</v>
      </c>
      <c r="U818" s="1">
        <v>8.5299999999999994</v>
      </c>
      <c r="V818" s="1">
        <v>11</v>
      </c>
      <c r="W818" s="1">
        <v>35.97</v>
      </c>
      <c r="X818" s="1">
        <v>90932</v>
      </c>
      <c r="Y818" s="1">
        <f>DataSheet!$E818-DataSheet!$D818</f>
        <v>3.23</v>
      </c>
      <c r="Z818" s="1" t="str" cm="1">
        <f t="array" ref="Z818">_xlfn.IFS(DataSheet!$O818="Central","Chris",DataSheet!$O818="East","Erin",DataSheet!$O818="South","Sam",DataSheet!$O818="West","William")</f>
        <v>Erin</v>
      </c>
    </row>
    <row r="819" spans="1:26" ht="15.75" customHeight="1" x14ac:dyDescent="0.25">
      <c r="A819" s="1">
        <v>853</v>
      </c>
      <c r="B819" s="1" t="s">
        <v>1672</v>
      </c>
      <c r="C819" s="1" t="s">
        <v>39</v>
      </c>
      <c r="D819" s="1">
        <v>0.05</v>
      </c>
      <c r="E819" s="1">
        <v>4.24</v>
      </c>
      <c r="F819" s="1">
        <v>5.41</v>
      </c>
      <c r="G819" s="1" t="s">
        <v>40</v>
      </c>
      <c r="H819" s="1" t="s">
        <v>29</v>
      </c>
      <c r="I819" s="1" t="s">
        <v>50</v>
      </c>
      <c r="J819" s="1" t="s">
        <v>74</v>
      </c>
      <c r="K819" s="1" t="s">
        <v>75</v>
      </c>
      <c r="L819" s="1" t="s">
        <v>1673</v>
      </c>
      <c r="M819" s="1">
        <v>0.35</v>
      </c>
      <c r="N819" s="1" t="s">
        <v>34</v>
      </c>
      <c r="O819" s="1" t="s">
        <v>61</v>
      </c>
      <c r="P819" s="1" t="s">
        <v>92</v>
      </c>
      <c r="Q819" s="1" t="s">
        <v>1674</v>
      </c>
      <c r="R819" s="1">
        <v>92345</v>
      </c>
      <c r="S819" s="2">
        <v>42079</v>
      </c>
      <c r="T819" s="2">
        <v>42081</v>
      </c>
      <c r="U819" s="1">
        <v>-89.216999999999999</v>
      </c>
      <c r="V819" s="1">
        <v>12</v>
      </c>
      <c r="W819" s="1">
        <v>50.83</v>
      </c>
      <c r="X819" s="1">
        <v>88570</v>
      </c>
      <c r="Y819" s="1">
        <f>DataSheet!$E819-DataSheet!$D819</f>
        <v>4.1900000000000004</v>
      </c>
      <c r="Z819" s="1" t="str" cm="1">
        <f t="array" ref="Z819">_xlfn.IFS(DataSheet!$O819="Central","Chris",DataSheet!$O819="East","Erin",DataSheet!$O819="South","Sam",DataSheet!$O819="West","William")</f>
        <v>William</v>
      </c>
    </row>
    <row r="820" spans="1:26" ht="15.75" customHeight="1" x14ac:dyDescent="0.25">
      <c r="A820" s="1">
        <v>2272</v>
      </c>
      <c r="B820" s="1" t="s">
        <v>1675</v>
      </c>
      <c r="C820" s="1" t="s">
        <v>39</v>
      </c>
      <c r="D820" s="1">
        <v>0.08</v>
      </c>
      <c r="E820" s="1">
        <v>15.73</v>
      </c>
      <c r="F820" s="1">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2">
        <v>42079</v>
      </c>
      <c r="T820" s="2">
        <v>42081</v>
      </c>
      <c r="U820" s="1">
        <v>-37.6</v>
      </c>
      <c r="V820" s="1">
        <v>5</v>
      </c>
      <c r="W820" s="1">
        <v>78.08</v>
      </c>
      <c r="X820" s="1">
        <v>90110</v>
      </c>
      <c r="Y820" s="1">
        <f>DataSheet!$E820-DataSheet!$D820</f>
        <v>15.65</v>
      </c>
      <c r="Z820" s="1" t="str" cm="1">
        <f t="array" ref="Z820">_xlfn.IFS(DataSheet!$O820="Central","Chris",DataSheet!$O820="East","Erin",DataSheet!$O820="South","Sam",DataSheet!$O820="West","William")</f>
        <v>Chris</v>
      </c>
    </row>
    <row r="821" spans="1:26" ht="15.75" customHeight="1" x14ac:dyDescent="0.25">
      <c r="A821" s="1">
        <v>2323</v>
      </c>
      <c r="B821" s="1" t="s">
        <v>1677</v>
      </c>
      <c r="C821" s="1" t="s">
        <v>39</v>
      </c>
      <c r="D821" s="1">
        <v>0.08</v>
      </c>
      <c r="E821" s="1">
        <v>68.81</v>
      </c>
      <c r="F821" s="1">
        <v>60</v>
      </c>
      <c r="G821" s="1" t="s">
        <v>28</v>
      </c>
      <c r="H821" s="1" t="s">
        <v>29</v>
      </c>
      <c r="I821" s="1" t="s">
        <v>50</v>
      </c>
      <c r="J821" s="1" t="s">
        <v>97</v>
      </c>
      <c r="K821" s="1" t="s">
        <v>59</v>
      </c>
      <c r="L821" s="1" t="s">
        <v>1678</v>
      </c>
      <c r="M821" s="1">
        <v>0.41</v>
      </c>
      <c r="N821" s="1" t="s">
        <v>34</v>
      </c>
      <c r="O821" s="1" t="s">
        <v>61</v>
      </c>
      <c r="P821" s="1" t="s">
        <v>92</v>
      </c>
      <c r="Q821" s="1" t="s">
        <v>1216</v>
      </c>
      <c r="R821" s="1">
        <v>92236</v>
      </c>
      <c r="S821" s="2">
        <v>42079</v>
      </c>
      <c r="T821" s="2">
        <v>42080</v>
      </c>
      <c r="U821" s="1">
        <v>-550.42999999999995</v>
      </c>
      <c r="V821" s="1">
        <v>5</v>
      </c>
      <c r="W821" s="1">
        <v>337.86</v>
      </c>
      <c r="X821" s="1">
        <v>88721</v>
      </c>
      <c r="Y821" s="1">
        <f>DataSheet!$E821-DataSheet!$D821</f>
        <v>68.73</v>
      </c>
      <c r="Z821" s="1" t="str" cm="1">
        <f t="array" ref="Z821">_xlfn.IFS(DataSheet!$O821="Central","Chris",DataSheet!$O821="East","Erin",DataSheet!$O821="South","Sam",DataSheet!$O821="West","William")</f>
        <v>William</v>
      </c>
    </row>
    <row r="822" spans="1:26" ht="15.75" customHeight="1" x14ac:dyDescent="0.25">
      <c r="A822" s="1">
        <v>2323</v>
      </c>
      <c r="B822" s="1" t="s">
        <v>1677</v>
      </c>
      <c r="C822" s="1" t="s">
        <v>39</v>
      </c>
      <c r="D822" s="1">
        <v>0.04</v>
      </c>
      <c r="E822" s="1">
        <v>21.38</v>
      </c>
      <c r="F822" s="1">
        <v>8.99</v>
      </c>
      <c r="G822" s="1" t="s">
        <v>40</v>
      </c>
      <c r="H822" s="1" t="s">
        <v>29</v>
      </c>
      <c r="I822" s="1" t="s">
        <v>50</v>
      </c>
      <c r="J822" s="1" t="s">
        <v>51</v>
      </c>
      <c r="K822" s="1" t="s">
        <v>44</v>
      </c>
      <c r="L822" s="1" t="s">
        <v>1679</v>
      </c>
      <c r="M822" s="1">
        <v>0.59</v>
      </c>
      <c r="N822" s="1" t="s">
        <v>34</v>
      </c>
      <c r="O822" s="1" t="s">
        <v>61</v>
      </c>
      <c r="P822" s="1" t="s">
        <v>92</v>
      </c>
      <c r="Q822" s="1" t="s">
        <v>1216</v>
      </c>
      <c r="R822" s="1">
        <v>92236</v>
      </c>
      <c r="S822" s="2">
        <v>42079</v>
      </c>
      <c r="T822" s="2">
        <v>42081</v>
      </c>
      <c r="U822" s="1">
        <v>-52.12</v>
      </c>
      <c r="V822" s="1">
        <v>4</v>
      </c>
      <c r="W822" s="1">
        <v>84.21</v>
      </c>
      <c r="X822" s="1">
        <v>88721</v>
      </c>
      <c r="Y822" s="1">
        <f>DataSheet!$E822-DataSheet!$D822</f>
        <v>21.34</v>
      </c>
      <c r="Z822" s="1" t="str" cm="1">
        <f t="array" ref="Z822">_xlfn.IFS(DataSheet!$O822="Central","Chris",DataSheet!$O822="East","Erin",DataSheet!$O822="South","Sam",DataSheet!$O822="West","William")</f>
        <v>William</v>
      </c>
    </row>
    <row r="823" spans="1:26" ht="15.75" customHeight="1" x14ac:dyDescent="0.25">
      <c r="A823" s="1">
        <v>145</v>
      </c>
      <c r="B823" s="1" t="s">
        <v>530</v>
      </c>
      <c r="C823" s="1" t="s">
        <v>49</v>
      </c>
      <c r="D823" s="1">
        <v>7.0000000000000007E-2</v>
      </c>
      <c r="E823" s="1">
        <v>154.13</v>
      </c>
      <c r="F823" s="1">
        <v>69</v>
      </c>
      <c r="G823" s="1" t="s">
        <v>89</v>
      </c>
      <c r="H823" s="1" t="s">
        <v>73</v>
      </c>
      <c r="I823" s="1" t="s">
        <v>30</v>
      </c>
      <c r="J823" s="1" t="s">
        <v>31</v>
      </c>
      <c r="K823" s="1" t="s">
        <v>66</v>
      </c>
      <c r="L823" s="1" t="s">
        <v>926</v>
      </c>
      <c r="M823" s="1">
        <v>0.68</v>
      </c>
      <c r="N823" s="1" t="s">
        <v>34</v>
      </c>
      <c r="O823" s="1" t="s">
        <v>113</v>
      </c>
      <c r="P823" s="1" t="s">
        <v>322</v>
      </c>
      <c r="Q823" s="1" t="s">
        <v>532</v>
      </c>
      <c r="R823" s="1">
        <v>15122</v>
      </c>
      <c r="S823" s="2">
        <v>42079</v>
      </c>
      <c r="T823" s="2">
        <v>42079</v>
      </c>
      <c r="U823" s="1">
        <v>-634.73410000000001</v>
      </c>
      <c r="V823" s="1">
        <v>3</v>
      </c>
      <c r="W823" s="1">
        <v>453.62</v>
      </c>
      <c r="X823" s="1">
        <v>91089</v>
      </c>
      <c r="Y823" s="1">
        <f>DataSheet!$E823-DataSheet!$D823</f>
        <v>154.06</v>
      </c>
      <c r="Z823" s="1" t="str" cm="1">
        <f t="array" ref="Z823">_xlfn.IFS(DataSheet!$O823="Central","Chris",DataSheet!$O823="East","Erin",DataSheet!$O823="South","Sam",DataSheet!$O823="West","William")</f>
        <v>Erin</v>
      </c>
    </row>
    <row r="824" spans="1:26" ht="15.75" customHeight="1" x14ac:dyDescent="0.25">
      <c r="A824" s="1">
        <v>1068</v>
      </c>
      <c r="B824" s="1" t="s">
        <v>1680</v>
      </c>
      <c r="C824" s="1" t="s">
        <v>49</v>
      </c>
      <c r="D824" s="1">
        <v>0.04</v>
      </c>
      <c r="E824" s="1">
        <v>22.84</v>
      </c>
      <c r="F824" s="1">
        <v>16.87</v>
      </c>
      <c r="G824" s="1" t="s">
        <v>40</v>
      </c>
      <c r="H824" s="1" t="s">
        <v>73</v>
      </c>
      <c r="I824" s="1" t="s">
        <v>50</v>
      </c>
      <c r="J824" s="1" t="s">
        <v>90</v>
      </c>
      <c r="K824" s="1" t="s">
        <v>75</v>
      </c>
      <c r="L824" s="1" t="s">
        <v>1681</v>
      </c>
      <c r="M824" s="1">
        <v>0.39</v>
      </c>
      <c r="N824" s="1" t="s">
        <v>34</v>
      </c>
      <c r="O824" s="1" t="s">
        <v>54</v>
      </c>
      <c r="P824" s="1" t="s">
        <v>105</v>
      </c>
      <c r="Q824" s="1" t="s">
        <v>1682</v>
      </c>
      <c r="R824" s="1">
        <v>60409</v>
      </c>
      <c r="S824" s="2">
        <v>42079</v>
      </c>
      <c r="T824" s="2">
        <v>42079</v>
      </c>
      <c r="U824" s="1">
        <v>-97.28</v>
      </c>
      <c r="V824" s="1">
        <v>12</v>
      </c>
      <c r="W824" s="1">
        <v>286.39999999999998</v>
      </c>
      <c r="X824" s="1">
        <v>87109</v>
      </c>
      <c r="Y824" s="1">
        <f>DataSheet!$E824-DataSheet!$D824</f>
        <v>22.8</v>
      </c>
      <c r="Z824" s="1" t="str" cm="1">
        <f t="array" ref="Z824">_xlfn.IFS(DataSheet!$O824="Central","Chris",DataSheet!$O824="East","Erin",DataSheet!$O824="South","Sam",DataSheet!$O824="West","William")</f>
        <v>Chris</v>
      </c>
    </row>
    <row r="825" spans="1:26" ht="15.75" customHeight="1" x14ac:dyDescent="0.25">
      <c r="A825" s="1">
        <v>2157</v>
      </c>
      <c r="B825" s="1" t="s">
        <v>1683</v>
      </c>
      <c r="C825" s="1" t="s">
        <v>49</v>
      </c>
      <c r="D825" s="1">
        <v>0.05</v>
      </c>
      <c r="E825" s="1">
        <v>55.5</v>
      </c>
      <c r="F825" s="1">
        <v>52.2</v>
      </c>
      <c r="G825" s="1" t="s">
        <v>40</v>
      </c>
      <c r="H825" s="1" t="s">
        <v>73</v>
      </c>
      <c r="I825" s="1" t="s">
        <v>30</v>
      </c>
      <c r="J825" s="1" t="s">
        <v>128</v>
      </c>
      <c r="K825" s="1" t="s">
        <v>146</v>
      </c>
      <c r="L825" s="1" t="s">
        <v>1684</v>
      </c>
      <c r="M825" s="1">
        <v>0.72</v>
      </c>
      <c r="N825" s="1" t="s">
        <v>34</v>
      </c>
      <c r="O825" s="1" t="s">
        <v>54</v>
      </c>
      <c r="P825" s="1" t="s">
        <v>291</v>
      </c>
      <c r="Q825" s="1" t="s">
        <v>1685</v>
      </c>
      <c r="R825" s="1">
        <v>48093</v>
      </c>
      <c r="S825" s="2">
        <v>42079</v>
      </c>
      <c r="T825" s="2">
        <v>42079</v>
      </c>
      <c r="U825" s="1">
        <v>-118.54</v>
      </c>
      <c r="V825" s="1">
        <v>4</v>
      </c>
      <c r="W825" s="1">
        <v>253.87</v>
      </c>
      <c r="X825" s="1">
        <v>90385</v>
      </c>
      <c r="Y825" s="1">
        <f>DataSheet!$E825-DataSheet!$D825</f>
        <v>55.45</v>
      </c>
      <c r="Z825" s="1" t="str" cm="1">
        <f t="array" ref="Z825">_xlfn.IFS(DataSheet!$O825="Central","Chris",DataSheet!$O825="East","Erin",DataSheet!$O825="South","Sam",DataSheet!$O825="West","William")</f>
        <v>Chris</v>
      </c>
    </row>
    <row r="826" spans="1:26" ht="15.75" customHeight="1" x14ac:dyDescent="0.25">
      <c r="A826" s="1">
        <v>2157</v>
      </c>
      <c r="B826" s="1" t="s">
        <v>1683</v>
      </c>
      <c r="C826" s="1" t="s">
        <v>49</v>
      </c>
      <c r="D826" s="1">
        <v>0.05</v>
      </c>
      <c r="E826" s="1">
        <v>442.14</v>
      </c>
      <c r="F826" s="1">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2">
        <v>42079</v>
      </c>
      <c r="T826" s="2">
        <v>42088</v>
      </c>
      <c r="U826" s="1">
        <v>2963.48</v>
      </c>
      <c r="V826" s="1">
        <v>14</v>
      </c>
      <c r="W826" s="1">
        <v>5880.46</v>
      </c>
      <c r="X826" s="1">
        <v>90385</v>
      </c>
      <c r="Y826" s="1">
        <f>DataSheet!$E826-DataSheet!$D826</f>
        <v>442.09</v>
      </c>
      <c r="Z826" s="1" t="str" cm="1">
        <f t="array" ref="Z826">_xlfn.IFS(DataSheet!$O826="Central","Chris",DataSheet!$O826="East","Erin",DataSheet!$O826="South","Sam",DataSheet!$O826="West","William")</f>
        <v>Chris</v>
      </c>
    </row>
    <row r="827" spans="1:26" ht="15.75" customHeight="1" x14ac:dyDescent="0.25">
      <c r="A827" s="1">
        <v>1241</v>
      </c>
      <c r="B827" s="1" t="s">
        <v>1686</v>
      </c>
      <c r="C827" s="1" t="s">
        <v>72</v>
      </c>
      <c r="D827" s="1">
        <v>0</v>
      </c>
      <c r="E827" s="1">
        <v>387.99</v>
      </c>
      <c r="F827" s="1">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2">
        <v>42079</v>
      </c>
      <c r="T827" s="2">
        <v>42080</v>
      </c>
      <c r="U827" s="1">
        <v>-70.14</v>
      </c>
      <c r="V827" s="1">
        <v>23</v>
      </c>
      <c r="W827" s="1">
        <v>9280.7199999999993</v>
      </c>
      <c r="X827" s="1">
        <v>90880</v>
      </c>
      <c r="Y827" s="1">
        <f>DataSheet!$E827-DataSheet!$D827</f>
        <v>387.99</v>
      </c>
      <c r="Z827" s="1" t="str" cm="1">
        <f t="array" ref="Z827">_xlfn.IFS(DataSheet!$O827="Central","Chris",DataSheet!$O827="East","Erin",DataSheet!$O827="South","Sam",DataSheet!$O827="West","William")</f>
        <v>Sam</v>
      </c>
    </row>
    <row r="828" spans="1:26" ht="15.75" customHeight="1" x14ac:dyDescent="0.25">
      <c r="A828" s="1">
        <v>1711</v>
      </c>
      <c r="B828" s="1" t="s">
        <v>1688</v>
      </c>
      <c r="C828" s="1" t="s">
        <v>72</v>
      </c>
      <c r="D828" s="1">
        <v>7.0000000000000007E-2</v>
      </c>
      <c r="E828" s="1">
        <v>7.59</v>
      </c>
      <c r="F828" s="1">
        <v>4</v>
      </c>
      <c r="G828" s="1" t="s">
        <v>40</v>
      </c>
      <c r="H828" s="1" t="s">
        <v>96</v>
      </c>
      <c r="I828" s="1" t="s">
        <v>30</v>
      </c>
      <c r="J828" s="1" t="s">
        <v>128</v>
      </c>
      <c r="K828" s="1" t="s">
        <v>52</v>
      </c>
      <c r="L828" s="1" t="s">
        <v>1689</v>
      </c>
      <c r="M828" s="1">
        <v>0.42</v>
      </c>
      <c r="N828" s="1" t="s">
        <v>34</v>
      </c>
      <c r="O828" s="1" t="s">
        <v>35</v>
      </c>
      <c r="P828" s="1" t="s">
        <v>77</v>
      </c>
      <c r="Q828" s="1" t="s">
        <v>1690</v>
      </c>
      <c r="R828" s="1">
        <v>30062</v>
      </c>
      <c r="S828" s="2">
        <v>42079</v>
      </c>
      <c r="T828" s="2">
        <v>42081</v>
      </c>
      <c r="U828" s="1">
        <v>-167.048</v>
      </c>
      <c r="V828" s="1">
        <v>3</v>
      </c>
      <c r="W828" s="1">
        <v>22.48</v>
      </c>
      <c r="X828" s="1">
        <v>87747</v>
      </c>
      <c r="Y828" s="1">
        <f>DataSheet!$E828-DataSheet!$D828</f>
        <v>7.52</v>
      </c>
      <c r="Z828" s="1" t="str" cm="1">
        <f t="array" ref="Z828">_xlfn.IFS(DataSheet!$O828="Central","Chris",DataSheet!$O828="East","Erin",DataSheet!$O828="South","Sam",DataSheet!$O828="West","William")</f>
        <v>Sam</v>
      </c>
    </row>
    <row r="829" spans="1:26" ht="15.75" customHeight="1" x14ac:dyDescent="0.25">
      <c r="A829" s="1">
        <v>2030</v>
      </c>
      <c r="B829" s="1" t="s">
        <v>1691</v>
      </c>
      <c r="C829" s="1" t="s">
        <v>27</v>
      </c>
      <c r="D829" s="1">
        <v>0.04</v>
      </c>
      <c r="E829" s="1">
        <v>120.97</v>
      </c>
      <c r="F829" s="1">
        <v>7.11</v>
      </c>
      <c r="G829" s="1" t="s">
        <v>40</v>
      </c>
      <c r="H829" s="1" t="s">
        <v>96</v>
      </c>
      <c r="I829" s="1" t="s">
        <v>42</v>
      </c>
      <c r="J829" s="1" t="s">
        <v>58</v>
      </c>
      <c r="K829" s="1" t="s">
        <v>146</v>
      </c>
      <c r="L829" s="1" t="s">
        <v>1692</v>
      </c>
      <c r="M829" s="1">
        <v>0.36</v>
      </c>
      <c r="N829" s="1" t="s">
        <v>34</v>
      </c>
      <c r="O829" s="1" t="s">
        <v>54</v>
      </c>
      <c r="P829" s="1" t="s">
        <v>189</v>
      </c>
      <c r="Q829" s="1" t="s">
        <v>1029</v>
      </c>
      <c r="R829" s="1">
        <v>75401</v>
      </c>
      <c r="S829" s="2">
        <v>42080</v>
      </c>
      <c r="T829" s="2">
        <v>42080</v>
      </c>
      <c r="U829" s="1">
        <v>1320.5496000000001</v>
      </c>
      <c r="V829" s="1">
        <v>16</v>
      </c>
      <c r="W829" s="1">
        <v>1913.84</v>
      </c>
      <c r="X829" s="1">
        <v>91059</v>
      </c>
      <c r="Y829" s="1">
        <f>DataSheet!$E829-DataSheet!$D829</f>
        <v>120.92999999999999</v>
      </c>
      <c r="Z829" s="1" t="str" cm="1">
        <f t="array" ref="Z829">_xlfn.IFS(DataSheet!$O829="Central","Chris",DataSheet!$O829="East","Erin",DataSheet!$O829="South","Sam",DataSheet!$O829="West","William")</f>
        <v>Chris</v>
      </c>
    </row>
    <row r="830" spans="1:26" ht="15.75" customHeight="1" x14ac:dyDescent="0.25">
      <c r="A830" s="1">
        <v>2030</v>
      </c>
      <c r="B830" s="1" t="s">
        <v>1691</v>
      </c>
      <c r="C830" s="1" t="s">
        <v>27</v>
      </c>
      <c r="D830" s="1">
        <v>0</v>
      </c>
      <c r="E830" s="1">
        <v>195.99</v>
      </c>
      <c r="F830" s="1">
        <v>4.2</v>
      </c>
      <c r="G830" s="1" t="s">
        <v>40</v>
      </c>
      <c r="H830" s="1" t="s">
        <v>96</v>
      </c>
      <c r="I830" s="1" t="s">
        <v>42</v>
      </c>
      <c r="J830" s="1" t="s">
        <v>137</v>
      </c>
      <c r="K830" s="1" t="s">
        <v>75</v>
      </c>
      <c r="L830" s="1" t="s">
        <v>1693</v>
      </c>
      <c r="M830" s="1">
        <v>0.6</v>
      </c>
      <c r="N830" s="1" t="s">
        <v>34</v>
      </c>
      <c r="O830" s="1" t="s">
        <v>54</v>
      </c>
      <c r="P830" s="1" t="s">
        <v>189</v>
      </c>
      <c r="Q830" s="1" t="s">
        <v>1029</v>
      </c>
      <c r="R830" s="1">
        <v>75401</v>
      </c>
      <c r="S830" s="2">
        <v>42080</v>
      </c>
      <c r="T830" s="2">
        <v>42082</v>
      </c>
      <c r="U830" s="1">
        <v>1585.5029999999999</v>
      </c>
      <c r="V830" s="1">
        <v>16</v>
      </c>
      <c r="W830" s="1">
        <v>2692.12</v>
      </c>
      <c r="X830" s="1">
        <v>91059</v>
      </c>
      <c r="Y830" s="1">
        <f>DataSheet!$E830-DataSheet!$D830</f>
        <v>195.99</v>
      </c>
      <c r="Z830" s="1" t="str" cm="1">
        <f t="array" ref="Z830">_xlfn.IFS(DataSheet!$O830="Central","Chris",DataSheet!$O830="East","Erin",DataSheet!$O830="South","Sam",DataSheet!$O830="West","William")</f>
        <v>Chris</v>
      </c>
    </row>
    <row r="831" spans="1:26" ht="15.75" customHeight="1" x14ac:dyDescent="0.25">
      <c r="A831" s="1">
        <v>2647</v>
      </c>
      <c r="B831" s="1" t="s">
        <v>1694</v>
      </c>
      <c r="C831" s="1" t="s">
        <v>49</v>
      </c>
      <c r="D831" s="1">
        <v>0.1</v>
      </c>
      <c r="E831" s="1">
        <v>10.98</v>
      </c>
      <c r="F831" s="1">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2">
        <v>42080</v>
      </c>
      <c r="T831" s="2">
        <v>42087</v>
      </c>
      <c r="U831" s="1">
        <v>-21.03</v>
      </c>
      <c r="V831" s="1">
        <v>5</v>
      </c>
      <c r="W831" s="1">
        <v>52.21</v>
      </c>
      <c r="X831" s="1">
        <v>91386</v>
      </c>
      <c r="Y831" s="1">
        <f>DataSheet!$E831-DataSheet!$D831</f>
        <v>10.88</v>
      </c>
      <c r="Z831" s="1" t="str" cm="1">
        <f t="array" ref="Z831">_xlfn.IFS(DataSheet!$O831="Central","Chris",DataSheet!$O831="East","Erin",DataSheet!$O831="South","Sam",DataSheet!$O831="West","William")</f>
        <v>William</v>
      </c>
    </row>
    <row r="832" spans="1:26" ht="15.75" customHeight="1" x14ac:dyDescent="0.25">
      <c r="A832" s="1">
        <v>2647</v>
      </c>
      <c r="B832" s="1" t="s">
        <v>1694</v>
      </c>
      <c r="C832" s="1" t="s">
        <v>49</v>
      </c>
      <c r="D832" s="1">
        <v>0.01</v>
      </c>
      <c r="E832" s="1">
        <v>39.979999999999997</v>
      </c>
      <c r="F832" s="1">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2">
        <v>42080</v>
      </c>
      <c r="T832" s="2">
        <v>42082</v>
      </c>
      <c r="U832" s="1">
        <v>117.52079999999999</v>
      </c>
      <c r="V832" s="1">
        <v>4</v>
      </c>
      <c r="W832" s="1">
        <v>170.32</v>
      </c>
      <c r="X832" s="1">
        <v>91386</v>
      </c>
      <c r="Y832" s="1">
        <f>DataSheet!$E832-DataSheet!$D832</f>
        <v>39.97</v>
      </c>
      <c r="Z832" s="1" t="str" cm="1">
        <f t="array" ref="Z832">_xlfn.IFS(DataSheet!$O832="Central","Chris",DataSheet!$O832="East","Erin",DataSheet!$O832="South","Sam",DataSheet!$O832="West","William")</f>
        <v>William</v>
      </c>
    </row>
    <row r="833" spans="1:26" ht="15.75" customHeight="1" x14ac:dyDescent="0.25">
      <c r="A833" s="1">
        <v>339</v>
      </c>
      <c r="B833" s="1" t="s">
        <v>1698</v>
      </c>
      <c r="C833" s="1" t="s">
        <v>118</v>
      </c>
      <c r="D833" s="1">
        <v>0.08</v>
      </c>
      <c r="E833" s="1">
        <v>7.77</v>
      </c>
      <c r="F833" s="1">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2">
        <v>42080</v>
      </c>
      <c r="T833" s="2">
        <v>42081</v>
      </c>
      <c r="U833" s="1">
        <v>-83.65</v>
      </c>
      <c r="V833" s="1">
        <v>5</v>
      </c>
      <c r="W833" s="1">
        <v>40.299999999999997</v>
      </c>
      <c r="X833" s="1">
        <v>90583</v>
      </c>
      <c r="Y833" s="1">
        <f>DataSheet!$E833-DataSheet!$D833</f>
        <v>7.6899999999999995</v>
      </c>
      <c r="Z833" s="1" t="str" cm="1">
        <f t="array" ref="Z833">_xlfn.IFS(DataSheet!$O833="Central","Chris",DataSheet!$O833="East","Erin",DataSheet!$O833="South","Sam",DataSheet!$O833="West","William")</f>
        <v>Erin</v>
      </c>
    </row>
    <row r="834" spans="1:26" ht="15.75" customHeight="1" x14ac:dyDescent="0.25">
      <c r="A834" s="1">
        <v>339</v>
      </c>
      <c r="B834" s="1" t="s">
        <v>1698</v>
      </c>
      <c r="C834" s="1" t="s">
        <v>118</v>
      </c>
      <c r="D834" s="1">
        <v>7.0000000000000007E-2</v>
      </c>
      <c r="E834" s="1">
        <v>7.59</v>
      </c>
      <c r="F834" s="1">
        <v>4</v>
      </c>
      <c r="G834" s="1" t="s">
        <v>40</v>
      </c>
      <c r="H834" s="1" t="s">
        <v>96</v>
      </c>
      <c r="I834" s="1" t="s">
        <v>30</v>
      </c>
      <c r="J834" s="1" t="s">
        <v>128</v>
      </c>
      <c r="K834" s="1" t="s">
        <v>52</v>
      </c>
      <c r="L834" s="1" t="s">
        <v>1689</v>
      </c>
      <c r="M834" s="1">
        <v>0.42</v>
      </c>
      <c r="N834" s="1" t="s">
        <v>34</v>
      </c>
      <c r="O834" s="1" t="s">
        <v>113</v>
      </c>
      <c r="P834" s="1" t="s">
        <v>319</v>
      </c>
      <c r="Q834" s="1" t="s">
        <v>1485</v>
      </c>
      <c r="R834" s="1">
        <v>43229</v>
      </c>
      <c r="S834" s="2">
        <v>42080</v>
      </c>
      <c r="T834" s="2">
        <v>42082</v>
      </c>
      <c r="U834" s="1">
        <v>24.39</v>
      </c>
      <c r="V834" s="1">
        <v>15</v>
      </c>
      <c r="W834" s="1">
        <v>111.88</v>
      </c>
      <c r="X834" s="1">
        <v>90583</v>
      </c>
      <c r="Y834" s="1">
        <f>DataSheet!$E834-DataSheet!$D834</f>
        <v>7.52</v>
      </c>
      <c r="Z834" s="1" t="str" cm="1">
        <f t="array" ref="Z834">_xlfn.IFS(DataSheet!$O834="Central","Chris",DataSheet!$O834="East","Erin",DataSheet!$O834="South","Sam",DataSheet!$O834="West","William")</f>
        <v>Erin</v>
      </c>
    </row>
    <row r="835" spans="1:26" ht="15.75" customHeight="1" x14ac:dyDescent="0.25">
      <c r="A835" s="1">
        <v>1808</v>
      </c>
      <c r="B835" s="1" t="s">
        <v>1699</v>
      </c>
      <c r="C835" s="1" t="s">
        <v>118</v>
      </c>
      <c r="D835" s="1">
        <v>0.01</v>
      </c>
      <c r="E835" s="1">
        <v>8.1199999999999992</v>
      </c>
      <c r="F835" s="1">
        <v>2.83</v>
      </c>
      <c r="G835" s="1" t="s">
        <v>89</v>
      </c>
      <c r="H835" s="1" t="s">
        <v>73</v>
      </c>
      <c r="I835" s="1" t="s">
        <v>42</v>
      </c>
      <c r="J835" s="1" t="s">
        <v>43</v>
      </c>
      <c r="K835" s="1" t="s">
        <v>44</v>
      </c>
      <c r="L835" s="1" t="s">
        <v>1700</v>
      </c>
      <c r="M835" s="1">
        <v>0.77</v>
      </c>
      <c r="N835" s="1" t="s">
        <v>34</v>
      </c>
      <c r="O835" s="1" t="s">
        <v>113</v>
      </c>
      <c r="P835" s="1" t="s">
        <v>905</v>
      </c>
      <c r="Q835" s="1" t="s">
        <v>1701</v>
      </c>
      <c r="R835" s="1">
        <v>26101</v>
      </c>
      <c r="S835" s="2">
        <v>42080</v>
      </c>
      <c r="T835" s="2">
        <v>42081</v>
      </c>
      <c r="U835" s="1">
        <v>-40.76</v>
      </c>
      <c r="V835" s="1">
        <v>10</v>
      </c>
      <c r="W835" s="1">
        <v>88.64</v>
      </c>
      <c r="X835" s="1">
        <v>89251</v>
      </c>
      <c r="Y835" s="1">
        <f>DataSheet!$E835-DataSheet!$D835</f>
        <v>8.11</v>
      </c>
      <c r="Z835" s="1" t="str" cm="1">
        <f t="array" ref="Z835">_xlfn.IFS(DataSheet!$O835="Central","Chris",DataSheet!$O835="East","Erin",DataSheet!$O835="South","Sam",DataSheet!$O835="West","William")</f>
        <v>Erin</v>
      </c>
    </row>
    <row r="836" spans="1:26" ht="15.75" customHeight="1" x14ac:dyDescent="0.25">
      <c r="A836" s="1">
        <v>1364</v>
      </c>
      <c r="B836" s="1" t="s">
        <v>1702</v>
      </c>
      <c r="C836" s="1" t="s">
        <v>72</v>
      </c>
      <c r="D836" s="1">
        <v>0.1</v>
      </c>
      <c r="E836" s="1">
        <v>5.98</v>
      </c>
      <c r="F836" s="1">
        <v>5.35</v>
      </c>
      <c r="G836" s="1" t="s">
        <v>40</v>
      </c>
      <c r="H836" s="1" t="s">
        <v>73</v>
      </c>
      <c r="I836" s="1" t="s">
        <v>50</v>
      </c>
      <c r="J836" s="1" t="s">
        <v>90</v>
      </c>
      <c r="K836" s="1" t="s">
        <v>75</v>
      </c>
      <c r="L836" s="1" t="s">
        <v>811</v>
      </c>
      <c r="M836" s="1">
        <v>0.4</v>
      </c>
      <c r="N836" s="1" t="s">
        <v>34</v>
      </c>
      <c r="O836" s="1" t="s">
        <v>113</v>
      </c>
      <c r="P836" s="1" t="s">
        <v>420</v>
      </c>
      <c r="Q836" s="1" t="s">
        <v>1703</v>
      </c>
      <c r="R836" s="1">
        <v>20746</v>
      </c>
      <c r="S836" s="2">
        <v>42080</v>
      </c>
      <c r="T836" s="2">
        <v>42080</v>
      </c>
      <c r="U836" s="1">
        <v>-90.26</v>
      </c>
      <c r="V836" s="1">
        <v>10</v>
      </c>
      <c r="W836" s="1">
        <v>57.34</v>
      </c>
      <c r="X836" s="1">
        <v>89994</v>
      </c>
      <c r="Y836" s="1">
        <f>DataSheet!$E836-DataSheet!$D836</f>
        <v>5.8800000000000008</v>
      </c>
      <c r="Z836" s="1" t="str" cm="1">
        <f t="array" ref="Z836">_xlfn.IFS(DataSheet!$O836="Central","Chris",DataSheet!$O836="East","Erin",DataSheet!$O836="South","Sam",DataSheet!$O836="West","William")</f>
        <v>Erin</v>
      </c>
    </row>
    <row r="837" spans="1:26" ht="15.75" customHeight="1" x14ac:dyDescent="0.25">
      <c r="A837" s="1">
        <v>3001</v>
      </c>
      <c r="B837" s="1" t="s">
        <v>1704</v>
      </c>
      <c r="C837" s="1" t="s">
        <v>72</v>
      </c>
      <c r="D837" s="1">
        <v>0.03</v>
      </c>
      <c r="E837" s="1">
        <v>5.4</v>
      </c>
      <c r="F837" s="1">
        <v>7.78</v>
      </c>
      <c r="G837" s="1" t="s">
        <v>40</v>
      </c>
      <c r="H837" s="1" t="s">
        <v>41</v>
      </c>
      <c r="I837" s="1" t="s">
        <v>50</v>
      </c>
      <c r="J837" s="1" t="s">
        <v>74</v>
      </c>
      <c r="K837" s="1" t="s">
        <v>75</v>
      </c>
      <c r="L837" s="1" t="s">
        <v>1486</v>
      </c>
      <c r="M837" s="1">
        <v>0.37</v>
      </c>
      <c r="N837" s="1" t="s">
        <v>34</v>
      </c>
      <c r="O837" s="1" t="s">
        <v>54</v>
      </c>
      <c r="P837" s="1" t="s">
        <v>291</v>
      </c>
      <c r="Q837" s="1" t="s">
        <v>1538</v>
      </c>
      <c r="R837" s="1">
        <v>48060</v>
      </c>
      <c r="S837" s="2">
        <v>42080</v>
      </c>
      <c r="T837" s="2">
        <v>42082</v>
      </c>
      <c r="U837" s="1">
        <v>-237.54400000000001</v>
      </c>
      <c r="V837" s="1">
        <v>21</v>
      </c>
      <c r="W837" s="1">
        <v>117.87</v>
      </c>
      <c r="X837" s="1">
        <v>87043</v>
      </c>
      <c r="Y837" s="1">
        <f>DataSheet!$E837-DataSheet!$D837</f>
        <v>5.37</v>
      </c>
      <c r="Z837" s="1" t="str" cm="1">
        <f t="array" ref="Z837">_xlfn.IFS(DataSheet!$O837="Central","Chris",DataSheet!$O837="East","Erin",DataSheet!$O837="South","Sam",DataSheet!$O837="West","William")</f>
        <v>Chris</v>
      </c>
    </row>
    <row r="838" spans="1:26" ht="15.75" customHeight="1" x14ac:dyDescent="0.25">
      <c r="A838" s="1">
        <v>2127</v>
      </c>
      <c r="B838" s="1" t="s">
        <v>1705</v>
      </c>
      <c r="C838" s="1" t="s">
        <v>27</v>
      </c>
      <c r="D838" s="1">
        <v>0.1</v>
      </c>
      <c r="E838" s="1">
        <v>5.98</v>
      </c>
      <c r="F838" s="1">
        <v>5.14</v>
      </c>
      <c r="G838" s="1" t="s">
        <v>40</v>
      </c>
      <c r="H838" s="1" t="s">
        <v>73</v>
      </c>
      <c r="I838" s="1" t="s">
        <v>50</v>
      </c>
      <c r="J838" s="1" t="s">
        <v>90</v>
      </c>
      <c r="K838" s="1" t="s">
        <v>75</v>
      </c>
      <c r="L838" s="1" t="s">
        <v>1706</v>
      </c>
      <c r="M838" s="1">
        <v>0.36</v>
      </c>
      <c r="N838" s="1" t="s">
        <v>34</v>
      </c>
      <c r="O838" s="1" t="s">
        <v>54</v>
      </c>
      <c r="P838" s="1" t="s">
        <v>291</v>
      </c>
      <c r="Q838" s="1" t="s">
        <v>1707</v>
      </c>
      <c r="R838" s="1">
        <v>48310</v>
      </c>
      <c r="S838" s="2">
        <v>42081</v>
      </c>
      <c r="T838" s="2">
        <v>42083</v>
      </c>
      <c r="U838" s="1">
        <v>-49.53</v>
      </c>
      <c r="V838" s="1">
        <v>6</v>
      </c>
      <c r="W838" s="1">
        <v>33.950000000000003</v>
      </c>
      <c r="X838" s="1">
        <v>88418</v>
      </c>
      <c r="Y838" s="1">
        <f>DataSheet!$E838-DataSheet!$D838</f>
        <v>5.8800000000000008</v>
      </c>
      <c r="Z838" s="1" t="str" cm="1">
        <f t="array" ref="Z838">_xlfn.IFS(DataSheet!$O838="Central","Chris",DataSheet!$O838="East","Erin",DataSheet!$O838="South","Sam",DataSheet!$O838="West","William")</f>
        <v>Chris</v>
      </c>
    </row>
    <row r="839" spans="1:26" ht="15.75" customHeight="1" x14ac:dyDescent="0.25">
      <c r="A839" s="1">
        <v>3191</v>
      </c>
      <c r="B839" s="1" t="s">
        <v>1708</v>
      </c>
      <c r="C839" s="1" t="s">
        <v>27</v>
      </c>
      <c r="D839" s="1">
        <v>0.01</v>
      </c>
      <c r="E839" s="1">
        <v>20.99</v>
      </c>
      <c r="F839" s="1">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2">
        <v>42081</v>
      </c>
      <c r="T839" s="2">
        <v>42081</v>
      </c>
      <c r="U839" s="1">
        <v>-9.1080000000000005</v>
      </c>
      <c r="V839" s="1">
        <v>5</v>
      </c>
      <c r="W839" s="1">
        <v>93.81</v>
      </c>
      <c r="X839" s="1">
        <v>86447</v>
      </c>
      <c r="Y839" s="1">
        <f>DataSheet!$E839-DataSheet!$D839</f>
        <v>20.979999999999997</v>
      </c>
      <c r="Z839" s="1" t="str" cm="1">
        <f t="array" ref="Z839">_xlfn.IFS(DataSheet!$O839="Central","Chris",DataSheet!$O839="East","Erin",DataSheet!$O839="South","Sam",DataSheet!$O839="West","William")</f>
        <v>Chris</v>
      </c>
    </row>
    <row r="840" spans="1:26" ht="15.75" customHeight="1" x14ac:dyDescent="0.25">
      <c r="A840" s="1">
        <v>1197</v>
      </c>
      <c r="B840" s="1" t="s">
        <v>1710</v>
      </c>
      <c r="C840" s="1" t="s">
        <v>39</v>
      </c>
      <c r="D840" s="1">
        <v>0.08</v>
      </c>
      <c r="E840" s="1">
        <v>355.98</v>
      </c>
      <c r="F840" s="1">
        <v>58.92</v>
      </c>
      <c r="G840" s="1" t="s">
        <v>28</v>
      </c>
      <c r="H840" s="1" t="s">
        <v>29</v>
      </c>
      <c r="I840" s="1" t="s">
        <v>30</v>
      </c>
      <c r="J840" s="1" t="s">
        <v>111</v>
      </c>
      <c r="K840" s="1" t="s">
        <v>59</v>
      </c>
      <c r="L840" s="1" t="s">
        <v>696</v>
      </c>
      <c r="M840" s="1">
        <v>0.64</v>
      </c>
      <c r="N840" s="1" t="s">
        <v>34</v>
      </c>
      <c r="O840" s="1" t="s">
        <v>113</v>
      </c>
      <c r="P840" s="1" t="s">
        <v>405</v>
      </c>
      <c r="Q840" s="1" t="s">
        <v>1711</v>
      </c>
      <c r="R840" s="1">
        <v>1776</v>
      </c>
      <c r="S840" s="2">
        <v>42081</v>
      </c>
      <c r="T840" s="2">
        <v>42083</v>
      </c>
      <c r="U840" s="1">
        <v>103.83</v>
      </c>
      <c r="V840" s="1">
        <v>4</v>
      </c>
      <c r="W840" s="1">
        <v>1350.94</v>
      </c>
      <c r="X840" s="1">
        <v>87583</v>
      </c>
      <c r="Y840" s="1">
        <f>DataSheet!$E840-DataSheet!$D840</f>
        <v>355.90000000000003</v>
      </c>
      <c r="Z840" s="1" t="str" cm="1">
        <f t="array" ref="Z840">_xlfn.IFS(DataSheet!$O840="Central","Chris",DataSheet!$O840="East","Erin",DataSheet!$O840="South","Sam",DataSheet!$O840="West","William")</f>
        <v>Erin</v>
      </c>
    </row>
    <row r="841" spans="1:26" ht="15.75" customHeight="1" x14ac:dyDescent="0.25">
      <c r="A841" s="1">
        <v>1894</v>
      </c>
      <c r="B841" s="1" t="s">
        <v>1341</v>
      </c>
      <c r="C841" s="1" t="s">
        <v>39</v>
      </c>
      <c r="D841" s="1">
        <v>0.01</v>
      </c>
      <c r="E841" s="1">
        <v>26.17</v>
      </c>
      <c r="F841" s="1">
        <v>1.39</v>
      </c>
      <c r="G841" s="1" t="s">
        <v>40</v>
      </c>
      <c r="H841" s="1" t="s">
        <v>41</v>
      </c>
      <c r="I841" s="1" t="s">
        <v>50</v>
      </c>
      <c r="J841" s="1" t="s">
        <v>347</v>
      </c>
      <c r="K841" s="1" t="s">
        <v>75</v>
      </c>
      <c r="L841" s="1" t="s">
        <v>1712</v>
      </c>
      <c r="M841" s="1">
        <v>0.38</v>
      </c>
      <c r="N841" s="1" t="s">
        <v>34</v>
      </c>
      <c r="O841" s="1" t="s">
        <v>54</v>
      </c>
      <c r="P841" s="1" t="s">
        <v>359</v>
      </c>
      <c r="Q841" s="1" t="s">
        <v>1343</v>
      </c>
      <c r="R841" s="1">
        <v>54915</v>
      </c>
      <c r="S841" s="2">
        <v>42081</v>
      </c>
      <c r="T841" s="2">
        <v>42082</v>
      </c>
      <c r="U841" s="1">
        <v>237.04259999999999</v>
      </c>
      <c r="V841" s="1">
        <v>13</v>
      </c>
      <c r="W841" s="1">
        <v>343.54</v>
      </c>
      <c r="X841" s="1">
        <v>91263</v>
      </c>
      <c r="Y841" s="1">
        <f>DataSheet!$E841-DataSheet!$D841</f>
        <v>26.16</v>
      </c>
      <c r="Z841" s="1" t="str" cm="1">
        <f t="array" ref="Z841">_xlfn.IFS(DataSheet!$O841="Central","Chris",DataSheet!$O841="East","Erin",DataSheet!$O841="South","Sam",DataSheet!$O841="West","William")</f>
        <v>Chris</v>
      </c>
    </row>
    <row r="842" spans="1:26" ht="15.75" customHeight="1" x14ac:dyDescent="0.25">
      <c r="A842" s="1">
        <v>1015</v>
      </c>
      <c r="B842" s="1" t="s">
        <v>1713</v>
      </c>
      <c r="C842" s="1" t="s">
        <v>118</v>
      </c>
      <c r="D842" s="1">
        <v>0</v>
      </c>
      <c r="E842" s="1">
        <v>43.98</v>
      </c>
      <c r="F842" s="1">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2">
        <v>42081</v>
      </c>
      <c r="T842" s="2">
        <v>42081</v>
      </c>
      <c r="U842" s="1">
        <v>829.46699999999998</v>
      </c>
      <c r="V842" s="1">
        <v>14</v>
      </c>
      <c r="W842" s="1">
        <v>650.70000000000005</v>
      </c>
      <c r="X842" s="1">
        <v>88390</v>
      </c>
      <c r="Y842" s="1">
        <f>DataSheet!$E842-DataSheet!$D842</f>
        <v>43.98</v>
      </c>
      <c r="Z842" s="1" t="str" cm="1">
        <f t="array" ref="Z842">_xlfn.IFS(DataSheet!$O842="Central","Chris",DataSheet!$O842="East","Erin",DataSheet!$O842="South","Sam",DataSheet!$O842="West","William")</f>
        <v>Sam</v>
      </c>
    </row>
    <row r="843" spans="1:26" ht="15.75" customHeight="1" x14ac:dyDescent="0.25">
      <c r="A843" s="1">
        <v>1967</v>
      </c>
      <c r="B843" s="1" t="s">
        <v>1715</v>
      </c>
      <c r="C843" s="1" t="s">
        <v>118</v>
      </c>
      <c r="D843" s="1">
        <v>0.01</v>
      </c>
      <c r="E843" s="1">
        <v>78.650000000000006</v>
      </c>
      <c r="F843" s="1">
        <v>13.99</v>
      </c>
      <c r="G843" s="1" t="s">
        <v>89</v>
      </c>
      <c r="H843" s="1" t="s">
        <v>29</v>
      </c>
      <c r="I843" s="1" t="s">
        <v>50</v>
      </c>
      <c r="J843" s="1" t="s">
        <v>97</v>
      </c>
      <c r="K843" s="1" t="s">
        <v>146</v>
      </c>
      <c r="L843" s="1" t="s">
        <v>1716</v>
      </c>
      <c r="M843" s="1">
        <v>0.52</v>
      </c>
      <c r="N843" s="1" t="s">
        <v>34</v>
      </c>
      <c r="O843" s="1" t="s">
        <v>54</v>
      </c>
      <c r="P843" s="1" t="s">
        <v>215</v>
      </c>
      <c r="Q843" s="1" t="s">
        <v>37</v>
      </c>
      <c r="R843" s="1">
        <v>52732</v>
      </c>
      <c r="S843" s="2">
        <v>42081</v>
      </c>
      <c r="T843" s="2">
        <v>42082</v>
      </c>
      <c r="U843" s="1">
        <v>442.36590000000001</v>
      </c>
      <c r="V843" s="1">
        <v>8</v>
      </c>
      <c r="W843" s="1">
        <v>641.11</v>
      </c>
      <c r="X843" s="1">
        <v>89456</v>
      </c>
      <c r="Y843" s="1">
        <f>DataSheet!$E843-DataSheet!$D843</f>
        <v>78.64</v>
      </c>
      <c r="Z843" s="1" t="str" cm="1">
        <f t="array" ref="Z843">_xlfn.IFS(DataSheet!$O843="Central","Chris",DataSheet!$O843="East","Erin",DataSheet!$O843="South","Sam",DataSheet!$O843="West","William")</f>
        <v>Chris</v>
      </c>
    </row>
    <row r="844" spans="1:26" ht="15.75" customHeight="1" x14ac:dyDescent="0.25">
      <c r="A844" s="1">
        <v>2030</v>
      </c>
      <c r="B844" s="1" t="s">
        <v>1691</v>
      </c>
      <c r="C844" s="1" t="s">
        <v>118</v>
      </c>
      <c r="D844" s="1">
        <v>0.03</v>
      </c>
      <c r="E844" s="1">
        <v>55.98</v>
      </c>
      <c r="F844" s="1">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2">
        <v>42081</v>
      </c>
      <c r="T844" s="2">
        <v>42083</v>
      </c>
      <c r="U844" s="1">
        <v>526.04219999999998</v>
      </c>
      <c r="V844" s="1">
        <v>13</v>
      </c>
      <c r="W844" s="1">
        <v>762.38</v>
      </c>
      <c r="X844" s="1">
        <v>91060</v>
      </c>
      <c r="Y844" s="1">
        <f>DataSheet!$E844-DataSheet!$D844</f>
        <v>55.949999999999996</v>
      </c>
      <c r="Z844" s="1" t="str" cm="1">
        <f t="array" ref="Z844">_xlfn.IFS(DataSheet!$O844="Central","Chris",DataSheet!$O844="East","Erin",DataSheet!$O844="South","Sam",DataSheet!$O844="West","William")</f>
        <v>Chris</v>
      </c>
    </row>
    <row r="845" spans="1:26" ht="15.75" customHeight="1" x14ac:dyDescent="0.25">
      <c r="A845" s="1">
        <v>2745</v>
      </c>
      <c r="B845" s="1" t="s">
        <v>1718</v>
      </c>
      <c r="C845" s="1" t="s">
        <v>118</v>
      </c>
      <c r="D845" s="1">
        <v>0.01</v>
      </c>
      <c r="E845" s="1">
        <v>220.98</v>
      </c>
      <c r="F845" s="1">
        <v>64.66</v>
      </c>
      <c r="G845" s="1" t="s">
        <v>28</v>
      </c>
      <c r="H845" s="1" t="s">
        <v>96</v>
      </c>
      <c r="I845" s="1" t="s">
        <v>30</v>
      </c>
      <c r="J845" s="1" t="s">
        <v>119</v>
      </c>
      <c r="K845" s="1" t="s">
        <v>32</v>
      </c>
      <c r="L845" s="1" t="s">
        <v>1719</v>
      </c>
      <c r="M845" s="1">
        <v>0.62</v>
      </c>
      <c r="N845" s="1" t="s">
        <v>34</v>
      </c>
      <c r="O845" s="1" t="s">
        <v>61</v>
      </c>
      <c r="P845" s="1" t="s">
        <v>590</v>
      </c>
      <c r="Q845" s="1" t="s">
        <v>1720</v>
      </c>
      <c r="R845" s="1">
        <v>85224</v>
      </c>
      <c r="S845" s="2">
        <v>42081</v>
      </c>
      <c r="T845" s="2">
        <v>42082</v>
      </c>
      <c r="U845" s="1">
        <v>1049.03</v>
      </c>
      <c r="V845" s="1">
        <v>11</v>
      </c>
      <c r="W845" s="1">
        <v>2591.09</v>
      </c>
      <c r="X845" s="1">
        <v>86184</v>
      </c>
      <c r="Y845" s="1">
        <f>DataSheet!$E845-DataSheet!$D845</f>
        <v>220.97</v>
      </c>
      <c r="Z845" s="1" t="str" cm="1">
        <f t="array" ref="Z845">_xlfn.IFS(DataSheet!$O845="Central","Chris",DataSheet!$O845="East","Erin",DataSheet!$O845="South","Sam",DataSheet!$O845="West","William")</f>
        <v>William</v>
      </c>
    </row>
    <row r="846" spans="1:26" ht="15.75" customHeight="1" x14ac:dyDescent="0.25">
      <c r="A846" s="1">
        <v>2747</v>
      </c>
      <c r="B846" s="1" t="s">
        <v>1008</v>
      </c>
      <c r="C846" s="1" t="s">
        <v>118</v>
      </c>
      <c r="D846" s="1">
        <v>0.01</v>
      </c>
      <c r="E846" s="1">
        <v>220.98</v>
      </c>
      <c r="F846" s="1">
        <v>64.66</v>
      </c>
      <c r="G846" s="1" t="s">
        <v>28</v>
      </c>
      <c r="H846" s="1" t="s">
        <v>96</v>
      </c>
      <c r="I846" s="1" t="s">
        <v>30</v>
      </c>
      <c r="J846" s="1" t="s">
        <v>119</v>
      </c>
      <c r="K846" s="1" t="s">
        <v>32</v>
      </c>
      <c r="L846" s="1" t="s">
        <v>1719</v>
      </c>
      <c r="M846" s="1">
        <v>0.62</v>
      </c>
      <c r="N846" s="1" t="s">
        <v>34</v>
      </c>
      <c r="O846" s="1" t="s">
        <v>113</v>
      </c>
      <c r="P846" s="1" t="s">
        <v>114</v>
      </c>
      <c r="Q846" s="1" t="s">
        <v>115</v>
      </c>
      <c r="R846" s="1">
        <v>10115</v>
      </c>
      <c r="S846" s="2">
        <v>42081</v>
      </c>
      <c r="T846" s="2">
        <v>42082</v>
      </c>
      <c r="U846" s="1">
        <v>1049.03</v>
      </c>
      <c r="V846" s="1">
        <v>44</v>
      </c>
      <c r="W846" s="1">
        <v>10364.36</v>
      </c>
      <c r="X846" s="1">
        <v>23751</v>
      </c>
      <c r="Y846" s="1">
        <f>DataSheet!$E846-DataSheet!$D846</f>
        <v>220.97</v>
      </c>
      <c r="Z846" s="1" t="str" cm="1">
        <f t="array" ref="Z846">_xlfn.IFS(DataSheet!$O846="Central","Chris",DataSheet!$O846="East","Erin",DataSheet!$O846="South","Sam",DataSheet!$O846="West","William")</f>
        <v>Erin</v>
      </c>
    </row>
    <row r="847" spans="1:26" ht="15.75" customHeight="1" x14ac:dyDescent="0.25">
      <c r="A847" s="1">
        <v>485</v>
      </c>
      <c r="B847" s="1" t="s">
        <v>1721</v>
      </c>
      <c r="C847" s="1" t="s">
        <v>72</v>
      </c>
      <c r="D847" s="1">
        <v>0.05</v>
      </c>
      <c r="E847" s="1">
        <v>2.88</v>
      </c>
      <c r="F847" s="1">
        <v>0.5</v>
      </c>
      <c r="G847" s="1" t="s">
        <v>40</v>
      </c>
      <c r="H847" s="1" t="s">
        <v>96</v>
      </c>
      <c r="I847" s="1" t="s">
        <v>50</v>
      </c>
      <c r="J847" s="1" t="s">
        <v>154</v>
      </c>
      <c r="K847" s="1" t="s">
        <v>75</v>
      </c>
      <c r="L847" s="1" t="s">
        <v>1722</v>
      </c>
      <c r="M847" s="1">
        <v>0.36</v>
      </c>
      <c r="N847" s="1" t="s">
        <v>34</v>
      </c>
      <c r="O847" s="1" t="s">
        <v>61</v>
      </c>
      <c r="P847" s="1" t="s">
        <v>92</v>
      </c>
      <c r="Q847" s="1" t="s">
        <v>1723</v>
      </c>
      <c r="R847" s="1">
        <v>93727</v>
      </c>
      <c r="S847" s="2">
        <v>42081</v>
      </c>
      <c r="T847" s="2">
        <v>42083</v>
      </c>
      <c r="U847" s="1">
        <v>6.0513000000000003</v>
      </c>
      <c r="V847" s="1">
        <v>3</v>
      </c>
      <c r="W847" s="1">
        <v>8.77</v>
      </c>
      <c r="X847" s="1">
        <v>91062</v>
      </c>
      <c r="Y847" s="1">
        <f>DataSheet!$E847-DataSheet!$D847</f>
        <v>2.83</v>
      </c>
      <c r="Z847" s="1" t="str" cm="1">
        <f t="array" ref="Z847">_xlfn.IFS(DataSheet!$O847="Central","Chris",DataSheet!$O847="East","Erin",DataSheet!$O847="South","Sam",DataSheet!$O847="West","William")</f>
        <v>William</v>
      </c>
    </row>
    <row r="848" spans="1:26" ht="15.75" customHeight="1" x14ac:dyDescent="0.25">
      <c r="A848" s="1">
        <v>383</v>
      </c>
      <c r="B848" s="1" t="s">
        <v>1724</v>
      </c>
      <c r="C848" s="1" t="s">
        <v>27</v>
      </c>
      <c r="D848" s="1">
        <v>0.06</v>
      </c>
      <c r="E848" s="1">
        <v>5.34</v>
      </c>
      <c r="F848" s="1">
        <v>5.63</v>
      </c>
      <c r="G848" s="1" t="s">
        <v>40</v>
      </c>
      <c r="H848" s="1" t="s">
        <v>96</v>
      </c>
      <c r="I848" s="1" t="s">
        <v>50</v>
      </c>
      <c r="J848" s="1" t="s">
        <v>74</v>
      </c>
      <c r="K848" s="1" t="s">
        <v>75</v>
      </c>
      <c r="L848" s="1" t="s">
        <v>1725</v>
      </c>
      <c r="M848" s="1">
        <v>0.39</v>
      </c>
      <c r="N848" s="1" t="s">
        <v>34</v>
      </c>
      <c r="O848" s="1" t="s">
        <v>113</v>
      </c>
      <c r="P848" s="1" t="s">
        <v>322</v>
      </c>
      <c r="Q848" s="1" t="s">
        <v>1726</v>
      </c>
      <c r="R848" s="1">
        <v>19026</v>
      </c>
      <c r="S848" s="2">
        <v>42082</v>
      </c>
      <c r="T848" s="2">
        <v>42082</v>
      </c>
      <c r="U848" s="1">
        <v>-82.822999999999993</v>
      </c>
      <c r="V848" s="1">
        <v>7</v>
      </c>
      <c r="W848" s="1">
        <v>38.65</v>
      </c>
      <c r="X848" s="1">
        <v>88928</v>
      </c>
      <c r="Y848" s="1">
        <f>DataSheet!$E848-DataSheet!$D848</f>
        <v>5.28</v>
      </c>
      <c r="Z848" s="1" t="str" cm="1">
        <f t="array" ref="Z848">_xlfn.IFS(DataSheet!$O848="Central","Chris",DataSheet!$O848="East","Erin",DataSheet!$O848="South","Sam",DataSheet!$O848="West","William")</f>
        <v>Erin</v>
      </c>
    </row>
    <row r="849" spans="1:26" ht="15.75" customHeight="1" x14ac:dyDescent="0.25">
      <c r="A849" s="1">
        <v>383</v>
      </c>
      <c r="B849" s="1" t="s">
        <v>1724</v>
      </c>
      <c r="C849" s="1" t="s">
        <v>27</v>
      </c>
      <c r="D849" s="1">
        <v>7.0000000000000007E-2</v>
      </c>
      <c r="E849" s="1">
        <v>65.989999999999995</v>
      </c>
      <c r="F849" s="1">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2">
        <v>42082</v>
      </c>
      <c r="T849" s="2">
        <v>42084</v>
      </c>
      <c r="U849" s="1">
        <v>107.08199999999999</v>
      </c>
      <c r="V849" s="1">
        <v>5</v>
      </c>
      <c r="W849" s="1">
        <v>279.83</v>
      </c>
      <c r="X849" s="1">
        <v>88928</v>
      </c>
      <c r="Y849" s="1">
        <f>DataSheet!$E849-DataSheet!$D849</f>
        <v>65.92</v>
      </c>
      <c r="Z849" s="1" t="str" cm="1">
        <f t="array" ref="Z849">_xlfn.IFS(DataSheet!$O849="Central","Chris",DataSheet!$O849="East","Erin",DataSheet!$O849="South","Sam",DataSheet!$O849="West","William")</f>
        <v>Erin</v>
      </c>
    </row>
    <row r="850" spans="1:26" ht="15.75" customHeight="1" x14ac:dyDescent="0.25">
      <c r="A850" s="1">
        <v>770</v>
      </c>
      <c r="B850" s="1" t="s">
        <v>1728</v>
      </c>
      <c r="C850" s="1" t="s">
        <v>27</v>
      </c>
      <c r="D850" s="1">
        <v>0.08</v>
      </c>
      <c r="E850" s="1">
        <v>30.73</v>
      </c>
      <c r="F850" s="1">
        <v>4</v>
      </c>
      <c r="G850" s="1" t="s">
        <v>40</v>
      </c>
      <c r="H850" s="1" t="s">
        <v>29</v>
      </c>
      <c r="I850" s="1" t="s">
        <v>42</v>
      </c>
      <c r="J850" s="1" t="s">
        <v>43</v>
      </c>
      <c r="K850" s="1" t="s">
        <v>75</v>
      </c>
      <c r="L850" s="1" t="s">
        <v>676</v>
      </c>
      <c r="M850" s="1">
        <v>0.75</v>
      </c>
      <c r="N850" s="1" t="s">
        <v>34</v>
      </c>
      <c r="O850" s="1" t="s">
        <v>61</v>
      </c>
      <c r="P850" s="1" t="s">
        <v>141</v>
      </c>
      <c r="Q850" s="1" t="s">
        <v>1116</v>
      </c>
      <c r="R850" s="1">
        <v>97062</v>
      </c>
      <c r="S850" s="2">
        <v>42082</v>
      </c>
      <c r="T850" s="2">
        <v>42082</v>
      </c>
      <c r="U850" s="1">
        <v>-45.07</v>
      </c>
      <c r="V850" s="1">
        <v>14</v>
      </c>
      <c r="W850" s="1">
        <v>429.33</v>
      </c>
      <c r="X850" s="1">
        <v>88667</v>
      </c>
      <c r="Y850" s="1">
        <f>DataSheet!$E850-DataSheet!$D850</f>
        <v>30.650000000000002</v>
      </c>
      <c r="Z850" s="1" t="str" cm="1">
        <f t="array" ref="Z850">_xlfn.IFS(DataSheet!$O850="Central","Chris",DataSheet!$O850="East","Erin",DataSheet!$O850="South","Sam",DataSheet!$O850="West","William")</f>
        <v>William</v>
      </c>
    </row>
    <row r="851" spans="1:26" ht="15.75" customHeight="1" x14ac:dyDescent="0.25">
      <c r="A851" s="1">
        <v>771</v>
      </c>
      <c r="B851" s="1" t="s">
        <v>1729</v>
      </c>
      <c r="C851" s="1" t="s">
        <v>27</v>
      </c>
      <c r="D851" s="1">
        <v>0.05</v>
      </c>
      <c r="E851" s="1">
        <v>14.56</v>
      </c>
      <c r="F851" s="1">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2">
        <v>42082</v>
      </c>
      <c r="T851" s="2">
        <v>42084</v>
      </c>
      <c r="U851" s="1">
        <v>-8.5299999999999994</v>
      </c>
      <c r="V851" s="1">
        <v>3</v>
      </c>
      <c r="W851" s="1">
        <v>44.66</v>
      </c>
      <c r="X851" s="1">
        <v>88667</v>
      </c>
      <c r="Y851" s="1">
        <f>DataSheet!$E851-DataSheet!$D851</f>
        <v>14.51</v>
      </c>
      <c r="Z851" s="1" t="str" cm="1">
        <f t="array" ref="Z851">_xlfn.IFS(DataSheet!$O851="Central","Chris",DataSheet!$O851="East","Erin",DataSheet!$O851="South","Sam",DataSheet!$O851="West","William")</f>
        <v>William</v>
      </c>
    </row>
    <row r="852" spans="1:26" ht="15.75" customHeight="1" x14ac:dyDescent="0.25">
      <c r="A852" s="1">
        <v>771</v>
      </c>
      <c r="B852" s="1" t="s">
        <v>1729</v>
      </c>
      <c r="C852" s="1" t="s">
        <v>27</v>
      </c>
      <c r="D852" s="1">
        <v>0</v>
      </c>
      <c r="E852" s="1">
        <v>299.99</v>
      </c>
      <c r="F852" s="1">
        <v>11.64</v>
      </c>
      <c r="G852" s="1" t="s">
        <v>40</v>
      </c>
      <c r="H852" s="1" t="s">
        <v>29</v>
      </c>
      <c r="I852" s="1" t="s">
        <v>42</v>
      </c>
      <c r="J852" s="1" t="s">
        <v>65</v>
      </c>
      <c r="K852" s="1" t="s">
        <v>66</v>
      </c>
      <c r="L852" s="1" t="s">
        <v>1731</v>
      </c>
      <c r="M852" s="1">
        <v>0.5</v>
      </c>
      <c r="N852" s="1" t="s">
        <v>34</v>
      </c>
      <c r="O852" s="1" t="s">
        <v>61</v>
      </c>
      <c r="P852" s="1" t="s">
        <v>141</v>
      </c>
      <c r="Q852" s="1" t="s">
        <v>1730</v>
      </c>
      <c r="R852" s="1">
        <v>97068</v>
      </c>
      <c r="S852" s="2">
        <v>42082</v>
      </c>
      <c r="T852" s="2">
        <v>42084</v>
      </c>
      <c r="U852" s="1">
        <v>285.95</v>
      </c>
      <c r="V852" s="1">
        <v>5</v>
      </c>
      <c r="W852" s="1">
        <v>1619.95</v>
      </c>
      <c r="X852" s="1">
        <v>88667</v>
      </c>
      <c r="Y852" s="1">
        <f>DataSheet!$E852-DataSheet!$D852</f>
        <v>299.99</v>
      </c>
      <c r="Z852" s="1" t="str" cm="1">
        <f t="array" ref="Z852">_xlfn.IFS(DataSheet!$O852="Central","Chris",DataSheet!$O852="East","Erin",DataSheet!$O852="South","Sam",DataSheet!$O852="West","William")</f>
        <v>William</v>
      </c>
    </row>
    <row r="853" spans="1:26" ht="15.75" customHeight="1" x14ac:dyDescent="0.25">
      <c r="A853" s="1">
        <v>2502</v>
      </c>
      <c r="B853" s="1" t="s">
        <v>1732</v>
      </c>
      <c r="C853" s="1" t="s">
        <v>39</v>
      </c>
      <c r="D853" s="1">
        <v>0.1</v>
      </c>
      <c r="E853" s="1">
        <v>24.92</v>
      </c>
      <c r="F853" s="1">
        <v>12.98</v>
      </c>
      <c r="G853" s="1" t="s">
        <v>40</v>
      </c>
      <c r="H853" s="1" t="s">
        <v>73</v>
      </c>
      <c r="I853" s="1" t="s">
        <v>50</v>
      </c>
      <c r="J853" s="1" t="s">
        <v>74</v>
      </c>
      <c r="K853" s="1" t="s">
        <v>75</v>
      </c>
      <c r="L853" s="1" t="s">
        <v>1733</v>
      </c>
      <c r="M853" s="1">
        <v>0.39</v>
      </c>
      <c r="N853" s="1" t="s">
        <v>34</v>
      </c>
      <c r="O853" s="1" t="s">
        <v>54</v>
      </c>
      <c r="P853" s="1" t="s">
        <v>55</v>
      </c>
      <c r="Q853" s="1" t="s">
        <v>1734</v>
      </c>
      <c r="R853" s="1">
        <v>46321</v>
      </c>
      <c r="S853" s="2">
        <v>42082</v>
      </c>
      <c r="T853" s="2">
        <v>42082</v>
      </c>
      <c r="U853" s="1">
        <v>-45.816000000000003</v>
      </c>
      <c r="V853" s="1">
        <v>3</v>
      </c>
      <c r="W853" s="1">
        <v>70.819999999999993</v>
      </c>
      <c r="X853" s="1">
        <v>91310</v>
      </c>
      <c r="Y853" s="1">
        <f>DataSheet!$E853-DataSheet!$D853</f>
        <v>24.82</v>
      </c>
      <c r="Z853" s="1" t="str" cm="1">
        <f t="array" ref="Z853">_xlfn.IFS(DataSheet!$O853="Central","Chris",DataSheet!$O853="East","Erin",DataSheet!$O853="South","Sam",DataSheet!$O853="West","William")</f>
        <v>Chris</v>
      </c>
    </row>
    <row r="854" spans="1:26" ht="15.75" customHeight="1" x14ac:dyDescent="0.25">
      <c r="A854" s="1">
        <v>2502</v>
      </c>
      <c r="B854" s="1" t="s">
        <v>1732</v>
      </c>
      <c r="C854" s="1" t="s">
        <v>39</v>
      </c>
      <c r="D854" s="1">
        <v>0</v>
      </c>
      <c r="E854" s="1">
        <v>12.28</v>
      </c>
      <c r="F854" s="1">
        <v>6.35</v>
      </c>
      <c r="G854" s="1" t="s">
        <v>89</v>
      </c>
      <c r="H854" s="1" t="s">
        <v>73</v>
      </c>
      <c r="I854" s="1" t="s">
        <v>50</v>
      </c>
      <c r="J854" s="1" t="s">
        <v>90</v>
      </c>
      <c r="K854" s="1" t="s">
        <v>75</v>
      </c>
      <c r="L854" s="1" t="s">
        <v>1735</v>
      </c>
      <c r="M854" s="1">
        <v>0.38</v>
      </c>
      <c r="N854" s="1" t="s">
        <v>34</v>
      </c>
      <c r="O854" s="1" t="s">
        <v>54</v>
      </c>
      <c r="P854" s="1" t="s">
        <v>55</v>
      </c>
      <c r="Q854" s="1" t="s">
        <v>1734</v>
      </c>
      <c r="R854" s="1">
        <v>46321</v>
      </c>
      <c r="S854" s="2">
        <v>42082</v>
      </c>
      <c r="T854" s="2">
        <v>42083</v>
      </c>
      <c r="U854" s="1">
        <v>30.63</v>
      </c>
      <c r="V854" s="1">
        <v>7</v>
      </c>
      <c r="W854" s="1">
        <v>90.44</v>
      </c>
      <c r="X854" s="1">
        <v>91310</v>
      </c>
      <c r="Y854" s="1">
        <f>DataSheet!$E854-DataSheet!$D854</f>
        <v>12.28</v>
      </c>
      <c r="Z854" s="1" t="str" cm="1">
        <f t="array" ref="Z854">_xlfn.IFS(DataSheet!$O854="Central","Chris",DataSheet!$O854="East","Erin",DataSheet!$O854="South","Sam",DataSheet!$O854="West","William")</f>
        <v>Chris</v>
      </c>
    </row>
    <row r="855" spans="1:26" ht="15.75" customHeight="1" x14ac:dyDescent="0.25">
      <c r="A855" s="1">
        <v>2621</v>
      </c>
      <c r="B855" s="1" t="s">
        <v>1736</v>
      </c>
      <c r="C855" s="1" t="s">
        <v>39</v>
      </c>
      <c r="D855" s="1">
        <v>0.03</v>
      </c>
      <c r="E855" s="1">
        <v>40.97</v>
      </c>
      <c r="F855" s="1">
        <v>8.99</v>
      </c>
      <c r="G855" s="1" t="s">
        <v>89</v>
      </c>
      <c r="H855" s="1" t="s">
        <v>96</v>
      </c>
      <c r="I855" s="1" t="s">
        <v>50</v>
      </c>
      <c r="J855" s="1" t="s">
        <v>51</v>
      </c>
      <c r="K855" s="1" t="s">
        <v>44</v>
      </c>
      <c r="L855" s="1" t="s">
        <v>1737</v>
      </c>
      <c r="M855" s="1">
        <v>0.59</v>
      </c>
      <c r="N855" s="1" t="s">
        <v>34</v>
      </c>
      <c r="O855" s="1" t="s">
        <v>35</v>
      </c>
      <c r="P855" s="1" t="s">
        <v>402</v>
      </c>
      <c r="Q855" s="1" t="s">
        <v>1738</v>
      </c>
      <c r="R855" s="1">
        <v>37027</v>
      </c>
      <c r="S855" s="2">
        <v>42082</v>
      </c>
      <c r="T855" s="2">
        <v>42083</v>
      </c>
      <c r="U855" s="1">
        <v>-177.05799999999999</v>
      </c>
      <c r="V855" s="1">
        <v>5</v>
      </c>
      <c r="W855" s="1">
        <v>207.22</v>
      </c>
      <c r="X855" s="1">
        <v>88016</v>
      </c>
      <c r="Y855" s="1">
        <f>DataSheet!$E855-DataSheet!$D855</f>
        <v>40.94</v>
      </c>
      <c r="Z855" s="1" t="str" cm="1">
        <f t="array" ref="Z855">_xlfn.IFS(DataSheet!$O855="Central","Chris",DataSheet!$O855="East","Erin",DataSheet!$O855="South","Sam",DataSheet!$O855="West","William")</f>
        <v>Sam</v>
      </c>
    </row>
    <row r="856" spans="1:26" ht="15.75" customHeight="1" x14ac:dyDescent="0.25">
      <c r="A856" s="1">
        <v>2840</v>
      </c>
      <c r="B856" s="1" t="s">
        <v>1739</v>
      </c>
      <c r="C856" s="1" t="s">
        <v>39</v>
      </c>
      <c r="D856" s="1">
        <v>0</v>
      </c>
      <c r="E856" s="1">
        <v>21.98</v>
      </c>
      <c r="F856" s="1">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2">
        <v>42082</v>
      </c>
      <c r="T856" s="2">
        <v>42083</v>
      </c>
      <c r="U856" s="1">
        <v>21.096</v>
      </c>
      <c r="V856" s="1">
        <v>16</v>
      </c>
      <c r="W856" s="1">
        <v>360.03</v>
      </c>
      <c r="X856" s="1">
        <v>87884</v>
      </c>
      <c r="Y856" s="1">
        <f>DataSheet!$E856-DataSheet!$D856</f>
        <v>21.98</v>
      </c>
      <c r="Z856" s="1" t="str" cm="1">
        <f t="array" ref="Z856">_xlfn.IFS(DataSheet!$O856="Central","Chris",DataSheet!$O856="East","Erin",DataSheet!$O856="South","Sam",DataSheet!$O856="West","William")</f>
        <v>Sam</v>
      </c>
    </row>
    <row r="857" spans="1:26" ht="15.75" customHeight="1" x14ac:dyDescent="0.25">
      <c r="A857" s="1">
        <v>2882</v>
      </c>
      <c r="B857" s="1" t="s">
        <v>673</v>
      </c>
      <c r="C857" s="1" t="s">
        <v>39</v>
      </c>
      <c r="D857" s="1">
        <v>7.0000000000000007E-2</v>
      </c>
      <c r="E857" s="1">
        <v>28.99</v>
      </c>
      <c r="F857" s="1">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2">
        <v>42082</v>
      </c>
      <c r="T857" s="2">
        <v>42082</v>
      </c>
      <c r="U857" s="1">
        <v>-16.063739999999999</v>
      </c>
      <c r="V857" s="1">
        <v>39</v>
      </c>
      <c r="W857" s="1">
        <v>936.8</v>
      </c>
      <c r="X857" s="1">
        <v>16676</v>
      </c>
      <c r="Y857" s="1">
        <f>DataSheet!$E857-DataSheet!$D857</f>
        <v>28.919999999999998</v>
      </c>
      <c r="Z857" s="1" t="str" cm="1">
        <f t="array" ref="Z857">_xlfn.IFS(DataSheet!$O857="Central","Chris",DataSheet!$O857="East","Erin",DataSheet!$O857="South","Sam",DataSheet!$O857="West","William")</f>
        <v>Sam</v>
      </c>
    </row>
    <row r="858" spans="1:26" ht="15.75" customHeight="1" x14ac:dyDescent="0.25">
      <c r="A858" s="1">
        <v>2884</v>
      </c>
      <c r="B858" s="1" t="s">
        <v>1742</v>
      </c>
      <c r="C858" s="1" t="s">
        <v>39</v>
      </c>
      <c r="D858" s="1">
        <v>7.0000000000000007E-2</v>
      </c>
      <c r="E858" s="1">
        <v>28.99</v>
      </c>
      <c r="F858" s="1">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2">
        <v>42082</v>
      </c>
      <c r="T858" s="2">
        <v>42082</v>
      </c>
      <c r="U858" s="1">
        <v>-12.077999999999999</v>
      </c>
      <c r="V858" s="1">
        <v>10</v>
      </c>
      <c r="W858" s="1">
        <v>240.21</v>
      </c>
      <c r="X858" s="1">
        <v>87631</v>
      </c>
      <c r="Y858" s="1">
        <f>DataSheet!$E858-DataSheet!$D858</f>
        <v>28.919999999999998</v>
      </c>
      <c r="Z858" s="1" t="str" cm="1">
        <f t="array" ref="Z858">_xlfn.IFS(DataSheet!$O858="Central","Chris",DataSheet!$O858="East","Erin",DataSheet!$O858="South","Sam",DataSheet!$O858="West","William")</f>
        <v>Erin</v>
      </c>
    </row>
    <row r="859" spans="1:26" ht="15.75" customHeight="1" x14ac:dyDescent="0.25">
      <c r="A859" s="1">
        <v>3222</v>
      </c>
      <c r="B859" s="1" t="s">
        <v>1744</v>
      </c>
      <c r="C859" s="1" t="s">
        <v>39</v>
      </c>
      <c r="D859" s="1">
        <v>0.04</v>
      </c>
      <c r="E859" s="1">
        <v>39.479999999999997</v>
      </c>
      <c r="F859" s="1">
        <v>1.99</v>
      </c>
      <c r="G859" s="1" t="s">
        <v>89</v>
      </c>
      <c r="H859" s="1" t="s">
        <v>96</v>
      </c>
      <c r="I859" s="1" t="s">
        <v>42</v>
      </c>
      <c r="J859" s="1" t="s">
        <v>43</v>
      </c>
      <c r="K859" s="1" t="s">
        <v>44</v>
      </c>
      <c r="L859" s="1" t="s">
        <v>1259</v>
      </c>
      <c r="M859" s="1">
        <v>0.54</v>
      </c>
      <c r="N859" s="1" t="s">
        <v>34</v>
      </c>
      <c r="O859" s="1" t="s">
        <v>35</v>
      </c>
      <c r="P859" s="1" t="s">
        <v>125</v>
      </c>
      <c r="Q859" s="1" t="s">
        <v>1745</v>
      </c>
      <c r="R859" s="1">
        <v>32303</v>
      </c>
      <c r="S859" s="2">
        <v>42082</v>
      </c>
      <c r="T859" s="2">
        <v>42082</v>
      </c>
      <c r="U859" s="1">
        <v>-1535.4864</v>
      </c>
      <c r="V859" s="1">
        <v>8</v>
      </c>
      <c r="W859" s="1">
        <v>332.16</v>
      </c>
      <c r="X859" s="1">
        <v>90814</v>
      </c>
      <c r="Y859" s="1">
        <f>DataSheet!$E859-DataSheet!$D859</f>
        <v>39.44</v>
      </c>
      <c r="Z859" s="1" t="str" cm="1">
        <f t="array" ref="Z859">_xlfn.IFS(DataSheet!$O859="Central","Chris",DataSheet!$O859="East","Erin",DataSheet!$O859="South","Sam",DataSheet!$O859="West","William")</f>
        <v>Sam</v>
      </c>
    </row>
    <row r="860" spans="1:26" ht="15.75" customHeight="1" x14ac:dyDescent="0.25">
      <c r="A860" s="1">
        <v>3222</v>
      </c>
      <c r="B860" s="1" t="s">
        <v>1744</v>
      </c>
      <c r="C860" s="1" t="s">
        <v>39</v>
      </c>
      <c r="D860" s="1">
        <v>0</v>
      </c>
      <c r="E860" s="1">
        <v>8.1199999999999992</v>
      </c>
      <c r="F860" s="1">
        <v>2.83</v>
      </c>
      <c r="G860" s="1" t="s">
        <v>40</v>
      </c>
      <c r="H860" s="1" t="s">
        <v>96</v>
      </c>
      <c r="I860" s="1" t="s">
        <v>42</v>
      </c>
      <c r="J860" s="1" t="s">
        <v>43</v>
      </c>
      <c r="K860" s="1" t="s">
        <v>44</v>
      </c>
      <c r="L860" s="1" t="s">
        <v>1700</v>
      </c>
      <c r="M860" s="1">
        <v>0.77</v>
      </c>
      <c r="N860" s="1" t="s">
        <v>34</v>
      </c>
      <c r="O860" s="1" t="s">
        <v>35</v>
      </c>
      <c r="P860" s="1" t="s">
        <v>125</v>
      </c>
      <c r="Q860" s="1" t="s">
        <v>1745</v>
      </c>
      <c r="R860" s="1">
        <v>32303</v>
      </c>
      <c r="S860" s="2">
        <v>42082</v>
      </c>
      <c r="T860" s="2">
        <v>42083</v>
      </c>
      <c r="U860" s="1">
        <v>-159.32</v>
      </c>
      <c r="V860" s="1">
        <v>17</v>
      </c>
      <c r="W860" s="1">
        <v>147.62</v>
      </c>
      <c r="X860" s="1">
        <v>90814</v>
      </c>
      <c r="Y860" s="1">
        <f>DataSheet!$E860-DataSheet!$D860</f>
        <v>8.1199999999999992</v>
      </c>
      <c r="Z860" s="1" t="str" cm="1">
        <f t="array" ref="Z860">_xlfn.IFS(DataSheet!$O860="Central","Chris",DataSheet!$O860="East","Erin",DataSheet!$O860="South","Sam",DataSheet!$O860="West","William")</f>
        <v>Sam</v>
      </c>
    </row>
    <row r="861" spans="1:26" ht="15.75" customHeight="1" x14ac:dyDescent="0.25">
      <c r="A861" s="1">
        <v>1852</v>
      </c>
      <c r="B861" s="1" t="s">
        <v>1746</v>
      </c>
      <c r="C861" s="1" t="s">
        <v>72</v>
      </c>
      <c r="D861" s="1">
        <v>0.06</v>
      </c>
      <c r="E861" s="1">
        <v>6.48</v>
      </c>
      <c r="F861" s="1">
        <v>5.14</v>
      </c>
      <c r="G861" s="1" t="s">
        <v>89</v>
      </c>
      <c r="H861" s="1" t="s">
        <v>73</v>
      </c>
      <c r="I861" s="1" t="s">
        <v>50</v>
      </c>
      <c r="J861" s="1" t="s">
        <v>90</v>
      </c>
      <c r="K861" s="1" t="s">
        <v>75</v>
      </c>
      <c r="L861" s="1" t="s">
        <v>1747</v>
      </c>
      <c r="M861" s="1">
        <v>0.37</v>
      </c>
      <c r="N861" s="1" t="s">
        <v>34</v>
      </c>
      <c r="O861" s="1" t="s">
        <v>61</v>
      </c>
      <c r="P861" s="1" t="s">
        <v>92</v>
      </c>
      <c r="Q861" s="1" t="s">
        <v>1748</v>
      </c>
      <c r="R861" s="1">
        <v>92008</v>
      </c>
      <c r="S861" s="2">
        <v>42082</v>
      </c>
      <c r="T861" s="2">
        <v>42084</v>
      </c>
      <c r="U861" s="1">
        <v>-28.45</v>
      </c>
      <c r="V861" s="1">
        <v>10</v>
      </c>
      <c r="W861" s="1">
        <v>68.34</v>
      </c>
      <c r="X861" s="1">
        <v>86847</v>
      </c>
      <c r="Y861" s="1">
        <f>DataSheet!$E861-DataSheet!$D861</f>
        <v>6.4200000000000008</v>
      </c>
      <c r="Z861" s="1" t="str" cm="1">
        <f t="array" ref="Z861">_xlfn.IFS(DataSheet!$O861="Central","Chris",DataSheet!$O861="East","Erin",DataSheet!$O861="South","Sam",DataSheet!$O861="West","William")</f>
        <v>William</v>
      </c>
    </row>
    <row r="862" spans="1:26" ht="15.75" customHeight="1" x14ac:dyDescent="0.25">
      <c r="A862" s="1">
        <v>1854</v>
      </c>
      <c r="B862" s="1" t="s">
        <v>1749</v>
      </c>
      <c r="C862" s="1" t="s">
        <v>72</v>
      </c>
      <c r="D862" s="1">
        <v>0.02</v>
      </c>
      <c r="E862" s="1">
        <v>30.73</v>
      </c>
      <c r="F862" s="1">
        <v>4</v>
      </c>
      <c r="G862" s="1" t="s">
        <v>40</v>
      </c>
      <c r="H862" s="1" t="s">
        <v>73</v>
      </c>
      <c r="I862" s="1" t="s">
        <v>42</v>
      </c>
      <c r="J862" s="1" t="s">
        <v>43</v>
      </c>
      <c r="K862" s="1" t="s">
        <v>75</v>
      </c>
      <c r="L862" s="1" t="s">
        <v>676</v>
      </c>
      <c r="M862" s="1">
        <v>0.75</v>
      </c>
      <c r="N862" s="1" t="s">
        <v>34</v>
      </c>
      <c r="O862" s="1" t="s">
        <v>113</v>
      </c>
      <c r="P862" s="1" t="s">
        <v>250</v>
      </c>
      <c r="Q862" s="1" t="s">
        <v>1750</v>
      </c>
      <c r="R862" s="1">
        <v>6478</v>
      </c>
      <c r="S862" s="2">
        <v>42082</v>
      </c>
      <c r="T862" s="2">
        <v>42085</v>
      </c>
      <c r="U862" s="1">
        <v>72.78</v>
      </c>
      <c r="V862" s="1">
        <v>16</v>
      </c>
      <c r="W862" s="1">
        <v>522.22</v>
      </c>
      <c r="X862" s="1">
        <v>86847</v>
      </c>
      <c r="Y862" s="1">
        <f>DataSheet!$E862-DataSheet!$D862</f>
        <v>30.71</v>
      </c>
      <c r="Z862" s="1" t="str" cm="1">
        <f t="array" ref="Z862">_xlfn.IFS(DataSheet!$O862="Central","Chris",DataSheet!$O862="East","Erin",DataSheet!$O862="South","Sam",DataSheet!$O862="West","William")</f>
        <v>Erin</v>
      </c>
    </row>
    <row r="863" spans="1:26" ht="15.75" customHeight="1" x14ac:dyDescent="0.25">
      <c r="A863" s="1">
        <v>2639</v>
      </c>
      <c r="B863" s="1" t="s">
        <v>1751</v>
      </c>
      <c r="C863" s="1" t="s">
        <v>72</v>
      </c>
      <c r="D863" s="1">
        <v>0.05</v>
      </c>
      <c r="E863" s="1">
        <v>4.9800000000000004</v>
      </c>
      <c r="F863" s="1">
        <v>0.49</v>
      </c>
      <c r="G863" s="1" t="s">
        <v>40</v>
      </c>
      <c r="H863" s="1" t="s">
        <v>41</v>
      </c>
      <c r="I863" s="1" t="s">
        <v>50</v>
      </c>
      <c r="J863" s="1" t="s">
        <v>154</v>
      </c>
      <c r="K863" s="1" t="s">
        <v>75</v>
      </c>
      <c r="L863" s="1" t="s">
        <v>1105</v>
      </c>
      <c r="M863" s="1">
        <v>0.39</v>
      </c>
      <c r="N863" s="1" t="s">
        <v>34</v>
      </c>
      <c r="O863" s="1" t="s">
        <v>61</v>
      </c>
      <c r="P863" s="1" t="s">
        <v>642</v>
      </c>
      <c r="Q863" s="1" t="s">
        <v>197</v>
      </c>
      <c r="R863" s="1">
        <v>88201</v>
      </c>
      <c r="S863" s="2">
        <v>42082</v>
      </c>
      <c r="T863" s="2">
        <v>42082</v>
      </c>
      <c r="U863" s="1">
        <v>3.84</v>
      </c>
      <c r="V863" s="1">
        <v>3</v>
      </c>
      <c r="W863" s="1">
        <v>14.2</v>
      </c>
      <c r="X863" s="1">
        <v>90952</v>
      </c>
      <c r="Y863" s="1">
        <f>DataSheet!$E863-DataSheet!$D863</f>
        <v>4.9300000000000006</v>
      </c>
      <c r="Z863" s="1" t="str" cm="1">
        <f t="array" ref="Z863">_xlfn.IFS(DataSheet!$O863="Central","Chris",DataSheet!$O863="East","Erin",DataSheet!$O863="South","Sam",DataSheet!$O863="West","William")</f>
        <v>William</v>
      </c>
    </row>
    <row r="864" spans="1:26" ht="15.75" customHeight="1" x14ac:dyDescent="0.25">
      <c r="A864" s="1">
        <v>3105</v>
      </c>
      <c r="B864" s="1" t="s">
        <v>1752</v>
      </c>
      <c r="C864" s="1" t="s">
        <v>27</v>
      </c>
      <c r="D864" s="1">
        <v>0.04</v>
      </c>
      <c r="E864" s="1">
        <v>3.08</v>
      </c>
      <c r="F864" s="1">
        <v>0.99</v>
      </c>
      <c r="G864" s="1" t="s">
        <v>40</v>
      </c>
      <c r="H864" s="1" t="s">
        <v>73</v>
      </c>
      <c r="I864" s="1" t="s">
        <v>50</v>
      </c>
      <c r="J864" s="1" t="s">
        <v>154</v>
      </c>
      <c r="K864" s="1" t="s">
        <v>75</v>
      </c>
      <c r="L864" s="1" t="s">
        <v>660</v>
      </c>
      <c r="M864" s="1">
        <v>0.37</v>
      </c>
      <c r="N864" s="1" t="s">
        <v>34</v>
      </c>
      <c r="O864" s="1" t="s">
        <v>35</v>
      </c>
      <c r="P864" s="1" t="s">
        <v>390</v>
      </c>
      <c r="Q864" s="1" t="s">
        <v>951</v>
      </c>
      <c r="R864" s="1">
        <v>42071</v>
      </c>
      <c r="S864" s="2">
        <v>42083</v>
      </c>
      <c r="T864" s="2">
        <v>42084</v>
      </c>
      <c r="U864" s="1">
        <v>13.8</v>
      </c>
      <c r="V864" s="1">
        <v>19</v>
      </c>
      <c r="W864" s="1">
        <v>60.01</v>
      </c>
      <c r="X864" s="1">
        <v>86327</v>
      </c>
      <c r="Y864" s="1">
        <f>DataSheet!$E864-DataSheet!$D864</f>
        <v>3.04</v>
      </c>
      <c r="Z864" s="1" t="str" cm="1">
        <f t="array" ref="Z864">_xlfn.IFS(DataSheet!$O864="Central","Chris",DataSheet!$O864="East","Erin",DataSheet!$O864="South","Sam",DataSheet!$O864="West","William")</f>
        <v>Sam</v>
      </c>
    </row>
    <row r="865" spans="1:26" ht="15.75" customHeight="1" x14ac:dyDescent="0.25">
      <c r="A865" s="1">
        <v>3105</v>
      </c>
      <c r="B865" s="1" t="s">
        <v>1752</v>
      </c>
      <c r="C865" s="1" t="s">
        <v>27</v>
      </c>
      <c r="D865" s="1">
        <v>0.02</v>
      </c>
      <c r="E865" s="1">
        <v>6.48</v>
      </c>
      <c r="F865" s="1">
        <v>5.9</v>
      </c>
      <c r="G865" s="1" t="s">
        <v>40</v>
      </c>
      <c r="H865" s="1" t="s">
        <v>73</v>
      </c>
      <c r="I865" s="1" t="s">
        <v>50</v>
      </c>
      <c r="J865" s="1" t="s">
        <v>90</v>
      </c>
      <c r="K865" s="1" t="s">
        <v>75</v>
      </c>
      <c r="L865" s="1" t="s">
        <v>1753</v>
      </c>
      <c r="M865" s="1">
        <v>0.37</v>
      </c>
      <c r="N865" s="1" t="s">
        <v>34</v>
      </c>
      <c r="O865" s="1" t="s">
        <v>35</v>
      </c>
      <c r="P865" s="1" t="s">
        <v>390</v>
      </c>
      <c r="Q865" s="1" t="s">
        <v>951</v>
      </c>
      <c r="R865" s="1">
        <v>42071</v>
      </c>
      <c r="S865" s="2">
        <v>42083</v>
      </c>
      <c r="T865" s="2">
        <v>42084</v>
      </c>
      <c r="U865" s="1">
        <v>4.3920000000000003</v>
      </c>
      <c r="V865" s="1">
        <v>13</v>
      </c>
      <c r="W865" s="1">
        <v>90.98</v>
      </c>
      <c r="X865" s="1">
        <v>86327</v>
      </c>
      <c r="Y865" s="1">
        <f>DataSheet!$E865-DataSheet!$D865</f>
        <v>6.4600000000000009</v>
      </c>
      <c r="Z865" s="1" t="str" cm="1">
        <f t="array" ref="Z865">_xlfn.IFS(DataSheet!$O865="Central","Chris",DataSheet!$O865="East","Erin",DataSheet!$O865="South","Sam",DataSheet!$O865="West","William")</f>
        <v>Sam</v>
      </c>
    </row>
    <row r="866" spans="1:26" ht="15.75" customHeight="1" x14ac:dyDescent="0.25">
      <c r="A866" s="1">
        <v>3105</v>
      </c>
      <c r="B866" s="1" t="s">
        <v>1752</v>
      </c>
      <c r="C866" s="1" t="s">
        <v>27</v>
      </c>
      <c r="D866" s="1">
        <v>0.04</v>
      </c>
      <c r="E866" s="1">
        <v>125.99</v>
      </c>
      <c r="F866" s="1">
        <v>4.2</v>
      </c>
      <c r="G866" s="1" t="s">
        <v>40</v>
      </c>
      <c r="H866" s="1" t="s">
        <v>73</v>
      </c>
      <c r="I866" s="1" t="s">
        <v>42</v>
      </c>
      <c r="J866" s="1" t="s">
        <v>137</v>
      </c>
      <c r="K866" s="1" t="s">
        <v>75</v>
      </c>
      <c r="L866" s="1" t="s">
        <v>1428</v>
      </c>
      <c r="M866" s="1">
        <v>0.59</v>
      </c>
      <c r="N866" s="1" t="s">
        <v>34</v>
      </c>
      <c r="O866" s="1" t="s">
        <v>35</v>
      </c>
      <c r="P866" s="1" t="s">
        <v>390</v>
      </c>
      <c r="Q866" s="1" t="s">
        <v>951</v>
      </c>
      <c r="R866" s="1">
        <v>42071</v>
      </c>
      <c r="S866" s="2">
        <v>42083</v>
      </c>
      <c r="T866" s="2">
        <v>42085</v>
      </c>
      <c r="U866" s="1">
        <v>-236.25</v>
      </c>
      <c r="V866" s="1">
        <v>12</v>
      </c>
      <c r="W866" s="1">
        <v>1270.7</v>
      </c>
      <c r="X866" s="1">
        <v>86327</v>
      </c>
      <c r="Y866" s="1">
        <f>DataSheet!$E866-DataSheet!$D866</f>
        <v>125.94999999999999</v>
      </c>
      <c r="Z866" s="1" t="str" cm="1">
        <f t="array" ref="Z866">_xlfn.IFS(DataSheet!$O866="Central","Chris",DataSheet!$O866="East","Erin",DataSheet!$O866="South","Sam",DataSheet!$O866="West","William")</f>
        <v>Sam</v>
      </c>
    </row>
    <row r="867" spans="1:26" ht="15.75" customHeight="1" x14ac:dyDescent="0.25">
      <c r="A867" s="1">
        <v>3106</v>
      </c>
      <c r="B867" s="1" t="s">
        <v>1754</v>
      </c>
      <c r="C867" s="1" t="s">
        <v>27</v>
      </c>
      <c r="D867" s="1">
        <v>0.04</v>
      </c>
      <c r="E867" s="1">
        <v>3.08</v>
      </c>
      <c r="F867" s="1">
        <v>0.99</v>
      </c>
      <c r="G867" s="1" t="s">
        <v>40</v>
      </c>
      <c r="H867" s="1" t="s">
        <v>73</v>
      </c>
      <c r="I867" s="1" t="s">
        <v>50</v>
      </c>
      <c r="J867" s="1" t="s">
        <v>154</v>
      </c>
      <c r="K867" s="1" t="s">
        <v>75</v>
      </c>
      <c r="L867" s="1" t="s">
        <v>660</v>
      </c>
      <c r="M867" s="1">
        <v>0.37</v>
      </c>
      <c r="N867" s="1" t="s">
        <v>34</v>
      </c>
      <c r="O867" s="1" t="s">
        <v>54</v>
      </c>
      <c r="P867" s="1" t="s">
        <v>189</v>
      </c>
      <c r="Q867" s="1" t="s">
        <v>1755</v>
      </c>
      <c r="R867" s="1">
        <v>77041</v>
      </c>
      <c r="S867" s="2">
        <v>42083</v>
      </c>
      <c r="T867" s="2">
        <v>42084</v>
      </c>
      <c r="U867" s="1">
        <v>36.020000000000003</v>
      </c>
      <c r="V867" s="1">
        <v>75</v>
      </c>
      <c r="W867" s="1">
        <v>236.87</v>
      </c>
      <c r="X867" s="1">
        <v>548</v>
      </c>
      <c r="Y867" s="1">
        <f>DataSheet!$E867-DataSheet!$D867</f>
        <v>3.04</v>
      </c>
      <c r="Z867" s="1" t="str" cm="1">
        <f t="array" ref="Z867">_xlfn.IFS(DataSheet!$O867="Central","Chris",DataSheet!$O867="East","Erin",DataSheet!$O867="South","Sam",DataSheet!$O867="West","William")</f>
        <v>Chris</v>
      </c>
    </row>
    <row r="868" spans="1:26" ht="15.75" customHeight="1" x14ac:dyDescent="0.25">
      <c r="A868" s="1">
        <v>3106</v>
      </c>
      <c r="B868" s="1" t="s">
        <v>1754</v>
      </c>
      <c r="C868" s="1" t="s">
        <v>27</v>
      </c>
      <c r="D868" s="1">
        <v>0.02</v>
      </c>
      <c r="E868" s="1">
        <v>6.48</v>
      </c>
      <c r="F868" s="1">
        <v>5.9</v>
      </c>
      <c r="G868" s="1" t="s">
        <v>40</v>
      </c>
      <c r="H868" s="1" t="s">
        <v>73</v>
      </c>
      <c r="I868" s="1" t="s">
        <v>50</v>
      </c>
      <c r="J868" s="1" t="s">
        <v>90</v>
      </c>
      <c r="K868" s="1" t="s">
        <v>75</v>
      </c>
      <c r="L868" s="1" t="s">
        <v>1753</v>
      </c>
      <c r="M868" s="1">
        <v>0.37</v>
      </c>
      <c r="N868" s="1" t="s">
        <v>34</v>
      </c>
      <c r="O868" s="1" t="s">
        <v>54</v>
      </c>
      <c r="P868" s="1" t="s">
        <v>189</v>
      </c>
      <c r="Q868" s="1" t="s">
        <v>1755</v>
      </c>
      <c r="R868" s="1">
        <v>77041</v>
      </c>
      <c r="S868" s="2">
        <v>42083</v>
      </c>
      <c r="T868" s="2">
        <v>42084</v>
      </c>
      <c r="U868" s="1">
        <v>-50.64</v>
      </c>
      <c r="V868" s="1">
        <v>53</v>
      </c>
      <c r="W868" s="1">
        <v>370.91</v>
      </c>
      <c r="X868" s="1">
        <v>548</v>
      </c>
      <c r="Y868" s="1">
        <f>DataSheet!$E868-DataSheet!$D868</f>
        <v>6.4600000000000009</v>
      </c>
      <c r="Z868" s="1" t="str" cm="1">
        <f t="array" ref="Z868">_xlfn.IFS(DataSheet!$O868="Central","Chris",DataSheet!$O868="East","Erin",DataSheet!$O868="South","Sam",DataSheet!$O868="West","William")</f>
        <v>Chris</v>
      </c>
    </row>
    <row r="869" spans="1:26" ht="15.75" customHeight="1" x14ac:dyDescent="0.25">
      <c r="A869" s="1">
        <v>3106</v>
      </c>
      <c r="B869" s="1" t="s">
        <v>1754</v>
      </c>
      <c r="C869" s="1" t="s">
        <v>27</v>
      </c>
      <c r="D869" s="1">
        <v>0.04</v>
      </c>
      <c r="E869" s="1">
        <v>125.99</v>
      </c>
      <c r="F869" s="1">
        <v>4.2</v>
      </c>
      <c r="G869" s="1" t="s">
        <v>40</v>
      </c>
      <c r="H869" s="1" t="s">
        <v>73</v>
      </c>
      <c r="I869" s="1" t="s">
        <v>42</v>
      </c>
      <c r="J869" s="1" t="s">
        <v>137</v>
      </c>
      <c r="K869" s="1" t="s">
        <v>75</v>
      </c>
      <c r="L869" s="1" t="s">
        <v>1428</v>
      </c>
      <c r="M869" s="1">
        <v>0.59</v>
      </c>
      <c r="N869" s="1" t="s">
        <v>34</v>
      </c>
      <c r="O869" s="1" t="s">
        <v>54</v>
      </c>
      <c r="P869" s="1" t="s">
        <v>189</v>
      </c>
      <c r="Q869" s="1" t="s">
        <v>1755</v>
      </c>
      <c r="R869" s="1">
        <v>77041</v>
      </c>
      <c r="S869" s="2">
        <v>42083</v>
      </c>
      <c r="T869" s="2">
        <v>42085</v>
      </c>
      <c r="U869" s="1">
        <v>510.48899999999998</v>
      </c>
      <c r="V869" s="1">
        <v>47</v>
      </c>
      <c r="W869" s="1">
        <v>4976.92</v>
      </c>
      <c r="X869" s="1">
        <v>548</v>
      </c>
      <c r="Y869" s="1">
        <f>DataSheet!$E869-DataSheet!$D869</f>
        <v>125.94999999999999</v>
      </c>
      <c r="Z869" s="1" t="str" cm="1">
        <f t="array" ref="Z869">_xlfn.IFS(DataSheet!$O869="Central","Chris",DataSheet!$O869="East","Erin",DataSheet!$O869="South","Sam",DataSheet!$O869="West","William")</f>
        <v>Chris</v>
      </c>
    </row>
    <row r="870" spans="1:26" ht="15.75" customHeight="1" x14ac:dyDescent="0.25">
      <c r="A870" s="1">
        <v>637</v>
      </c>
      <c r="B870" s="1" t="s">
        <v>1756</v>
      </c>
      <c r="C870" s="1" t="s">
        <v>49</v>
      </c>
      <c r="D870" s="1">
        <v>0.06</v>
      </c>
      <c r="E870" s="1">
        <v>160.97999999999999</v>
      </c>
      <c r="F870" s="1">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2">
        <v>42083</v>
      </c>
      <c r="T870" s="2">
        <v>42087</v>
      </c>
      <c r="U870" s="1">
        <v>-229.68</v>
      </c>
      <c r="V870" s="1">
        <v>8</v>
      </c>
      <c r="W870" s="1">
        <v>1232.01</v>
      </c>
      <c r="X870" s="1">
        <v>87953</v>
      </c>
      <c r="Y870" s="1">
        <f>DataSheet!$E870-DataSheet!$D870</f>
        <v>160.91999999999999</v>
      </c>
      <c r="Z870" s="1" t="str" cm="1">
        <f t="array" ref="Z870">_xlfn.IFS(DataSheet!$O870="Central","Chris",DataSheet!$O870="East","Erin",DataSheet!$O870="South","Sam",DataSheet!$O870="West","William")</f>
        <v>William</v>
      </c>
    </row>
    <row r="871" spans="1:26" ht="15.75" customHeight="1" x14ac:dyDescent="0.25">
      <c r="A871" s="1">
        <v>640</v>
      </c>
      <c r="B871" s="1" t="s">
        <v>1187</v>
      </c>
      <c r="C871" s="1" t="s">
        <v>49</v>
      </c>
      <c r="D871" s="1">
        <v>0.06</v>
      </c>
      <c r="E871" s="1">
        <v>160.97999999999999</v>
      </c>
      <c r="F871" s="1">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2">
        <v>42083</v>
      </c>
      <c r="T871" s="2">
        <v>42087</v>
      </c>
      <c r="U871" s="1">
        <v>-229.68</v>
      </c>
      <c r="V871" s="1">
        <v>30</v>
      </c>
      <c r="W871" s="1">
        <v>4620.05</v>
      </c>
      <c r="X871" s="1">
        <v>11077</v>
      </c>
      <c r="Y871" s="1">
        <f>DataSheet!$E871-DataSheet!$D871</f>
        <v>160.91999999999999</v>
      </c>
      <c r="Z871" s="1" t="str" cm="1">
        <f t="array" ref="Z871">_xlfn.IFS(DataSheet!$O871="Central","Chris",DataSheet!$O871="East","Erin",DataSheet!$O871="South","Sam",DataSheet!$O871="West","William")</f>
        <v>William</v>
      </c>
    </row>
    <row r="872" spans="1:26" ht="15.75" customHeight="1" x14ac:dyDescent="0.25">
      <c r="A872" s="1">
        <v>314</v>
      </c>
      <c r="B872" s="1" t="s">
        <v>1759</v>
      </c>
      <c r="C872" s="1" t="s">
        <v>118</v>
      </c>
      <c r="D872" s="1">
        <v>0.04</v>
      </c>
      <c r="E872" s="1">
        <v>1637.53</v>
      </c>
      <c r="F872" s="1">
        <v>24.49</v>
      </c>
      <c r="G872" s="1" t="s">
        <v>40</v>
      </c>
      <c r="H872" s="1" t="s">
        <v>96</v>
      </c>
      <c r="I872" s="1" t="s">
        <v>50</v>
      </c>
      <c r="J872" s="1" t="s">
        <v>570</v>
      </c>
      <c r="K872" s="1" t="s">
        <v>146</v>
      </c>
      <c r="L872" s="1" t="s">
        <v>1760</v>
      </c>
      <c r="M872" s="1">
        <v>0.81</v>
      </c>
      <c r="N872" s="1" t="s">
        <v>34</v>
      </c>
      <c r="O872" s="1" t="s">
        <v>54</v>
      </c>
      <c r="P872" s="1" t="s">
        <v>105</v>
      </c>
      <c r="Q872" s="1" t="s">
        <v>1761</v>
      </c>
      <c r="R872" s="1">
        <v>60130</v>
      </c>
      <c r="S872" s="2">
        <v>42083</v>
      </c>
      <c r="T872" s="2">
        <v>42085</v>
      </c>
      <c r="U872" s="1">
        <v>-1759.58</v>
      </c>
      <c r="V872" s="1">
        <v>2</v>
      </c>
      <c r="W872" s="1">
        <v>3206.94</v>
      </c>
      <c r="X872" s="1">
        <v>89166</v>
      </c>
      <c r="Y872" s="1">
        <f>DataSheet!$E872-DataSheet!$D872</f>
        <v>1637.49</v>
      </c>
      <c r="Z872" s="1" t="str" cm="1">
        <f t="array" ref="Z872">_xlfn.IFS(DataSheet!$O872="Central","Chris",DataSheet!$O872="East","Erin",DataSheet!$O872="South","Sam",DataSheet!$O872="West","William")</f>
        <v>Chris</v>
      </c>
    </row>
    <row r="873" spans="1:26" ht="15.75" customHeight="1" x14ac:dyDescent="0.25">
      <c r="A873" s="1">
        <v>315</v>
      </c>
      <c r="B873" s="1" t="s">
        <v>1762</v>
      </c>
      <c r="C873" s="1" t="s">
        <v>118</v>
      </c>
      <c r="D873" s="1">
        <v>0.01</v>
      </c>
      <c r="E873" s="1">
        <v>19.98</v>
      </c>
      <c r="F873" s="1">
        <v>4</v>
      </c>
      <c r="G873" s="1" t="s">
        <v>40</v>
      </c>
      <c r="H873" s="1" t="s">
        <v>96</v>
      </c>
      <c r="I873" s="1" t="s">
        <v>42</v>
      </c>
      <c r="J873" s="1" t="s">
        <v>43</v>
      </c>
      <c r="K873" s="1" t="s">
        <v>75</v>
      </c>
      <c r="L873" s="1" t="s">
        <v>1763</v>
      </c>
      <c r="M873" s="1">
        <v>0.68</v>
      </c>
      <c r="N873" s="1" t="s">
        <v>34</v>
      </c>
      <c r="O873" s="1" t="s">
        <v>113</v>
      </c>
      <c r="P873" s="1" t="s">
        <v>405</v>
      </c>
      <c r="Q873" s="1" t="s">
        <v>1764</v>
      </c>
      <c r="R873" s="1">
        <v>1007</v>
      </c>
      <c r="S873" s="2">
        <v>42083</v>
      </c>
      <c r="T873" s="2">
        <v>42083</v>
      </c>
      <c r="U873" s="1">
        <v>-72.23</v>
      </c>
      <c r="V873" s="1">
        <v>2</v>
      </c>
      <c r="W873" s="1">
        <v>43.08</v>
      </c>
      <c r="X873" s="1">
        <v>89166</v>
      </c>
      <c r="Y873" s="1">
        <f>DataSheet!$E873-DataSheet!$D873</f>
        <v>19.97</v>
      </c>
      <c r="Z873" s="1" t="str" cm="1">
        <f t="array" ref="Z873">_xlfn.IFS(DataSheet!$O873="Central","Chris",DataSheet!$O873="East","Erin",DataSheet!$O873="South","Sam",DataSheet!$O873="West","William")</f>
        <v>Erin</v>
      </c>
    </row>
    <row r="874" spans="1:26" ht="15.75" customHeight="1" x14ac:dyDescent="0.25">
      <c r="A874" s="1">
        <v>669</v>
      </c>
      <c r="B874" s="1" t="s">
        <v>1765</v>
      </c>
      <c r="C874" s="1" t="s">
        <v>118</v>
      </c>
      <c r="D874" s="1">
        <v>0.09</v>
      </c>
      <c r="E874" s="1">
        <v>2.89</v>
      </c>
      <c r="F874" s="1">
        <v>0.5</v>
      </c>
      <c r="G874" s="1" t="s">
        <v>40</v>
      </c>
      <c r="H874" s="1" t="s">
        <v>73</v>
      </c>
      <c r="I874" s="1" t="s">
        <v>50</v>
      </c>
      <c r="J874" s="1" t="s">
        <v>154</v>
      </c>
      <c r="K874" s="1" t="s">
        <v>75</v>
      </c>
      <c r="L874" s="1" t="s">
        <v>731</v>
      </c>
      <c r="M874" s="1">
        <v>0.38</v>
      </c>
      <c r="N874" s="1" t="s">
        <v>34</v>
      </c>
      <c r="O874" s="1" t="s">
        <v>54</v>
      </c>
      <c r="P874" s="1" t="s">
        <v>215</v>
      </c>
      <c r="Q874" s="1" t="s">
        <v>1766</v>
      </c>
      <c r="R874" s="1">
        <v>52501</v>
      </c>
      <c r="S874" s="2">
        <v>42083</v>
      </c>
      <c r="T874" s="2">
        <v>42085</v>
      </c>
      <c r="U874" s="1">
        <v>40.482300000000002</v>
      </c>
      <c r="V874" s="1">
        <v>22</v>
      </c>
      <c r="W874" s="1">
        <v>58.67</v>
      </c>
      <c r="X874" s="1">
        <v>88475</v>
      </c>
      <c r="Y874" s="1">
        <f>DataSheet!$E874-DataSheet!$D874</f>
        <v>2.8000000000000003</v>
      </c>
      <c r="Z874" s="1" t="str" cm="1">
        <f t="array" ref="Z874">_xlfn.IFS(DataSheet!$O874="Central","Chris",DataSheet!$O874="East","Erin",DataSheet!$O874="South","Sam",DataSheet!$O874="West","William")</f>
        <v>Chris</v>
      </c>
    </row>
    <row r="875" spans="1:26" ht="15.75" customHeight="1" x14ac:dyDescent="0.25">
      <c r="A875" s="1">
        <v>669</v>
      </c>
      <c r="B875" s="1" t="s">
        <v>1765</v>
      </c>
      <c r="C875" s="1" t="s">
        <v>118</v>
      </c>
      <c r="D875" s="1">
        <v>0.02</v>
      </c>
      <c r="E875" s="1">
        <v>48.91</v>
      </c>
      <c r="F875" s="1">
        <v>5.81</v>
      </c>
      <c r="G875" s="1" t="s">
        <v>40</v>
      </c>
      <c r="H875" s="1" t="s">
        <v>73</v>
      </c>
      <c r="I875" s="1" t="s">
        <v>50</v>
      </c>
      <c r="J875" s="1" t="s">
        <v>90</v>
      </c>
      <c r="K875" s="1" t="s">
        <v>75</v>
      </c>
      <c r="L875" s="1" t="s">
        <v>1767</v>
      </c>
      <c r="M875" s="1">
        <v>0.38</v>
      </c>
      <c r="N875" s="1" t="s">
        <v>34</v>
      </c>
      <c r="O875" s="1" t="s">
        <v>54</v>
      </c>
      <c r="P875" s="1" t="s">
        <v>215</v>
      </c>
      <c r="Q875" s="1" t="s">
        <v>1766</v>
      </c>
      <c r="R875" s="1">
        <v>52501</v>
      </c>
      <c r="S875" s="2">
        <v>42083</v>
      </c>
      <c r="T875" s="2">
        <v>42084</v>
      </c>
      <c r="U875" s="1">
        <v>32.86</v>
      </c>
      <c r="V875" s="1">
        <v>2</v>
      </c>
      <c r="W875" s="1">
        <v>101.06</v>
      </c>
      <c r="X875" s="1">
        <v>88475</v>
      </c>
      <c r="Y875" s="1">
        <f>DataSheet!$E875-DataSheet!$D875</f>
        <v>48.889999999999993</v>
      </c>
      <c r="Z875" s="1" t="str" cm="1">
        <f t="array" ref="Z875">_xlfn.IFS(DataSheet!$O875="Central","Chris",DataSheet!$O875="East","Erin",DataSheet!$O875="South","Sam",DataSheet!$O875="West","William")</f>
        <v>Chris</v>
      </c>
    </row>
    <row r="876" spans="1:26" ht="15.75" customHeight="1" x14ac:dyDescent="0.25">
      <c r="A876" s="1">
        <v>1679</v>
      </c>
      <c r="B876" s="1" t="s">
        <v>1768</v>
      </c>
      <c r="C876" s="1" t="s">
        <v>118</v>
      </c>
      <c r="D876" s="1">
        <v>7.0000000000000007E-2</v>
      </c>
      <c r="E876" s="1">
        <v>13.73</v>
      </c>
      <c r="F876" s="1">
        <v>6.85</v>
      </c>
      <c r="G876" s="1" t="s">
        <v>40</v>
      </c>
      <c r="H876" s="1" t="s">
        <v>41</v>
      </c>
      <c r="I876" s="1" t="s">
        <v>30</v>
      </c>
      <c r="J876" s="1" t="s">
        <v>128</v>
      </c>
      <c r="K876" s="1" t="s">
        <v>52</v>
      </c>
      <c r="L876" s="1" t="s">
        <v>1769</v>
      </c>
      <c r="M876" s="1">
        <v>0.54</v>
      </c>
      <c r="N876" s="1" t="s">
        <v>34</v>
      </c>
      <c r="O876" s="1" t="s">
        <v>113</v>
      </c>
      <c r="P876" s="1" t="s">
        <v>319</v>
      </c>
      <c r="Q876" s="1" t="s">
        <v>1770</v>
      </c>
      <c r="R876" s="1">
        <v>45324</v>
      </c>
      <c r="S876" s="2">
        <v>42083</v>
      </c>
      <c r="T876" s="2">
        <v>42084</v>
      </c>
      <c r="U876" s="1">
        <v>-22.72</v>
      </c>
      <c r="V876" s="1">
        <v>21</v>
      </c>
      <c r="W876" s="1">
        <v>276.64</v>
      </c>
      <c r="X876" s="1">
        <v>86646</v>
      </c>
      <c r="Y876" s="1">
        <f>DataSheet!$E876-DataSheet!$D876</f>
        <v>13.66</v>
      </c>
      <c r="Z876" s="1" t="str" cm="1">
        <f t="array" ref="Z876">_xlfn.IFS(DataSheet!$O876="Central","Chris",DataSheet!$O876="East","Erin",DataSheet!$O876="South","Sam",DataSheet!$O876="West","William")</f>
        <v>Erin</v>
      </c>
    </row>
    <row r="877" spans="1:26" ht="15.75" customHeight="1" x14ac:dyDescent="0.25">
      <c r="A877" s="1">
        <v>2794</v>
      </c>
      <c r="B877" s="1" t="s">
        <v>1771</v>
      </c>
      <c r="C877" s="1" t="s">
        <v>118</v>
      </c>
      <c r="D877" s="1">
        <v>0.06</v>
      </c>
      <c r="E877" s="1">
        <v>2.61</v>
      </c>
      <c r="F877" s="1">
        <v>0.5</v>
      </c>
      <c r="G877" s="1" t="s">
        <v>40</v>
      </c>
      <c r="H877" s="1" t="s">
        <v>96</v>
      </c>
      <c r="I877" s="1" t="s">
        <v>50</v>
      </c>
      <c r="J877" s="1" t="s">
        <v>154</v>
      </c>
      <c r="K877" s="1" t="s">
        <v>75</v>
      </c>
      <c r="L877" s="1" t="s">
        <v>1571</v>
      </c>
      <c r="M877" s="1">
        <v>0.39</v>
      </c>
      <c r="N877" s="1" t="s">
        <v>34</v>
      </c>
      <c r="O877" s="1" t="s">
        <v>54</v>
      </c>
      <c r="P877" s="1" t="s">
        <v>215</v>
      </c>
      <c r="Q877" s="1" t="s">
        <v>1772</v>
      </c>
      <c r="R877" s="1">
        <v>50158</v>
      </c>
      <c r="S877" s="2">
        <v>42083</v>
      </c>
      <c r="T877" s="2">
        <v>42085</v>
      </c>
      <c r="U877" s="1">
        <v>3.5949</v>
      </c>
      <c r="V877" s="1">
        <v>2</v>
      </c>
      <c r="W877" s="1">
        <v>5.21</v>
      </c>
      <c r="X877" s="1">
        <v>87554</v>
      </c>
      <c r="Y877" s="1">
        <f>DataSheet!$E877-DataSheet!$D877</f>
        <v>2.5499999999999998</v>
      </c>
      <c r="Z877" s="1" t="str" cm="1">
        <f t="array" ref="Z877">_xlfn.IFS(DataSheet!$O877="Central","Chris",DataSheet!$O877="East","Erin",DataSheet!$O877="South","Sam",DataSheet!$O877="West","William")</f>
        <v>Chris</v>
      </c>
    </row>
    <row r="878" spans="1:26" ht="15.75" customHeight="1" x14ac:dyDescent="0.25">
      <c r="A878" s="1">
        <v>3360</v>
      </c>
      <c r="B878" s="1" t="s">
        <v>1773</v>
      </c>
      <c r="C878" s="1" t="s">
        <v>72</v>
      </c>
      <c r="D878" s="1">
        <v>0.02</v>
      </c>
      <c r="E878" s="1">
        <v>9.11</v>
      </c>
      <c r="F878" s="1">
        <v>2.15</v>
      </c>
      <c r="G878" s="1" t="s">
        <v>40</v>
      </c>
      <c r="H878" s="1" t="s">
        <v>73</v>
      </c>
      <c r="I878" s="1" t="s">
        <v>50</v>
      </c>
      <c r="J878" s="1" t="s">
        <v>90</v>
      </c>
      <c r="K878" s="1" t="s">
        <v>52</v>
      </c>
      <c r="L878" s="1" t="s">
        <v>91</v>
      </c>
      <c r="M878" s="1">
        <v>0.4</v>
      </c>
      <c r="N878" s="1" t="s">
        <v>34</v>
      </c>
      <c r="O878" s="1" t="s">
        <v>54</v>
      </c>
      <c r="P878" s="1" t="s">
        <v>359</v>
      </c>
      <c r="Q878" s="1" t="s">
        <v>1774</v>
      </c>
      <c r="R878" s="1">
        <v>53214</v>
      </c>
      <c r="S878" s="2">
        <v>42083</v>
      </c>
      <c r="T878" s="2">
        <v>42085</v>
      </c>
      <c r="U878" s="1">
        <v>18.41</v>
      </c>
      <c r="V878" s="1">
        <v>3</v>
      </c>
      <c r="W878" s="1">
        <v>27.37</v>
      </c>
      <c r="X878" s="1">
        <v>91435</v>
      </c>
      <c r="Y878" s="1">
        <f>DataSheet!$E878-DataSheet!$D878</f>
        <v>9.09</v>
      </c>
      <c r="Z878" s="1" t="str" cm="1">
        <f t="array" ref="Z878">_xlfn.IFS(DataSheet!$O878="Central","Chris",DataSheet!$O878="East","Erin",DataSheet!$O878="South","Sam",DataSheet!$O878="West","William")</f>
        <v>Chris</v>
      </c>
    </row>
    <row r="879" spans="1:26" ht="15.75" customHeight="1" x14ac:dyDescent="0.25">
      <c r="A879" s="1">
        <v>3361</v>
      </c>
      <c r="B879" s="1" t="s">
        <v>812</v>
      </c>
      <c r="C879" s="1" t="s">
        <v>72</v>
      </c>
      <c r="D879" s="1">
        <v>0.06</v>
      </c>
      <c r="E879" s="1">
        <v>12.64</v>
      </c>
      <c r="F879" s="1">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2">
        <v>42083</v>
      </c>
      <c r="T879" s="2">
        <v>42085</v>
      </c>
      <c r="U879" s="1">
        <v>65.63</v>
      </c>
      <c r="V879" s="1">
        <v>8</v>
      </c>
      <c r="W879" s="1">
        <v>98.16</v>
      </c>
      <c r="X879" s="1">
        <v>91435</v>
      </c>
      <c r="Y879" s="1">
        <f>DataSheet!$E879-DataSheet!$D879</f>
        <v>12.58</v>
      </c>
      <c r="Z879" s="1" t="str" cm="1">
        <f t="array" ref="Z879">_xlfn.IFS(DataSheet!$O879="Central","Chris",DataSheet!$O879="East","Erin",DataSheet!$O879="South","Sam",DataSheet!$O879="West","William")</f>
        <v>Chris</v>
      </c>
    </row>
    <row r="880" spans="1:26" ht="15.75" customHeight="1" x14ac:dyDescent="0.25">
      <c r="A880" s="1">
        <v>691</v>
      </c>
      <c r="B880" s="1" t="s">
        <v>1776</v>
      </c>
      <c r="C880" s="1" t="s">
        <v>39</v>
      </c>
      <c r="D880" s="1">
        <v>0.09</v>
      </c>
      <c r="E880" s="1">
        <v>6.48</v>
      </c>
      <c r="F880" s="1">
        <v>6.35</v>
      </c>
      <c r="G880" s="1" t="s">
        <v>40</v>
      </c>
      <c r="H880" s="1" t="s">
        <v>73</v>
      </c>
      <c r="I880" s="1" t="s">
        <v>50</v>
      </c>
      <c r="J880" s="1" t="s">
        <v>90</v>
      </c>
      <c r="K880" s="1" t="s">
        <v>75</v>
      </c>
      <c r="L880" s="1" t="s">
        <v>1777</v>
      </c>
      <c r="M880" s="1">
        <v>0.37</v>
      </c>
      <c r="N880" s="1" t="s">
        <v>34</v>
      </c>
      <c r="O880" s="1" t="s">
        <v>61</v>
      </c>
      <c r="P880" s="1" t="s">
        <v>68</v>
      </c>
      <c r="Q880" s="1" t="s">
        <v>1778</v>
      </c>
      <c r="R880" s="1">
        <v>98408</v>
      </c>
      <c r="S880" s="2">
        <v>42084</v>
      </c>
      <c r="T880" s="2">
        <v>42085</v>
      </c>
      <c r="U880" s="1">
        <v>-88.6</v>
      </c>
      <c r="V880" s="1">
        <v>8</v>
      </c>
      <c r="W880" s="1">
        <v>49.81</v>
      </c>
      <c r="X880" s="1">
        <v>89915</v>
      </c>
      <c r="Y880" s="1">
        <f>DataSheet!$E880-DataSheet!$D880</f>
        <v>6.3900000000000006</v>
      </c>
      <c r="Z880" s="1" t="str" cm="1">
        <f t="array" ref="Z880">_xlfn.IFS(DataSheet!$O880="Central","Chris",DataSheet!$O880="East","Erin",DataSheet!$O880="South","Sam",DataSheet!$O880="West","William")</f>
        <v>William</v>
      </c>
    </row>
    <row r="881" spans="1:26" ht="15.75" customHeight="1" x14ac:dyDescent="0.25">
      <c r="A881" s="1">
        <v>1471</v>
      </c>
      <c r="B881" s="1" t="s">
        <v>1779</v>
      </c>
      <c r="C881" s="1" t="s">
        <v>39</v>
      </c>
      <c r="D881" s="1">
        <v>0.03</v>
      </c>
      <c r="E881" s="1">
        <v>420.98</v>
      </c>
      <c r="F881" s="1">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2">
        <v>42084</v>
      </c>
      <c r="T881" s="2">
        <v>42085</v>
      </c>
      <c r="U881" s="1">
        <v>3043.0311000000002</v>
      </c>
      <c r="V881" s="1">
        <v>10</v>
      </c>
      <c r="W881" s="1">
        <v>4410.1899999999996</v>
      </c>
      <c r="X881" s="1">
        <v>87077</v>
      </c>
      <c r="Y881" s="1">
        <f>DataSheet!$E881-DataSheet!$D881</f>
        <v>420.95000000000005</v>
      </c>
      <c r="Z881" s="1" t="str" cm="1">
        <f t="array" ref="Z881">_xlfn.IFS(DataSheet!$O881="Central","Chris",DataSheet!$O881="East","Erin",DataSheet!$O881="South","Sam",DataSheet!$O881="West","William")</f>
        <v>Erin</v>
      </c>
    </row>
    <row r="882" spans="1:26" ht="15.75" customHeight="1" x14ac:dyDescent="0.25">
      <c r="A882" s="1">
        <v>2601</v>
      </c>
      <c r="B882" s="1" t="s">
        <v>1780</v>
      </c>
      <c r="C882" s="1" t="s">
        <v>49</v>
      </c>
      <c r="D882" s="1">
        <v>0.05</v>
      </c>
      <c r="E882" s="1">
        <v>5.74</v>
      </c>
      <c r="F882" s="1">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2">
        <v>42084</v>
      </c>
      <c r="T882" s="2">
        <v>42089</v>
      </c>
      <c r="U882" s="1">
        <v>-50.75</v>
      </c>
      <c r="V882" s="1">
        <v>7</v>
      </c>
      <c r="W882" s="1">
        <v>42.02</v>
      </c>
      <c r="X882" s="1">
        <v>87382</v>
      </c>
      <c r="Y882" s="1">
        <f>DataSheet!$E882-DataSheet!$D882</f>
        <v>5.69</v>
      </c>
      <c r="Z882" s="1" t="str" cm="1">
        <f t="array" ref="Z882">_xlfn.IFS(DataSheet!$O882="Central","Chris",DataSheet!$O882="East","Erin",DataSheet!$O882="South","Sam",DataSheet!$O882="West","William")</f>
        <v>Erin</v>
      </c>
    </row>
    <row r="883" spans="1:26" ht="15.75" customHeight="1" x14ac:dyDescent="0.25">
      <c r="A883" s="1">
        <v>3275</v>
      </c>
      <c r="B883" s="1" t="s">
        <v>64</v>
      </c>
      <c r="C883" s="1" t="s">
        <v>49</v>
      </c>
      <c r="D883" s="1">
        <v>0.02</v>
      </c>
      <c r="E883" s="1">
        <v>13.48</v>
      </c>
      <c r="F883" s="1">
        <v>4.51</v>
      </c>
      <c r="G883" s="1" t="s">
        <v>40</v>
      </c>
      <c r="H883" s="1" t="s">
        <v>73</v>
      </c>
      <c r="I883" s="1" t="s">
        <v>50</v>
      </c>
      <c r="J883" s="1" t="s">
        <v>80</v>
      </c>
      <c r="K883" s="1" t="s">
        <v>75</v>
      </c>
      <c r="L883" s="1" t="s">
        <v>1783</v>
      </c>
      <c r="M883" s="1">
        <v>0.59</v>
      </c>
      <c r="N883" s="1" t="s">
        <v>34</v>
      </c>
      <c r="O883" s="1" t="s">
        <v>61</v>
      </c>
      <c r="P883" s="1" t="s">
        <v>68</v>
      </c>
      <c r="Q883" s="1" t="s">
        <v>69</v>
      </c>
      <c r="R883" s="1">
        <v>98273</v>
      </c>
      <c r="S883" s="2">
        <v>42084</v>
      </c>
      <c r="T883" s="2">
        <v>42086</v>
      </c>
      <c r="U883" s="1">
        <v>34.520000000000003</v>
      </c>
      <c r="V883" s="1">
        <v>9</v>
      </c>
      <c r="W883" s="1">
        <v>127.12</v>
      </c>
      <c r="X883" s="1">
        <v>86233</v>
      </c>
      <c r="Y883" s="1">
        <f>DataSheet!$E883-DataSheet!$D883</f>
        <v>13.46</v>
      </c>
      <c r="Z883" s="1" t="str" cm="1">
        <f t="array" ref="Z883">_xlfn.IFS(DataSheet!$O883="Central","Chris",DataSheet!$O883="East","Erin",DataSheet!$O883="South","Sam",DataSheet!$O883="West","William")</f>
        <v>William</v>
      </c>
    </row>
    <row r="884" spans="1:26" ht="15.75" customHeight="1" x14ac:dyDescent="0.25">
      <c r="A884" s="1">
        <v>247</v>
      </c>
      <c r="B884" s="1" t="s">
        <v>1337</v>
      </c>
      <c r="C884" s="1" t="s">
        <v>118</v>
      </c>
      <c r="D884" s="1">
        <v>0.09</v>
      </c>
      <c r="E884" s="1">
        <v>2.88</v>
      </c>
      <c r="F884" s="1">
        <v>0.99</v>
      </c>
      <c r="G884" s="1" t="s">
        <v>40</v>
      </c>
      <c r="H884" s="1" t="s">
        <v>96</v>
      </c>
      <c r="I884" s="1" t="s">
        <v>50</v>
      </c>
      <c r="J884" s="1" t="s">
        <v>154</v>
      </c>
      <c r="K884" s="1" t="s">
        <v>75</v>
      </c>
      <c r="L884" s="1" t="s">
        <v>224</v>
      </c>
      <c r="M884" s="1">
        <v>0.36</v>
      </c>
      <c r="N884" s="1" t="s">
        <v>34</v>
      </c>
      <c r="O884" s="1" t="s">
        <v>35</v>
      </c>
      <c r="P884" s="1" t="s">
        <v>402</v>
      </c>
      <c r="Q884" s="1" t="s">
        <v>1338</v>
      </c>
      <c r="R884" s="1">
        <v>37804</v>
      </c>
      <c r="S884" s="2">
        <v>42084</v>
      </c>
      <c r="T884" s="2">
        <v>42086</v>
      </c>
      <c r="U884" s="1">
        <v>-145.08199999999999</v>
      </c>
      <c r="V884" s="1">
        <v>10</v>
      </c>
      <c r="W884" s="1">
        <v>28.73</v>
      </c>
      <c r="X884" s="1">
        <v>89140</v>
      </c>
      <c r="Y884" s="1">
        <f>DataSheet!$E884-DataSheet!$D884</f>
        <v>2.79</v>
      </c>
      <c r="Z884" s="1" t="str" cm="1">
        <f t="array" ref="Z884">_xlfn.IFS(DataSheet!$O884="Central","Chris",DataSheet!$O884="East","Erin",DataSheet!$O884="South","Sam",DataSheet!$O884="West","William")</f>
        <v>Sam</v>
      </c>
    </row>
    <row r="885" spans="1:26" ht="15.75" customHeight="1" x14ac:dyDescent="0.25">
      <c r="A885" s="1">
        <v>1185</v>
      </c>
      <c r="B885" s="1" t="s">
        <v>1784</v>
      </c>
      <c r="C885" s="1" t="s">
        <v>118</v>
      </c>
      <c r="D885" s="1">
        <v>0</v>
      </c>
      <c r="E885" s="1">
        <v>6783.02</v>
      </c>
      <c r="F885" s="1">
        <v>24.49</v>
      </c>
      <c r="G885" s="1" t="s">
        <v>40</v>
      </c>
      <c r="H885" s="1" t="s">
        <v>41</v>
      </c>
      <c r="I885" s="1" t="s">
        <v>42</v>
      </c>
      <c r="J885" s="1" t="s">
        <v>58</v>
      </c>
      <c r="K885" s="1" t="s">
        <v>66</v>
      </c>
      <c r="L885" s="1" t="s">
        <v>316</v>
      </c>
      <c r="M885" s="1">
        <v>0.39</v>
      </c>
      <c r="N885" s="1" t="s">
        <v>34</v>
      </c>
      <c r="O885" s="1" t="s">
        <v>35</v>
      </c>
      <c r="P885" s="1" t="s">
        <v>166</v>
      </c>
      <c r="Q885" s="1" t="s">
        <v>360</v>
      </c>
      <c r="R885" s="1">
        <v>35756</v>
      </c>
      <c r="S885" s="2">
        <v>42084</v>
      </c>
      <c r="T885" s="2">
        <v>42085</v>
      </c>
      <c r="U885" s="1">
        <v>4.1100000000000003</v>
      </c>
      <c r="V885" s="1">
        <v>3</v>
      </c>
      <c r="W885" s="1">
        <v>20552.55</v>
      </c>
      <c r="X885" s="1">
        <v>85938</v>
      </c>
      <c r="Y885" s="1">
        <f>DataSheet!$E885-DataSheet!$D885</f>
        <v>6783.02</v>
      </c>
      <c r="Z885" s="1" t="str" cm="1">
        <f t="array" ref="Z885">_xlfn.IFS(DataSheet!$O885="Central","Chris",DataSheet!$O885="East","Erin",DataSheet!$O885="South","Sam",DataSheet!$O885="West","William")</f>
        <v>Sam</v>
      </c>
    </row>
    <row r="886" spans="1:26" ht="15.75" customHeight="1" x14ac:dyDescent="0.25">
      <c r="A886" s="1">
        <v>3258</v>
      </c>
      <c r="B886" s="1" t="s">
        <v>1785</v>
      </c>
      <c r="C886" s="1" t="s">
        <v>72</v>
      </c>
      <c r="D886" s="1">
        <v>0.02</v>
      </c>
      <c r="E886" s="1">
        <v>55.94</v>
      </c>
      <c r="F886" s="1">
        <v>6.55</v>
      </c>
      <c r="G886" s="1" t="s">
        <v>40</v>
      </c>
      <c r="H886" s="1" t="s">
        <v>41</v>
      </c>
      <c r="I886" s="1" t="s">
        <v>42</v>
      </c>
      <c r="J886" s="1" t="s">
        <v>43</v>
      </c>
      <c r="K886" s="1" t="s">
        <v>75</v>
      </c>
      <c r="L886" s="1" t="s">
        <v>1786</v>
      </c>
      <c r="M886" s="1">
        <v>0.68</v>
      </c>
      <c r="N886" s="1" t="s">
        <v>34</v>
      </c>
      <c r="O886" s="1" t="s">
        <v>61</v>
      </c>
      <c r="P886" s="1" t="s">
        <v>68</v>
      </c>
      <c r="Q886" s="1" t="s">
        <v>1787</v>
      </c>
      <c r="R886" s="1">
        <v>98037</v>
      </c>
      <c r="S886" s="2">
        <v>42084</v>
      </c>
      <c r="T886" s="2">
        <v>42086</v>
      </c>
      <c r="U886" s="1">
        <v>401.85</v>
      </c>
      <c r="V886" s="1">
        <v>11</v>
      </c>
      <c r="W886" s="1">
        <v>646.88</v>
      </c>
      <c r="X886" s="1">
        <v>88824</v>
      </c>
      <c r="Y886" s="1">
        <f>DataSheet!$E886-DataSheet!$D886</f>
        <v>55.919999999999995</v>
      </c>
      <c r="Z886" s="1" t="str" cm="1">
        <f t="array" ref="Z886">_xlfn.IFS(DataSheet!$O886="Central","Chris",DataSheet!$O886="East","Erin",DataSheet!$O886="South","Sam",DataSheet!$O886="West","William")</f>
        <v>William</v>
      </c>
    </row>
    <row r="887" spans="1:26" ht="15.75" customHeight="1" x14ac:dyDescent="0.25">
      <c r="A887" s="1">
        <v>87</v>
      </c>
      <c r="B887" s="1" t="s">
        <v>1788</v>
      </c>
      <c r="C887" s="1" t="s">
        <v>39</v>
      </c>
      <c r="D887" s="1">
        <v>0.09</v>
      </c>
      <c r="E887" s="1">
        <v>4.91</v>
      </c>
      <c r="F887" s="1">
        <v>0.5</v>
      </c>
      <c r="G887" s="1" t="s">
        <v>40</v>
      </c>
      <c r="H887" s="1" t="s">
        <v>96</v>
      </c>
      <c r="I887" s="1" t="s">
        <v>50</v>
      </c>
      <c r="J887" s="1" t="s">
        <v>154</v>
      </c>
      <c r="K887" s="1" t="s">
        <v>75</v>
      </c>
      <c r="L887" s="1" t="s">
        <v>975</v>
      </c>
      <c r="M887" s="1">
        <v>0.36</v>
      </c>
      <c r="N887" s="1" t="s">
        <v>34</v>
      </c>
      <c r="O887" s="1" t="s">
        <v>61</v>
      </c>
      <c r="P887" s="1" t="s">
        <v>92</v>
      </c>
      <c r="Q887" s="1" t="s">
        <v>1789</v>
      </c>
      <c r="R887" s="1">
        <v>95687</v>
      </c>
      <c r="S887" s="2">
        <v>42085</v>
      </c>
      <c r="T887" s="2">
        <v>42086</v>
      </c>
      <c r="U887" s="1">
        <v>28.855799999999999</v>
      </c>
      <c r="V887" s="1">
        <v>9</v>
      </c>
      <c r="W887" s="1">
        <v>41.82</v>
      </c>
      <c r="X887" s="1">
        <v>90597</v>
      </c>
      <c r="Y887" s="1">
        <f>DataSheet!$E887-DataSheet!$D887</f>
        <v>4.82</v>
      </c>
      <c r="Z887" s="1" t="str" cm="1">
        <f t="array" ref="Z887">_xlfn.IFS(DataSheet!$O887="Central","Chris",DataSheet!$O887="East","Erin",DataSheet!$O887="South","Sam",DataSheet!$O887="West","William")</f>
        <v>William</v>
      </c>
    </row>
    <row r="888" spans="1:26" ht="15.75" customHeight="1" x14ac:dyDescent="0.25">
      <c r="A888" s="1">
        <v>87</v>
      </c>
      <c r="B888" s="1" t="s">
        <v>1788</v>
      </c>
      <c r="C888" s="1" t="s">
        <v>39</v>
      </c>
      <c r="D888" s="1">
        <v>0.01</v>
      </c>
      <c r="E888" s="1">
        <v>296.18</v>
      </c>
      <c r="F888" s="1">
        <v>54.12</v>
      </c>
      <c r="G888" s="1" t="s">
        <v>28</v>
      </c>
      <c r="H888" s="1" t="s">
        <v>96</v>
      </c>
      <c r="I888" s="1" t="s">
        <v>30</v>
      </c>
      <c r="J888" s="1" t="s">
        <v>31</v>
      </c>
      <c r="K888" s="1" t="s">
        <v>32</v>
      </c>
      <c r="L888" s="1" t="s">
        <v>1081</v>
      </c>
      <c r="M888" s="1">
        <v>0.76</v>
      </c>
      <c r="N888" s="1" t="s">
        <v>34</v>
      </c>
      <c r="O888" s="1" t="s">
        <v>61</v>
      </c>
      <c r="P888" s="1" t="s">
        <v>92</v>
      </c>
      <c r="Q888" s="1" t="s">
        <v>1789</v>
      </c>
      <c r="R888" s="1">
        <v>95687</v>
      </c>
      <c r="S888" s="2">
        <v>42085</v>
      </c>
      <c r="T888" s="2">
        <v>42088</v>
      </c>
      <c r="U888" s="1">
        <v>173.48</v>
      </c>
      <c r="V888" s="1">
        <v>9</v>
      </c>
      <c r="W888" s="1">
        <v>2875.72</v>
      </c>
      <c r="X888" s="1">
        <v>90597</v>
      </c>
      <c r="Y888" s="1">
        <f>DataSheet!$E888-DataSheet!$D888</f>
        <v>296.17</v>
      </c>
      <c r="Z888" s="1" t="str" cm="1">
        <f t="array" ref="Z888">_xlfn.IFS(DataSheet!$O888="Central","Chris",DataSheet!$O888="East","Erin",DataSheet!$O888="South","Sam",DataSheet!$O888="West","William")</f>
        <v>William</v>
      </c>
    </row>
    <row r="889" spans="1:26" ht="15.75" customHeight="1" x14ac:dyDescent="0.25">
      <c r="A889" s="1">
        <v>2014</v>
      </c>
      <c r="B889" s="1" t="s">
        <v>1790</v>
      </c>
      <c r="C889" s="1" t="s">
        <v>39</v>
      </c>
      <c r="D889" s="1">
        <v>7.0000000000000007E-2</v>
      </c>
      <c r="E889" s="1">
        <v>39.479999999999997</v>
      </c>
      <c r="F889" s="1">
        <v>1.99</v>
      </c>
      <c r="G889" s="1" t="s">
        <v>40</v>
      </c>
      <c r="H889" s="1" t="s">
        <v>73</v>
      </c>
      <c r="I889" s="1" t="s">
        <v>42</v>
      </c>
      <c r="J889" s="1" t="s">
        <v>43</v>
      </c>
      <c r="K889" s="1" t="s">
        <v>44</v>
      </c>
      <c r="L889" s="1" t="s">
        <v>1259</v>
      </c>
      <c r="M889" s="1">
        <v>0.54</v>
      </c>
      <c r="N889" s="1" t="s">
        <v>34</v>
      </c>
      <c r="O889" s="1" t="s">
        <v>54</v>
      </c>
      <c r="P889" s="1" t="s">
        <v>215</v>
      </c>
      <c r="Q889" s="1" t="s">
        <v>1791</v>
      </c>
      <c r="R889" s="1">
        <v>51503</v>
      </c>
      <c r="S889" s="2">
        <v>42085</v>
      </c>
      <c r="T889" s="2">
        <v>42087</v>
      </c>
      <c r="U889" s="1">
        <v>88.72</v>
      </c>
      <c r="V889" s="1">
        <v>4</v>
      </c>
      <c r="W889" s="1">
        <v>151.27000000000001</v>
      </c>
      <c r="X889" s="1">
        <v>88367</v>
      </c>
      <c r="Y889" s="1">
        <f>DataSheet!$E889-DataSheet!$D889</f>
        <v>39.409999999999997</v>
      </c>
      <c r="Z889" s="1" t="str" cm="1">
        <f t="array" ref="Z889">_xlfn.IFS(DataSheet!$O889="Central","Chris",DataSheet!$O889="East","Erin",DataSheet!$O889="South","Sam",DataSheet!$O889="West","William")</f>
        <v>Chris</v>
      </c>
    </row>
    <row r="890" spans="1:26" ht="15.75" customHeight="1" x14ac:dyDescent="0.25">
      <c r="A890" s="1">
        <v>2014</v>
      </c>
      <c r="B890" s="1" t="s">
        <v>1790</v>
      </c>
      <c r="C890" s="1" t="s">
        <v>39</v>
      </c>
      <c r="D890" s="1">
        <v>0</v>
      </c>
      <c r="E890" s="1">
        <v>4.91</v>
      </c>
      <c r="F890" s="1">
        <v>0.5</v>
      </c>
      <c r="G890" s="1" t="s">
        <v>40</v>
      </c>
      <c r="H890" s="1" t="s">
        <v>73</v>
      </c>
      <c r="I890" s="1" t="s">
        <v>50</v>
      </c>
      <c r="J890" s="1" t="s">
        <v>154</v>
      </c>
      <c r="K890" s="1" t="s">
        <v>75</v>
      </c>
      <c r="L890" s="1" t="s">
        <v>975</v>
      </c>
      <c r="M890" s="1">
        <v>0.36</v>
      </c>
      <c r="N890" s="1" t="s">
        <v>34</v>
      </c>
      <c r="O890" s="1" t="s">
        <v>54</v>
      </c>
      <c r="P890" s="1" t="s">
        <v>215</v>
      </c>
      <c r="Q890" s="1" t="s">
        <v>1791</v>
      </c>
      <c r="R890" s="1">
        <v>51503</v>
      </c>
      <c r="S890" s="2">
        <v>42085</v>
      </c>
      <c r="T890" s="2">
        <v>42087</v>
      </c>
      <c r="U890" s="1">
        <v>7.2519</v>
      </c>
      <c r="V890" s="1">
        <v>2</v>
      </c>
      <c r="W890" s="1">
        <v>10.51</v>
      </c>
      <c r="X890" s="1">
        <v>88367</v>
      </c>
      <c r="Y890" s="1">
        <f>DataSheet!$E890-DataSheet!$D890</f>
        <v>4.91</v>
      </c>
      <c r="Z890" s="1" t="str" cm="1">
        <f t="array" ref="Z890">_xlfn.IFS(DataSheet!$O890="Central","Chris",DataSheet!$O890="East","Erin",DataSheet!$O890="South","Sam",DataSheet!$O890="West","William")</f>
        <v>Chris</v>
      </c>
    </row>
    <row r="891" spans="1:26" ht="15.75" customHeight="1" x14ac:dyDescent="0.25">
      <c r="A891" s="1">
        <v>949</v>
      </c>
      <c r="B891" s="1" t="s">
        <v>101</v>
      </c>
      <c r="C891" s="1" t="s">
        <v>49</v>
      </c>
      <c r="D891" s="1">
        <v>0.02</v>
      </c>
      <c r="E891" s="1">
        <v>48.04</v>
      </c>
      <c r="F891" s="1">
        <v>5.09</v>
      </c>
      <c r="G891" s="1" t="s">
        <v>40</v>
      </c>
      <c r="H891" s="1" t="s">
        <v>41</v>
      </c>
      <c r="I891" s="1" t="s">
        <v>50</v>
      </c>
      <c r="J891" s="1" t="s">
        <v>90</v>
      </c>
      <c r="K891" s="1" t="s">
        <v>75</v>
      </c>
      <c r="L891" s="1" t="s">
        <v>464</v>
      </c>
      <c r="M891" s="1">
        <v>0.37</v>
      </c>
      <c r="N891" s="1" t="s">
        <v>34</v>
      </c>
      <c r="O891" s="1" t="s">
        <v>61</v>
      </c>
      <c r="P891" s="1" t="s">
        <v>92</v>
      </c>
      <c r="Q891" s="1" t="s">
        <v>102</v>
      </c>
      <c r="R891" s="1">
        <v>90049</v>
      </c>
      <c r="S891" s="2">
        <v>42085</v>
      </c>
      <c r="T891" s="2">
        <v>42089</v>
      </c>
      <c r="U891" s="1">
        <v>373.67</v>
      </c>
      <c r="V891" s="1">
        <v>18</v>
      </c>
      <c r="W891" s="1">
        <v>881.32</v>
      </c>
      <c r="X891" s="1">
        <v>8257</v>
      </c>
      <c r="Y891" s="1">
        <f>DataSheet!$E891-DataSheet!$D891</f>
        <v>48.019999999999996</v>
      </c>
      <c r="Z891" s="1" t="str" cm="1">
        <f t="array" ref="Z891">_xlfn.IFS(DataSheet!$O891="Central","Chris",DataSheet!$O891="East","Erin",DataSheet!$O891="South","Sam",DataSheet!$O891="West","William")</f>
        <v>William</v>
      </c>
    </row>
    <row r="892" spans="1:26" ht="15.75" customHeight="1" x14ac:dyDescent="0.25">
      <c r="A892" s="1">
        <v>950</v>
      </c>
      <c r="B892" s="1" t="s">
        <v>84</v>
      </c>
      <c r="C892" s="1" t="s">
        <v>49</v>
      </c>
      <c r="D892" s="1">
        <v>0.05</v>
      </c>
      <c r="E892" s="1">
        <v>1500.97</v>
      </c>
      <c r="F892" s="1">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2">
        <v>42085</v>
      </c>
      <c r="T892" s="2">
        <v>42085</v>
      </c>
      <c r="U892" s="1">
        <v>-2561.3235</v>
      </c>
      <c r="V892" s="1">
        <v>1</v>
      </c>
      <c r="W892" s="1">
        <v>1497.22</v>
      </c>
      <c r="X892" s="1">
        <v>89084</v>
      </c>
      <c r="Y892" s="1">
        <f>DataSheet!$E892-DataSheet!$D892</f>
        <v>1500.92</v>
      </c>
      <c r="Z892" s="1" t="str" cm="1">
        <f t="array" ref="Z892">_xlfn.IFS(DataSheet!$O892="Central","Chris",DataSheet!$O892="East","Erin",DataSheet!$O892="South","Sam",DataSheet!$O892="West","William")</f>
        <v>Chris</v>
      </c>
    </row>
    <row r="893" spans="1:26" ht="15.75" customHeight="1" x14ac:dyDescent="0.25">
      <c r="A893" s="1">
        <v>950</v>
      </c>
      <c r="B893" s="1" t="s">
        <v>84</v>
      </c>
      <c r="C893" s="1" t="s">
        <v>49</v>
      </c>
      <c r="D893" s="1">
        <v>0.02</v>
      </c>
      <c r="E893" s="1">
        <v>48.04</v>
      </c>
      <c r="F893" s="1">
        <v>5.09</v>
      </c>
      <c r="G893" s="1" t="s">
        <v>40</v>
      </c>
      <c r="H893" s="1" t="s">
        <v>41</v>
      </c>
      <c r="I893" s="1" t="s">
        <v>50</v>
      </c>
      <c r="J893" s="1" t="s">
        <v>90</v>
      </c>
      <c r="K893" s="1" t="s">
        <v>75</v>
      </c>
      <c r="L893" s="1" t="s">
        <v>464</v>
      </c>
      <c r="M893" s="1">
        <v>0.37</v>
      </c>
      <c r="N893" s="1" t="s">
        <v>34</v>
      </c>
      <c r="O893" s="1" t="s">
        <v>54</v>
      </c>
      <c r="P893" s="1" t="s">
        <v>86</v>
      </c>
      <c r="Q893" s="1" t="s">
        <v>87</v>
      </c>
      <c r="R893" s="1">
        <v>55372</v>
      </c>
      <c r="S893" s="2">
        <v>42085</v>
      </c>
      <c r="T893" s="2">
        <v>42089</v>
      </c>
      <c r="U893" s="1">
        <v>168.91890000000001</v>
      </c>
      <c r="V893" s="1">
        <v>5</v>
      </c>
      <c r="W893" s="1">
        <v>244.81</v>
      </c>
      <c r="X893" s="1">
        <v>89084</v>
      </c>
      <c r="Y893" s="1">
        <f>DataSheet!$E893-DataSheet!$D893</f>
        <v>48.019999999999996</v>
      </c>
      <c r="Z893" s="1" t="str" cm="1">
        <f t="array" ref="Z893">_xlfn.IFS(DataSheet!$O893="Central","Chris",DataSheet!$O893="East","Erin",DataSheet!$O893="South","Sam",DataSheet!$O893="West","William")</f>
        <v>Chris</v>
      </c>
    </row>
    <row r="894" spans="1:26" ht="15.75" customHeight="1" x14ac:dyDescent="0.25">
      <c r="A894" s="1">
        <v>950</v>
      </c>
      <c r="B894" s="1" t="s">
        <v>84</v>
      </c>
      <c r="C894" s="1" t="s">
        <v>49</v>
      </c>
      <c r="D894" s="1">
        <v>0.03</v>
      </c>
      <c r="E894" s="1">
        <v>4.28</v>
      </c>
      <c r="F894" s="1">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2">
        <v>42085</v>
      </c>
      <c r="T894" s="2">
        <v>42092</v>
      </c>
      <c r="U894" s="1">
        <v>-6.2</v>
      </c>
      <c r="V894" s="1">
        <v>1</v>
      </c>
      <c r="W894" s="1">
        <v>4.55</v>
      </c>
      <c r="X894" s="1">
        <v>89084</v>
      </c>
      <c r="Y894" s="1">
        <f>DataSheet!$E894-DataSheet!$D894</f>
        <v>4.25</v>
      </c>
      <c r="Z894" s="1" t="str" cm="1">
        <f t="array" ref="Z894">_xlfn.IFS(DataSheet!$O894="Central","Chris",DataSheet!$O894="East","Erin",DataSheet!$O894="South","Sam",DataSheet!$O894="West","William")</f>
        <v>Chris</v>
      </c>
    </row>
    <row r="895" spans="1:26" ht="15.75" customHeight="1" x14ac:dyDescent="0.25">
      <c r="A895" s="1">
        <v>1938</v>
      </c>
      <c r="B895" s="1" t="s">
        <v>1794</v>
      </c>
      <c r="C895" s="1" t="s">
        <v>118</v>
      </c>
      <c r="D895" s="1">
        <v>0.1</v>
      </c>
      <c r="E895" s="1">
        <v>152.47999999999999</v>
      </c>
      <c r="F895" s="1">
        <v>4</v>
      </c>
      <c r="G895" s="1" t="s">
        <v>89</v>
      </c>
      <c r="H895" s="1" t="s">
        <v>96</v>
      </c>
      <c r="I895" s="1" t="s">
        <v>42</v>
      </c>
      <c r="J895" s="1" t="s">
        <v>43</v>
      </c>
      <c r="K895" s="1" t="s">
        <v>75</v>
      </c>
      <c r="L895" s="1" t="s">
        <v>1795</v>
      </c>
      <c r="M895" s="1">
        <v>0.79</v>
      </c>
      <c r="N895" s="1" t="s">
        <v>34</v>
      </c>
      <c r="O895" s="1" t="s">
        <v>54</v>
      </c>
      <c r="P895" s="1" t="s">
        <v>539</v>
      </c>
      <c r="Q895" s="1" t="s">
        <v>1796</v>
      </c>
      <c r="R895" s="1">
        <v>66801</v>
      </c>
      <c r="S895" s="2">
        <v>42085</v>
      </c>
      <c r="T895" s="2">
        <v>42086</v>
      </c>
      <c r="U895" s="1">
        <v>-521.09</v>
      </c>
      <c r="V895" s="1">
        <v>4</v>
      </c>
      <c r="W895" s="1">
        <v>558.16999999999996</v>
      </c>
      <c r="X895" s="1">
        <v>88870</v>
      </c>
      <c r="Y895" s="1">
        <f>DataSheet!$E895-DataSheet!$D895</f>
        <v>152.38</v>
      </c>
      <c r="Z895" s="1" t="str" cm="1">
        <f t="array" ref="Z895">_xlfn.IFS(DataSheet!$O895="Central","Chris",DataSheet!$O895="East","Erin",DataSheet!$O895="South","Sam",DataSheet!$O895="West","William")</f>
        <v>Chris</v>
      </c>
    </row>
    <row r="896" spans="1:26" ht="15.75" customHeight="1" x14ac:dyDescent="0.25">
      <c r="A896" s="1">
        <v>1940</v>
      </c>
      <c r="B896" s="1" t="s">
        <v>1797</v>
      </c>
      <c r="C896" s="1" t="s">
        <v>118</v>
      </c>
      <c r="D896" s="1">
        <v>0.08</v>
      </c>
      <c r="E896" s="1">
        <v>6.84</v>
      </c>
      <c r="F896" s="1">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2">
        <v>42085</v>
      </c>
      <c r="T896" s="2">
        <v>42087</v>
      </c>
      <c r="U896" s="1">
        <v>-29.49</v>
      </c>
      <c r="V896" s="1">
        <v>1</v>
      </c>
      <c r="W896" s="1">
        <v>8.39</v>
      </c>
      <c r="X896" s="1">
        <v>88870</v>
      </c>
      <c r="Y896" s="1">
        <f>DataSheet!$E896-DataSheet!$D896</f>
        <v>6.76</v>
      </c>
      <c r="Z896" s="1" t="str" cm="1">
        <f t="array" ref="Z896">_xlfn.IFS(DataSheet!$O896="Central","Chris",DataSheet!$O896="East","Erin",DataSheet!$O896="South","Sam",DataSheet!$O896="West","William")</f>
        <v>William</v>
      </c>
    </row>
    <row r="897" spans="1:26" ht="15.75" customHeight="1" x14ac:dyDescent="0.25">
      <c r="A897" s="1">
        <v>959</v>
      </c>
      <c r="B897" s="1" t="s">
        <v>1798</v>
      </c>
      <c r="C897" s="1" t="s">
        <v>72</v>
      </c>
      <c r="D897" s="1">
        <v>0.01</v>
      </c>
      <c r="E897" s="1">
        <v>145.44999999999999</v>
      </c>
      <c r="F897" s="1">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2">
        <v>42085</v>
      </c>
      <c r="T897" s="2">
        <v>42086</v>
      </c>
      <c r="U897" s="1">
        <v>837.6807</v>
      </c>
      <c r="V897" s="1">
        <v>8</v>
      </c>
      <c r="W897" s="1">
        <v>1214.03</v>
      </c>
      <c r="X897" s="1">
        <v>91581</v>
      </c>
      <c r="Y897" s="1">
        <f>DataSheet!$E897-DataSheet!$D897</f>
        <v>145.44</v>
      </c>
      <c r="Z897" s="1" t="str" cm="1">
        <f t="array" ref="Z897">_xlfn.IFS(DataSheet!$O897="Central","Chris",DataSheet!$O897="East","Erin",DataSheet!$O897="South","Sam",DataSheet!$O897="West","William")</f>
        <v>Chris</v>
      </c>
    </row>
    <row r="898" spans="1:26" ht="15.75" customHeight="1" x14ac:dyDescent="0.25">
      <c r="A898" s="1">
        <v>1553</v>
      </c>
      <c r="B898" s="1" t="s">
        <v>1799</v>
      </c>
      <c r="C898" s="1" t="s">
        <v>72</v>
      </c>
      <c r="D898" s="1">
        <v>0.03</v>
      </c>
      <c r="E898" s="1">
        <v>12.28</v>
      </c>
      <c r="F898" s="1">
        <v>6.35</v>
      </c>
      <c r="G898" s="1" t="s">
        <v>40</v>
      </c>
      <c r="H898" s="1" t="s">
        <v>29</v>
      </c>
      <c r="I898" s="1" t="s">
        <v>50</v>
      </c>
      <c r="J898" s="1" t="s">
        <v>90</v>
      </c>
      <c r="K898" s="1" t="s">
        <v>75</v>
      </c>
      <c r="L898" s="1" t="s">
        <v>1735</v>
      </c>
      <c r="M898" s="1">
        <v>0.38</v>
      </c>
      <c r="N898" s="1" t="s">
        <v>34</v>
      </c>
      <c r="O898" s="1" t="s">
        <v>35</v>
      </c>
      <c r="P898" s="1" t="s">
        <v>36</v>
      </c>
      <c r="Q898" s="1" t="s">
        <v>1029</v>
      </c>
      <c r="R898" s="1">
        <v>38701</v>
      </c>
      <c r="S898" s="2">
        <v>42085</v>
      </c>
      <c r="T898" s="2">
        <v>42087</v>
      </c>
      <c r="U898" s="1">
        <v>68.676000000000002</v>
      </c>
      <c r="V898" s="1">
        <v>7</v>
      </c>
      <c r="W898" s="1">
        <v>87.53</v>
      </c>
      <c r="X898" s="1">
        <v>87484</v>
      </c>
      <c r="Y898" s="1">
        <f>DataSheet!$E898-DataSheet!$D898</f>
        <v>12.25</v>
      </c>
      <c r="Z898" s="1" t="str" cm="1">
        <f t="array" ref="Z898">_xlfn.IFS(DataSheet!$O898="Central","Chris",DataSheet!$O898="East","Erin",DataSheet!$O898="South","Sam",DataSheet!$O898="West","William")</f>
        <v>Sam</v>
      </c>
    </row>
    <row r="899" spans="1:26" ht="15.75" customHeight="1" x14ac:dyDescent="0.25">
      <c r="A899" s="1">
        <v>2561</v>
      </c>
      <c r="B899" s="1" t="s">
        <v>1800</v>
      </c>
      <c r="C899" s="1" t="s">
        <v>72</v>
      </c>
      <c r="D899" s="1">
        <v>0.03</v>
      </c>
      <c r="E899" s="1">
        <v>160.97999999999999</v>
      </c>
      <c r="F899" s="1">
        <v>30</v>
      </c>
      <c r="G899" s="1" t="s">
        <v>28</v>
      </c>
      <c r="H899" s="1" t="s">
        <v>41</v>
      </c>
      <c r="I899" s="1" t="s">
        <v>30</v>
      </c>
      <c r="J899" s="1" t="s">
        <v>111</v>
      </c>
      <c r="K899" s="1" t="s">
        <v>59</v>
      </c>
      <c r="L899" s="1" t="s">
        <v>894</v>
      </c>
      <c r="M899" s="1">
        <v>0.62</v>
      </c>
      <c r="N899" s="1" t="s">
        <v>34</v>
      </c>
      <c r="O899" s="1" t="s">
        <v>113</v>
      </c>
      <c r="P899" s="1" t="s">
        <v>114</v>
      </c>
      <c r="Q899" s="1" t="s">
        <v>1801</v>
      </c>
      <c r="R899" s="1">
        <v>10562</v>
      </c>
      <c r="S899" s="2">
        <v>42085</v>
      </c>
      <c r="T899" s="2">
        <v>42088</v>
      </c>
      <c r="U899" s="1">
        <v>1261.4718</v>
      </c>
      <c r="V899" s="1">
        <v>11</v>
      </c>
      <c r="W899" s="1">
        <v>1828.22</v>
      </c>
      <c r="X899" s="1">
        <v>86465</v>
      </c>
      <c r="Y899" s="1">
        <f>DataSheet!$E899-DataSheet!$D899</f>
        <v>160.94999999999999</v>
      </c>
      <c r="Z899" s="1" t="str" cm="1">
        <f t="array" ref="Z899">_xlfn.IFS(DataSheet!$O899="Central","Chris",DataSheet!$O899="East","Erin",DataSheet!$O899="South","Sam",DataSheet!$O899="West","William")</f>
        <v>Erin</v>
      </c>
    </row>
    <row r="900" spans="1:26" ht="15.75" customHeight="1" x14ac:dyDescent="0.25">
      <c r="A900" s="1">
        <v>1976</v>
      </c>
      <c r="B900" s="1" t="s">
        <v>379</v>
      </c>
      <c r="C900" s="1" t="s">
        <v>27</v>
      </c>
      <c r="D900" s="1">
        <v>0.06</v>
      </c>
      <c r="E900" s="1">
        <v>40.99</v>
      </c>
      <c r="F900" s="1">
        <v>17.48</v>
      </c>
      <c r="G900" s="1" t="s">
        <v>40</v>
      </c>
      <c r="H900" s="1" t="s">
        <v>41</v>
      </c>
      <c r="I900" s="1" t="s">
        <v>50</v>
      </c>
      <c r="J900" s="1" t="s">
        <v>90</v>
      </c>
      <c r="K900" s="1" t="s">
        <v>75</v>
      </c>
      <c r="L900" s="1" t="s">
        <v>1400</v>
      </c>
      <c r="M900" s="1">
        <v>0.36</v>
      </c>
      <c r="N900" s="1" t="s">
        <v>34</v>
      </c>
      <c r="O900" s="1" t="s">
        <v>54</v>
      </c>
      <c r="P900" s="1" t="s">
        <v>291</v>
      </c>
      <c r="Q900" s="1" t="s">
        <v>381</v>
      </c>
      <c r="R900" s="1">
        <v>48823</v>
      </c>
      <c r="S900" s="2">
        <v>42086</v>
      </c>
      <c r="T900" s="2">
        <v>42088</v>
      </c>
      <c r="U900" s="1">
        <v>214.23</v>
      </c>
      <c r="V900" s="1">
        <v>14</v>
      </c>
      <c r="W900" s="1">
        <v>585.08000000000004</v>
      </c>
      <c r="X900" s="1">
        <v>89041</v>
      </c>
      <c r="Y900" s="1">
        <f>DataSheet!$E900-DataSheet!$D900</f>
        <v>40.93</v>
      </c>
      <c r="Z900" s="1" t="str" cm="1">
        <f t="array" ref="Z900">_xlfn.IFS(DataSheet!$O900="Central","Chris",DataSheet!$O900="East","Erin",DataSheet!$O900="South","Sam",DataSheet!$O900="West","William")</f>
        <v>Chris</v>
      </c>
    </row>
    <row r="901" spans="1:26" ht="15.75" customHeight="1" x14ac:dyDescent="0.25">
      <c r="A901" s="1">
        <v>2618</v>
      </c>
      <c r="B901" s="1" t="s">
        <v>609</v>
      </c>
      <c r="C901" s="1" t="s">
        <v>27</v>
      </c>
      <c r="D901" s="1">
        <v>0.1</v>
      </c>
      <c r="E901" s="1">
        <v>20.27</v>
      </c>
      <c r="F901" s="1">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2">
        <v>42086</v>
      </c>
      <c r="T901" s="2">
        <v>42087</v>
      </c>
      <c r="U901" s="1">
        <v>84.05</v>
      </c>
      <c r="V901" s="1">
        <v>53</v>
      </c>
      <c r="W901" s="1">
        <v>1051.52</v>
      </c>
      <c r="X901" s="1">
        <v>53153</v>
      </c>
      <c r="Y901" s="1">
        <f>DataSheet!$E901-DataSheet!$D901</f>
        <v>20.169999999999998</v>
      </c>
      <c r="Z901" s="1" t="str" cm="1">
        <f t="array" ref="Z901">_xlfn.IFS(DataSheet!$O901="Central","Chris",DataSheet!$O901="East","Erin",DataSheet!$O901="South","Sam",DataSheet!$O901="West","William")</f>
        <v>Erin</v>
      </c>
    </row>
    <row r="902" spans="1:26" ht="15.75" customHeight="1" x14ac:dyDescent="0.25">
      <c r="A902" s="1">
        <v>2620</v>
      </c>
      <c r="B902" s="1" t="s">
        <v>1803</v>
      </c>
      <c r="C902" s="1" t="s">
        <v>27</v>
      </c>
      <c r="D902" s="1">
        <v>0.1</v>
      </c>
      <c r="E902" s="1">
        <v>20.27</v>
      </c>
      <c r="F902" s="1">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2">
        <v>42086</v>
      </c>
      <c r="T902" s="2">
        <v>42087</v>
      </c>
      <c r="U902" s="1">
        <v>381.61799999999999</v>
      </c>
      <c r="V902" s="1">
        <v>13</v>
      </c>
      <c r="W902" s="1">
        <v>257.92</v>
      </c>
      <c r="X902" s="1">
        <v>88017</v>
      </c>
      <c r="Y902" s="1">
        <f>DataSheet!$E902-DataSheet!$D902</f>
        <v>20.169999999999998</v>
      </c>
      <c r="Z902" s="1" t="str" cm="1">
        <f t="array" ref="Z902">_xlfn.IFS(DataSheet!$O902="Central","Chris",DataSheet!$O902="East","Erin",DataSheet!$O902="South","Sam",DataSheet!$O902="West","William")</f>
        <v>Sam</v>
      </c>
    </row>
    <row r="903" spans="1:26" ht="15.75" customHeight="1" x14ac:dyDescent="0.25">
      <c r="A903" s="1">
        <v>2618</v>
      </c>
      <c r="B903" s="1" t="s">
        <v>609</v>
      </c>
      <c r="C903" s="1" t="s">
        <v>39</v>
      </c>
      <c r="D903" s="1">
        <v>0.05</v>
      </c>
      <c r="E903" s="1">
        <v>4.84</v>
      </c>
      <c r="F903" s="1">
        <v>0.71</v>
      </c>
      <c r="G903" s="1" t="s">
        <v>89</v>
      </c>
      <c r="H903" s="1" t="s">
        <v>96</v>
      </c>
      <c r="I903" s="1" t="s">
        <v>50</v>
      </c>
      <c r="J903" s="1" t="s">
        <v>51</v>
      </c>
      <c r="K903" s="1" t="s">
        <v>52</v>
      </c>
      <c r="L903" s="1" t="s">
        <v>53</v>
      </c>
      <c r="M903" s="1">
        <v>0.52</v>
      </c>
      <c r="N903" s="1" t="s">
        <v>34</v>
      </c>
      <c r="O903" s="1" t="s">
        <v>113</v>
      </c>
      <c r="P903" s="1" t="s">
        <v>114</v>
      </c>
      <c r="Q903" s="1" t="s">
        <v>115</v>
      </c>
      <c r="R903" s="1">
        <v>10004</v>
      </c>
      <c r="S903" s="2">
        <v>42086</v>
      </c>
      <c r="T903" s="2">
        <v>42086</v>
      </c>
      <c r="U903" s="1">
        <v>29.17</v>
      </c>
      <c r="V903" s="1">
        <v>20</v>
      </c>
      <c r="W903" s="1">
        <v>103.39</v>
      </c>
      <c r="X903" s="1">
        <v>34017</v>
      </c>
      <c r="Y903" s="1">
        <f>DataSheet!$E903-DataSheet!$D903</f>
        <v>4.79</v>
      </c>
      <c r="Z903" s="1" t="str" cm="1">
        <f t="array" ref="Z903">_xlfn.IFS(DataSheet!$O903="Central","Chris",DataSheet!$O903="East","Erin",DataSheet!$O903="South","Sam",DataSheet!$O903="West","William")</f>
        <v>Erin</v>
      </c>
    </row>
    <row r="904" spans="1:26" ht="15.75" customHeight="1" x14ac:dyDescent="0.25">
      <c r="A904" s="1">
        <v>2618</v>
      </c>
      <c r="B904" s="1" t="s">
        <v>609</v>
      </c>
      <c r="C904" s="1" t="s">
        <v>39</v>
      </c>
      <c r="D904" s="1">
        <v>0.01</v>
      </c>
      <c r="E904" s="1">
        <v>14.98</v>
      </c>
      <c r="F904" s="1">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2">
        <v>42086</v>
      </c>
      <c r="T904" s="2">
        <v>42088</v>
      </c>
      <c r="U904" s="1">
        <v>-48.97</v>
      </c>
      <c r="V904" s="1">
        <v>28</v>
      </c>
      <c r="W904" s="1">
        <v>435.39</v>
      </c>
      <c r="X904" s="1">
        <v>34017</v>
      </c>
      <c r="Y904" s="1">
        <f>DataSheet!$E904-DataSheet!$D904</f>
        <v>14.97</v>
      </c>
      <c r="Z904" s="1" t="str" cm="1">
        <f t="array" ref="Z904">_xlfn.IFS(DataSheet!$O904="Central","Chris",DataSheet!$O904="East","Erin",DataSheet!$O904="South","Sam",DataSheet!$O904="West","William")</f>
        <v>Erin</v>
      </c>
    </row>
    <row r="905" spans="1:26" ht="15.75" customHeight="1" x14ac:dyDescent="0.25">
      <c r="A905" s="1">
        <v>2619</v>
      </c>
      <c r="B905" s="1" t="s">
        <v>1072</v>
      </c>
      <c r="C905" s="1" t="s">
        <v>39</v>
      </c>
      <c r="D905" s="1">
        <v>0.05</v>
      </c>
      <c r="E905" s="1">
        <v>4.84</v>
      </c>
      <c r="F905" s="1">
        <v>0.71</v>
      </c>
      <c r="G905" s="1" t="s">
        <v>89</v>
      </c>
      <c r="H905" s="1" t="s">
        <v>96</v>
      </c>
      <c r="I905" s="1" t="s">
        <v>50</v>
      </c>
      <c r="J905" s="1" t="s">
        <v>51</v>
      </c>
      <c r="K905" s="1" t="s">
        <v>52</v>
      </c>
      <c r="L905" s="1" t="s">
        <v>53</v>
      </c>
      <c r="M905" s="1">
        <v>0.52</v>
      </c>
      <c r="N905" s="1" t="s">
        <v>34</v>
      </c>
      <c r="O905" s="1" t="s">
        <v>54</v>
      </c>
      <c r="P905" s="1" t="s">
        <v>1073</v>
      </c>
      <c r="Q905" s="1" t="s">
        <v>1074</v>
      </c>
      <c r="R905" s="1">
        <v>57103</v>
      </c>
      <c r="S905" s="2">
        <v>42086</v>
      </c>
      <c r="T905" s="2">
        <v>42086</v>
      </c>
      <c r="U905" s="1">
        <v>17.836500000000001</v>
      </c>
      <c r="V905" s="1">
        <v>5</v>
      </c>
      <c r="W905" s="1">
        <v>25.85</v>
      </c>
      <c r="X905" s="1">
        <v>88014</v>
      </c>
      <c r="Y905" s="1">
        <f>DataSheet!$E905-DataSheet!$D905</f>
        <v>4.79</v>
      </c>
      <c r="Z905" s="1" t="str" cm="1">
        <f t="array" ref="Z905">_xlfn.IFS(DataSheet!$O905="Central","Chris",DataSheet!$O905="East","Erin",DataSheet!$O905="South","Sam",DataSheet!$O905="West","William")</f>
        <v>Chris</v>
      </c>
    </row>
    <row r="906" spans="1:26" ht="15.75" customHeight="1" x14ac:dyDescent="0.25">
      <c r="A906" s="1">
        <v>2958</v>
      </c>
      <c r="B906" s="1" t="s">
        <v>1805</v>
      </c>
      <c r="C906" s="1" t="s">
        <v>49</v>
      </c>
      <c r="D906" s="1">
        <v>0.06</v>
      </c>
      <c r="E906" s="1">
        <v>20.99</v>
      </c>
      <c r="F906" s="1">
        <v>0.99</v>
      </c>
      <c r="G906" s="1" t="s">
        <v>40</v>
      </c>
      <c r="H906" s="1" t="s">
        <v>96</v>
      </c>
      <c r="I906" s="1" t="s">
        <v>42</v>
      </c>
      <c r="J906" s="1" t="s">
        <v>137</v>
      </c>
      <c r="K906" s="1" t="s">
        <v>52</v>
      </c>
      <c r="L906" s="1" t="s">
        <v>1806</v>
      </c>
      <c r="M906" s="1">
        <v>0.37</v>
      </c>
      <c r="N906" s="1" t="s">
        <v>34</v>
      </c>
      <c r="O906" s="1" t="s">
        <v>54</v>
      </c>
      <c r="P906" s="1" t="s">
        <v>359</v>
      </c>
      <c r="Q906" s="1" t="s">
        <v>1807</v>
      </c>
      <c r="R906" s="1">
        <v>54956</v>
      </c>
      <c r="S906" s="2">
        <v>42086</v>
      </c>
      <c r="T906" s="2">
        <v>42091</v>
      </c>
      <c r="U906" s="1">
        <v>224.9607</v>
      </c>
      <c r="V906" s="1">
        <v>18</v>
      </c>
      <c r="W906" s="1">
        <v>326.02999999999997</v>
      </c>
      <c r="X906" s="1">
        <v>90265</v>
      </c>
      <c r="Y906" s="1">
        <f>DataSheet!$E906-DataSheet!$D906</f>
        <v>20.93</v>
      </c>
      <c r="Z906" s="1" t="str" cm="1">
        <f t="array" ref="Z906">_xlfn.IFS(DataSheet!$O906="Central","Chris",DataSheet!$O906="East","Erin",DataSheet!$O906="South","Sam",DataSheet!$O906="West","William")</f>
        <v>Chris</v>
      </c>
    </row>
    <row r="907" spans="1:26" ht="15.75" customHeight="1" x14ac:dyDescent="0.25">
      <c r="A907" s="1">
        <v>1368</v>
      </c>
      <c r="B907" s="1" t="s">
        <v>1808</v>
      </c>
      <c r="C907" s="1" t="s">
        <v>118</v>
      </c>
      <c r="D907" s="1">
        <v>0.09</v>
      </c>
      <c r="E907" s="1">
        <v>4.55</v>
      </c>
      <c r="F907" s="1">
        <v>1.49</v>
      </c>
      <c r="G907" s="1" t="s">
        <v>40</v>
      </c>
      <c r="H907" s="1" t="s">
        <v>41</v>
      </c>
      <c r="I907" s="1" t="s">
        <v>50</v>
      </c>
      <c r="J907" s="1" t="s">
        <v>74</v>
      </c>
      <c r="K907" s="1" t="s">
        <v>75</v>
      </c>
      <c r="L907" s="1" t="s">
        <v>1505</v>
      </c>
      <c r="M907" s="1">
        <v>0.35</v>
      </c>
      <c r="N907" s="1" t="s">
        <v>34</v>
      </c>
      <c r="O907" s="1" t="s">
        <v>54</v>
      </c>
      <c r="P907" s="1" t="s">
        <v>189</v>
      </c>
      <c r="Q907" s="1" t="s">
        <v>1809</v>
      </c>
      <c r="R907" s="1">
        <v>75901</v>
      </c>
      <c r="S907" s="2">
        <v>42086</v>
      </c>
      <c r="T907" s="2">
        <v>42088</v>
      </c>
      <c r="U907" s="1">
        <v>16.898</v>
      </c>
      <c r="V907" s="1">
        <v>6</v>
      </c>
      <c r="W907" s="1">
        <v>25.45</v>
      </c>
      <c r="X907" s="1">
        <v>90514</v>
      </c>
      <c r="Y907" s="1">
        <f>DataSheet!$E907-DataSheet!$D907</f>
        <v>4.46</v>
      </c>
      <c r="Z907" s="1" t="str" cm="1">
        <f t="array" ref="Z907">_xlfn.IFS(DataSheet!$O907="Central","Chris",DataSheet!$O907="East","Erin",DataSheet!$O907="South","Sam",DataSheet!$O907="West","William")</f>
        <v>Chris</v>
      </c>
    </row>
    <row r="908" spans="1:26" ht="15.75" customHeight="1" x14ac:dyDescent="0.25">
      <c r="A908" s="1">
        <v>1369</v>
      </c>
      <c r="B908" s="1" t="s">
        <v>1810</v>
      </c>
      <c r="C908" s="1" t="s">
        <v>118</v>
      </c>
      <c r="D908" s="1">
        <v>7.0000000000000007E-2</v>
      </c>
      <c r="E908" s="1">
        <v>9.7799999999999994</v>
      </c>
      <c r="F908" s="1">
        <v>5.76</v>
      </c>
      <c r="G908" s="1" t="s">
        <v>89</v>
      </c>
      <c r="H908" s="1" t="s">
        <v>41</v>
      </c>
      <c r="I908" s="1" t="s">
        <v>50</v>
      </c>
      <c r="J908" s="1" t="s">
        <v>347</v>
      </c>
      <c r="K908" s="1" t="s">
        <v>75</v>
      </c>
      <c r="L908" s="1" t="s">
        <v>1513</v>
      </c>
      <c r="M908" s="1">
        <v>0.35</v>
      </c>
      <c r="N908" s="1" t="s">
        <v>34</v>
      </c>
      <c r="O908" s="1" t="s">
        <v>54</v>
      </c>
      <c r="P908" s="1" t="s">
        <v>189</v>
      </c>
      <c r="Q908" s="1" t="s">
        <v>1456</v>
      </c>
      <c r="R908" s="1">
        <v>76063</v>
      </c>
      <c r="S908" s="2">
        <v>42086</v>
      </c>
      <c r="T908" s="2">
        <v>42088</v>
      </c>
      <c r="U908" s="1">
        <v>20.14</v>
      </c>
      <c r="V908" s="1">
        <v>11</v>
      </c>
      <c r="W908" s="1">
        <v>110.72</v>
      </c>
      <c r="X908" s="1">
        <v>90514</v>
      </c>
      <c r="Y908" s="1">
        <f>DataSheet!$E908-DataSheet!$D908</f>
        <v>9.7099999999999991</v>
      </c>
      <c r="Z908" s="1" t="str" cm="1">
        <f t="array" ref="Z908">_xlfn.IFS(DataSheet!$O908="Central","Chris",DataSheet!$O908="East","Erin",DataSheet!$O908="South","Sam",DataSheet!$O908="West","William")</f>
        <v>Chris</v>
      </c>
    </row>
    <row r="909" spans="1:26" ht="15.75" customHeight="1" x14ac:dyDescent="0.25">
      <c r="A909" s="1">
        <v>2395</v>
      </c>
      <c r="B909" s="1" t="s">
        <v>1811</v>
      </c>
      <c r="C909" s="1" t="s">
        <v>72</v>
      </c>
      <c r="D909" s="1">
        <v>0.04</v>
      </c>
      <c r="E909" s="1">
        <v>60.97</v>
      </c>
      <c r="F909" s="1">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2">
        <v>42086</v>
      </c>
      <c r="T909" s="2">
        <v>42087</v>
      </c>
      <c r="U909" s="1">
        <v>79.423199999999994</v>
      </c>
      <c r="V909" s="1">
        <v>15</v>
      </c>
      <c r="W909" s="1">
        <v>904.31</v>
      </c>
      <c r="X909" s="1">
        <v>86952</v>
      </c>
      <c r="Y909" s="1">
        <f>DataSheet!$E909-DataSheet!$D909</f>
        <v>60.93</v>
      </c>
      <c r="Z909" s="1" t="str" cm="1">
        <f t="array" ref="Z909">_xlfn.IFS(DataSheet!$O909="Central","Chris",DataSheet!$O909="East","Erin",DataSheet!$O909="South","Sam",DataSheet!$O909="West","William")</f>
        <v>Sam</v>
      </c>
    </row>
    <row r="910" spans="1:26" ht="15.75" customHeight="1" x14ac:dyDescent="0.25">
      <c r="A910" s="1">
        <v>3381</v>
      </c>
      <c r="B910" s="1" t="s">
        <v>1813</v>
      </c>
      <c r="C910" s="1" t="s">
        <v>72</v>
      </c>
      <c r="D910" s="1">
        <v>0.05</v>
      </c>
      <c r="E910" s="1">
        <v>11.97</v>
      </c>
      <c r="F910" s="1">
        <v>5.81</v>
      </c>
      <c r="G910" s="1" t="s">
        <v>40</v>
      </c>
      <c r="H910" s="1" t="s">
        <v>96</v>
      </c>
      <c r="I910" s="1" t="s">
        <v>50</v>
      </c>
      <c r="J910" s="1" t="s">
        <v>51</v>
      </c>
      <c r="K910" s="1" t="s">
        <v>44</v>
      </c>
      <c r="L910" s="1" t="s">
        <v>1814</v>
      </c>
      <c r="M910" s="1">
        <v>0.6</v>
      </c>
      <c r="N910" s="1" t="s">
        <v>34</v>
      </c>
      <c r="O910" s="1" t="s">
        <v>35</v>
      </c>
      <c r="P910" s="1" t="s">
        <v>77</v>
      </c>
      <c r="Q910" s="1" t="s">
        <v>1815</v>
      </c>
      <c r="R910" s="1">
        <v>31204</v>
      </c>
      <c r="S910" s="2">
        <v>42086</v>
      </c>
      <c r="T910" s="2">
        <v>42088</v>
      </c>
      <c r="U910" s="1">
        <v>349.05930000000001</v>
      </c>
      <c r="V910" s="1">
        <v>2</v>
      </c>
      <c r="W910" s="1">
        <v>25.31</v>
      </c>
      <c r="X910" s="1">
        <v>88836</v>
      </c>
      <c r="Y910" s="1">
        <f>DataSheet!$E910-DataSheet!$D910</f>
        <v>11.92</v>
      </c>
      <c r="Z910" s="1" t="str" cm="1">
        <f t="array" ref="Z910">_xlfn.IFS(DataSheet!$O910="Central","Chris",DataSheet!$O910="East","Erin",DataSheet!$O910="South","Sam",DataSheet!$O910="West","William")</f>
        <v>Sam</v>
      </c>
    </row>
    <row r="911" spans="1:26" ht="15.75" customHeight="1" x14ac:dyDescent="0.25">
      <c r="A911" s="1">
        <v>618</v>
      </c>
      <c r="B911" s="1" t="s">
        <v>1816</v>
      </c>
      <c r="C911" s="1" t="s">
        <v>27</v>
      </c>
      <c r="D911" s="1">
        <v>0.06</v>
      </c>
      <c r="E911" s="1">
        <v>17.98</v>
      </c>
      <c r="F911" s="1">
        <v>4</v>
      </c>
      <c r="G911" s="1" t="s">
        <v>40</v>
      </c>
      <c r="H911" s="1" t="s">
        <v>41</v>
      </c>
      <c r="I911" s="1" t="s">
        <v>42</v>
      </c>
      <c r="J911" s="1" t="s">
        <v>43</v>
      </c>
      <c r="K911" s="1" t="s">
        <v>75</v>
      </c>
      <c r="L911" s="1" t="s">
        <v>1659</v>
      </c>
      <c r="M911" s="1">
        <v>0.79</v>
      </c>
      <c r="N911" s="1" t="s">
        <v>34</v>
      </c>
      <c r="O911" s="1" t="s">
        <v>61</v>
      </c>
      <c r="P911" s="1" t="s">
        <v>62</v>
      </c>
      <c r="Q911" s="1" t="s">
        <v>1817</v>
      </c>
      <c r="R911" s="1">
        <v>81007</v>
      </c>
      <c r="S911" s="2">
        <v>42087</v>
      </c>
      <c r="T911" s="2">
        <v>42088</v>
      </c>
      <c r="U911" s="1">
        <v>-78.13</v>
      </c>
      <c r="V911" s="1">
        <v>4</v>
      </c>
      <c r="W911" s="1">
        <v>70.06</v>
      </c>
      <c r="X911" s="1">
        <v>88197</v>
      </c>
      <c r="Y911" s="1">
        <f>DataSheet!$E911-DataSheet!$D911</f>
        <v>17.920000000000002</v>
      </c>
      <c r="Z911" s="1" t="str" cm="1">
        <f t="array" ref="Z911">_xlfn.IFS(DataSheet!$O911="Central","Chris",DataSheet!$O911="East","Erin",DataSheet!$O911="South","Sam",DataSheet!$O911="West","William")</f>
        <v>William</v>
      </c>
    </row>
    <row r="912" spans="1:26" ht="15.75" customHeight="1" x14ac:dyDescent="0.25">
      <c r="A912" s="1">
        <v>3309</v>
      </c>
      <c r="B912" s="1" t="s">
        <v>1818</v>
      </c>
      <c r="C912" s="1" t="s">
        <v>27</v>
      </c>
      <c r="D912" s="1">
        <v>0.1</v>
      </c>
      <c r="E912" s="1">
        <v>6.64</v>
      </c>
      <c r="F912" s="1">
        <v>54.95</v>
      </c>
      <c r="G912" s="1" t="s">
        <v>40</v>
      </c>
      <c r="H912" s="1" t="s">
        <v>29</v>
      </c>
      <c r="I912" s="1" t="s">
        <v>30</v>
      </c>
      <c r="J912" s="1" t="s">
        <v>128</v>
      </c>
      <c r="K912" s="1" t="s">
        <v>44</v>
      </c>
      <c r="L912" s="1" t="s">
        <v>270</v>
      </c>
      <c r="M912" s="1">
        <v>0.37</v>
      </c>
      <c r="N912" s="1" t="s">
        <v>34</v>
      </c>
      <c r="O912" s="1" t="s">
        <v>113</v>
      </c>
      <c r="P912" s="1" t="s">
        <v>405</v>
      </c>
      <c r="Q912" s="1" t="s">
        <v>1819</v>
      </c>
      <c r="R912" s="1">
        <v>1760</v>
      </c>
      <c r="S912" s="2">
        <v>42087</v>
      </c>
      <c r="T912" s="2">
        <v>42089</v>
      </c>
      <c r="U912" s="1">
        <v>-25</v>
      </c>
      <c r="V912" s="1">
        <v>4</v>
      </c>
      <c r="W912" s="1">
        <v>25.31</v>
      </c>
      <c r="X912" s="1">
        <v>90460</v>
      </c>
      <c r="Y912" s="1">
        <f>DataSheet!$E912-DataSheet!$D912</f>
        <v>6.54</v>
      </c>
      <c r="Z912" s="1" t="str" cm="1">
        <f t="array" ref="Z912">_xlfn.IFS(DataSheet!$O912="Central","Chris",DataSheet!$O912="East","Erin",DataSheet!$O912="South","Sam",DataSheet!$O912="West","William")</f>
        <v>Erin</v>
      </c>
    </row>
    <row r="913" spans="1:26" ht="15.75" customHeight="1" x14ac:dyDescent="0.25">
      <c r="A913" s="1">
        <v>3310</v>
      </c>
      <c r="B913" s="1" t="s">
        <v>1820</v>
      </c>
      <c r="C913" s="1" t="s">
        <v>27</v>
      </c>
      <c r="D913" s="1">
        <v>0.05</v>
      </c>
      <c r="E913" s="1">
        <v>90.48</v>
      </c>
      <c r="F913" s="1">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2">
        <v>42087</v>
      </c>
      <c r="T913" s="2">
        <v>42088</v>
      </c>
      <c r="U913" s="1">
        <v>255.1482</v>
      </c>
      <c r="V913" s="1">
        <v>4</v>
      </c>
      <c r="W913" s="1">
        <v>369.78</v>
      </c>
      <c r="X913" s="1">
        <v>90460</v>
      </c>
      <c r="Y913" s="1">
        <f>DataSheet!$E913-DataSheet!$D913</f>
        <v>90.43</v>
      </c>
      <c r="Z913" s="1" t="str" cm="1">
        <f t="array" ref="Z913">_xlfn.IFS(DataSheet!$O913="Central","Chris",DataSheet!$O913="East","Erin",DataSheet!$O913="South","Sam",DataSheet!$O913="West","William")</f>
        <v>Erin</v>
      </c>
    </row>
    <row r="914" spans="1:26" ht="15.75" customHeight="1" x14ac:dyDescent="0.25">
      <c r="A914" s="1">
        <v>1689</v>
      </c>
      <c r="B914" s="1" t="s">
        <v>1822</v>
      </c>
      <c r="C914" s="1" t="s">
        <v>39</v>
      </c>
      <c r="D914" s="1">
        <v>0</v>
      </c>
      <c r="E914" s="1">
        <v>48.91</v>
      </c>
      <c r="F914" s="1">
        <v>35</v>
      </c>
      <c r="G914" s="1" t="s">
        <v>40</v>
      </c>
      <c r="H914" s="1" t="s">
        <v>96</v>
      </c>
      <c r="I914" s="1" t="s">
        <v>50</v>
      </c>
      <c r="J914" s="1" t="s">
        <v>80</v>
      </c>
      <c r="K914" s="1" t="s">
        <v>66</v>
      </c>
      <c r="L914" s="1" t="s">
        <v>1823</v>
      </c>
      <c r="M914" s="1">
        <v>0.83</v>
      </c>
      <c r="N914" s="1" t="s">
        <v>34</v>
      </c>
      <c r="O914" s="1" t="s">
        <v>54</v>
      </c>
      <c r="P914" s="1" t="s">
        <v>55</v>
      </c>
      <c r="Q914" s="1" t="s">
        <v>1824</v>
      </c>
      <c r="R914" s="1">
        <v>46322</v>
      </c>
      <c r="S914" s="2">
        <v>42087</v>
      </c>
      <c r="T914" s="2">
        <v>42088</v>
      </c>
      <c r="U914" s="1">
        <v>-628.38</v>
      </c>
      <c r="V914" s="1">
        <v>10</v>
      </c>
      <c r="W914" s="1">
        <v>514.79</v>
      </c>
      <c r="X914" s="1">
        <v>91077</v>
      </c>
      <c r="Y914" s="1">
        <f>DataSheet!$E914-DataSheet!$D914</f>
        <v>48.91</v>
      </c>
      <c r="Z914" s="1" t="str" cm="1">
        <f t="array" ref="Z914">_xlfn.IFS(DataSheet!$O914="Central","Chris",DataSheet!$O914="East","Erin",DataSheet!$O914="South","Sam",DataSheet!$O914="West","William")</f>
        <v>Chris</v>
      </c>
    </row>
    <row r="915" spans="1:26" ht="15.75" customHeight="1" x14ac:dyDescent="0.25">
      <c r="A915" s="1">
        <v>2308</v>
      </c>
      <c r="B915" s="1" t="s">
        <v>1825</v>
      </c>
      <c r="C915" s="1" t="s">
        <v>49</v>
      </c>
      <c r="D915" s="1">
        <v>0.08</v>
      </c>
      <c r="E915" s="1">
        <v>9.48</v>
      </c>
      <c r="F915" s="1">
        <v>7.29</v>
      </c>
      <c r="G915" s="1" t="s">
        <v>40</v>
      </c>
      <c r="H915" s="1" t="s">
        <v>29</v>
      </c>
      <c r="I915" s="1" t="s">
        <v>30</v>
      </c>
      <c r="J915" s="1" t="s">
        <v>128</v>
      </c>
      <c r="K915" s="1" t="s">
        <v>44</v>
      </c>
      <c r="L915" s="1" t="s">
        <v>506</v>
      </c>
      <c r="M915" s="1">
        <v>0.45</v>
      </c>
      <c r="N915" s="1" t="s">
        <v>34</v>
      </c>
      <c r="O915" s="1" t="s">
        <v>35</v>
      </c>
      <c r="P915" s="1" t="s">
        <v>125</v>
      </c>
      <c r="Q915" s="1" t="s">
        <v>1826</v>
      </c>
      <c r="R915" s="1">
        <v>33971</v>
      </c>
      <c r="S915" s="2">
        <v>42087</v>
      </c>
      <c r="T915" s="2">
        <v>42089</v>
      </c>
      <c r="U915" s="1">
        <v>-50.4</v>
      </c>
      <c r="V915" s="1">
        <v>2</v>
      </c>
      <c r="W915" s="1">
        <v>20.22</v>
      </c>
      <c r="X915" s="1">
        <v>90557</v>
      </c>
      <c r="Y915" s="1">
        <f>DataSheet!$E915-DataSheet!$D915</f>
        <v>9.4</v>
      </c>
      <c r="Z915" s="1" t="str" cm="1">
        <f t="array" ref="Z915">_xlfn.IFS(DataSheet!$O915="Central","Chris",DataSheet!$O915="East","Erin",DataSheet!$O915="South","Sam",DataSheet!$O915="West","William")</f>
        <v>Sam</v>
      </c>
    </row>
    <row r="916" spans="1:26" ht="15.75" customHeight="1" x14ac:dyDescent="0.25">
      <c r="A916" s="1">
        <v>2308</v>
      </c>
      <c r="B916" s="1" t="s">
        <v>1825</v>
      </c>
      <c r="C916" s="1" t="s">
        <v>49</v>
      </c>
      <c r="D916" s="1">
        <v>0.03</v>
      </c>
      <c r="E916" s="1">
        <v>193.17</v>
      </c>
      <c r="F916" s="1">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2">
        <v>42087</v>
      </c>
      <c r="T916" s="2">
        <v>42091</v>
      </c>
      <c r="U916" s="1">
        <v>-348.75400000000002</v>
      </c>
      <c r="V916" s="1">
        <v>8</v>
      </c>
      <c r="W916" s="1">
        <v>1548.97</v>
      </c>
      <c r="X916" s="1">
        <v>90557</v>
      </c>
      <c r="Y916" s="1">
        <f>DataSheet!$E916-DataSheet!$D916</f>
        <v>193.14</v>
      </c>
      <c r="Z916" s="1" t="str" cm="1">
        <f t="array" ref="Z916">_xlfn.IFS(DataSheet!$O916="Central","Chris",DataSheet!$O916="East","Erin",DataSheet!$O916="South","Sam",DataSheet!$O916="West","William")</f>
        <v>Sam</v>
      </c>
    </row>
    <row r="917" spans="1:26" ht="15.75" customHeight="1" x14ac:dyDescent="0.25">
      <c r="A917" s="1">
        <v>1060</v>
      </c>
      <c r="B917" s="1" t="s">
        <v>1827</v>
      </c>
      <c r="C917" s="1" t="s">
        <v>118</v>
      </c>
      <c r="D917" s="1">
        <v>0.09</v>
      </c>
      <c r="E917" s="1">
        <v>138.75</v>
      </c>
      <c r="F917" s="1">
        <v>52.42</v>
      </c>
      <c r="G917" s="1" t="s">
        <v>28</v>
      </c>
      <c r="H917" s="1" t="s">
        <v>29</v>
      </c>
      <c r="I917" s="1" t="s">
        <v>30</v>
      </c>
      <c r="J917" s="1" t="s">
        <v>31</v>
      </c>
      <c r="K917" s="1" t="s">
        <v>32</v>
      </c>
      <c r="L917" s="1" t="s">
        <v>1828</v>
      </c>
      <c r="M917" s="1">
        <v>0.74</v>
      </c>
      <c r="N917" s="1" t="s">
        <v>34</v>
      </c>
      <c r="O917" s="1" t="s">
        <v>35</v>
      </c>
      <c r="P917" s="1" t="s">
        <v>77</v>
      </c>
      <c r="Q917" s="1" t="s">
        <v>363</v>
      </c>
      <c r="R917" s="1">
        <v>30318</v>
      </c>
      <c r="S917" s="2">
        <v>42087</v>
      </c>
      <c r="T917" s="2">
        <v>42088</v>
      </c>
      <c r="U917" s="1">
        <v>-445.97177625</v>
      </c>
      <c r="V917" s="1">
        <v>23</v>
      </c>
      <c r="W917" s="1">
        <v>2527.79</v>
      </c>
      <c r="X917" s="1">
        <v>58628</v>
      </c>
      <c r="Y917" s="1">
        <f>DataSheet!$E917-DataSheet!$D917</f>
        <v>138.66</v>
      </c>
      <c r="Z917" s="1" t="str" cm="1">
        <f t="array" ref="Z917">_xlfn.IFS(DataSheet!$O917="Central","Chris",DataSheet!$O917="East","Erin",DataSheet!$O917="South","Sam",DataSheet!$O917="West","William")</f>
        <v>Sam</v>
      </c>
    </row>
    <row r="918" spans="1:26" ht="15.75" customHeight="1" x14ac:dyDescent="0.25">
      <c r="A918" s="1">
        <v>1062</v>
      </c>
      <c r="B918" s="1" t="s">
        <v>1829</v>
      </c>
      <c r="C918" s="1" t="s">
        <v>118</v>
      </c>
      <c r="D918" s="1">
        <v>0.09</v>
      </c>
      <c r="E918" s="1">
        <v>138.75</v>
      </c>
      <c r="F918" s="1">
        <v>52.42</v>
      </c>
      <c r="G918" s="1" t="s">
        <v>28</v>
      </c>
      <c r="H918" s="1" t="s">
        <v>29</v>
      </c>
      <c r="I918" s="1" t="s">
        <v>30</v>
      </c>
      <c r="J918" s="1" t="s">
        <v>31</v>
      </c>
      <c r="K918" s="1" t="s">
        <v>32</v>
      </c>
      <c r="L918" s="1" t="s">
        <v>1828</v>
      </c>
      <c r="M918" s="1">
        <v>0.74</v>
      </c>
      <c r="N918" s="1" t="s">
        <v>34</v>
      </c>
      <c r="O918" s="1" t="s">
        <v>113</v>
      </c>
      <c r="P918" s="1" t="s">
        <v>114</v>
      </c>
      <c r="Q918" s="1" t="s">
        <v>1830</v>
      </c>
      <c r="R918" s="1">
        <v>11727</v>
      </c>
      <c r="S918" s="2">
        <v>42087</v>
      </c>
      <c r="T918" s="2">
        <v>42088</v>
      </c>
      <c r="U918" s="1">
        <v>-335.31712499999998</v>
      </c>
      <c r="V918" s="1">
        <v>6</v>
      </c>
      <c r="W918" s="1">
        <v>659.42</v>
      </c>
      <c r="X918" s="1">
        <v>91354</v>
      </c>
      <c r="Y918" s="1">
        <f>DataSheet!$E918-DataSheet!$D918</f>
        <v>138.66</v>
      </c>
      <c r="Z918" s="1" t="str" cm="1">
        <f t="array" ref="Z918">_xlfn.IFS(DataSheet!$O918="Central","Chris",DataSheet!$O918="East","Erin",DataSheet!$O918="South","Sam",DataSheet!$O918="West","William")</f>
        <v>Erin</v>
      </c>
    </row>
    <row r="919" spans="1:26" ht="15.75" customHeight="1" x14ac:dyDescent="0.25">
      <c r="A919" s="1">
        <v>1254</v>
      </c>
      <c r="B919" s="1" t="s">
        <v>1592</v>
      </c>
      <c r="C919" s="1" t="s">
        <v>118</v>
      </c>
      <c r="D919" s="1">
        <v>0.06</v>
      </c>
      <c r="E919" s="1">
        <v>3.95</v>
      </c>
      <c r="F919" s="1">
        <v>2</v>
      </c>
      <c r="G919" s="1" t="s">
        <v>40</v>
      </c>
      <c r="H919" s="1" t="s">
        <v>73</v>
      </c>
      <c r="I919" s="1" t="s">
        <v>50</v>
      </c>
      <c r="J919" s="1" t="s">
        <v>178</v>
      </c>
      <c r="K919" s="1" t="s">
        <v>52</v>
      </c>
      <c r="L919" s="1" t="s">
        <v>1831</v>
      </c>
      <c r="M919" s="1">
        <v>0.53</v>
      </c>
      <c r="N919" s="1" t="s">
        <v>34</v>
      </c>
      <c r="O919" s="1" t="s">
        <v>54</v>
      </c>
      <c r="P919" s="1" t="s">
        <v>189</v>
      </c>
      <c r="Q919" s="1" t="s">
        <v>1593</v>
      </c>
      <c r="R919" s="1">
        <v>77530</v>
      </c>
      <c r="S919" s="2">
        <v>42087</v>
      </c>
      <c r="T919" s="2">
        <v>42088</v>
      </c>
      <c r="U919" s="1">
        <v>-9.68</v>
      </c>
      <c r="V919" s="1">
        <v>5</v>
      </c>
      <c r="W919" s="1">
        <v>19.66</v>
      </c>
      <c r="X919" s="1">
        <v>89984</v>
      </c>
      <c r="Y919" s="1">
        <f>DataSheet!$E919-DataSheet!$D919</f>
        <v>3.89</v>
      </c>
      <c r="Z919" s="1" t="str" cm="1">
        <f t="array" ref="Z919">_xlfn.IFS(DataSheet!$O919="Central","Chris",DataSheet!$O919="East","Erin",DataSheet!$O919="South","Sam",DataSheet!$O919="West","William")</f>
        <v>Chris</v>
      </c>
    </row>
    <row r="920" spans="1:26" ht="15.75" customHeight="1" x14ac:dyDescent="0.25">
      <c r="A920" s="1">
        <v>2256</v>
      </c>
      <c r="B920" s="1" t="s">
        <v>95</v>
      </c>
      <c r="C920" s="1" t="s">
        <v>118</v>
      </c>
      <c r="D920" s="1">
        <v>7.0000000000000007E-2</v>
      </c>
      <c r="E920" s="1">
        <v>70.98</v>
      </c>
      <c r="F920" s="1">
        <v>30</v>
      </c>
      <c r="G920" s="1" t="s">
        <v>28</v>
      </c>
      <c r="H920" s="1" t="s">
        <v>96</v>
      </c>
      <c r="I920" s="1" t="s">
        <v>30</v>
      </c>
      <c r="J920" s="1" t="s">
        <v>111</v>
      </c>
      <c r="K920" s="1" t="s">
        <v>59</v>
      </c>
      <c r="L920" s="1" t="s">
        <v>1832</v>
      </c>
      <c r="M920" s="1">
        <v>0.73</v>
      </c>
      <c r="N920" s="1" t="s">
        <v>34</v>
      </c>
      <c r="O920" s="1" t="s">
        <v>35</v>
      </c>
      <c r="P920" s="1" t="s">
        <v>99</v>
      </c>
      <c r="Q920" s="1" t="s">
        <v>100</v>
      </c>
      <c r="R920" s="1">
        <v>28560</v>
      </c>
      <c r="S920" s="2">
        <v>42087</v>
      </c>
      <c r="T920" s="2">
        <v>42089</v>
      </c>
      <c r="U920" s="1">
        <v>-222.95</v>
      </c>
      <c r="V920" s="1">
        <v>20</v>
      </c>
      <c r="W920" s="1">
        <v>1373.47</v>
      </c>
      <c r="X920" s="1">
        <v>87964</v>
      </c>
      <c r="Y920" s="1">
        <f>DataSheet!$E920-DataSheet!$D920</f>
        <v>70.910000000000011</v>
      </c>
      <c r="Z920" s="1" t="str" cm="1">
        <f t="array" ref="Z920">_xlfn.IFS(DataSheet!$O920="Central","Chris",DataSheet!$O920="East","Erin",DataSheet!$O920="South","Sam",DataSheet!$O920="West","William")</f>
        <v>Sam</v>
      </c>
    </row>
    <row r="921" spans="1:26" ht="15.75" customHeight="1" x14ac:dyDescent="0.25">
      <c r="A921" s="1">
        <v>2330</v>
      </c>
      <c r="B921" s="1" t="s">
        <v>1833</v>
      </c>
      <c r="C921" s="1" t="s">
        <v>118</v>
      </c>
      <c r="D921" s="1">
        <v>0.06</v>
      </c>
      <c r="E921" s="1">
        <v>28.53</v>
      </c>
      <c r="F921" s="1">
        <v>1.49</v>
      </c>
      <c r="G921" s="1" t="s">
        <v>40</v>
      </c>
      <c r="H921" s="1" t="s">
        <v>73</v>
      </c>
      <c r="I921" s="1" t="s">
        <v>50</v>
      </c>
      <c r="J921" s="1" t="s">
        <v>74</v>
      </c>
      <c r="K921" s="1" t="s">
        <v>75</v>
      </c>
      <c r="L921" s="1" t="s">
        <v>1834</v>
      </c>
      <c r="M921" s="1">
        <v>0.38</v>
      </c>
      <c r="N921" s="1" t="s">
        <v>34</v>
      </c>
      <c r="O921" s="1" t="s">
        <v>54</v>
      </c>
      <c r="P921" s="1" t="s">
        <v>215</v>
      </c>
      <c r="Q921" s="1" t="s">
        <v>1835</v>
      </c>
      <c r="R921" s="1">
        <v>52302</v>
      </c>
      <c r="S921" s="2">
        <v>42087</v>
      </c>
      <c r="T921" s="2">
        <v>42090</v>
      </c>
      <c r="U921" s="1">
        <v>74.638499999999993</v>
      </c>
      <c r="V921" s="1">
        <v>5</v>
      </c>
      <c r="W921" s="1">
        <v>134.09</v>
      </c>
      <c r="X921" s="1">
        <v>90964</v>
      </c>
      <c r="Y921" s="1">
        <f>DataSheet!$E921-DataSheet!$D921</f>
        <v>28.470000000000002</v>
      </c>
      <c r="Z921" s="1" t="str" cm="1">
        <f t="array" ref="Z921">_xlfn.IFS(DataSheet!$O921="Central","Chris",DataSheet!$O921="East","Erin",DataSheet!$O921="South","Sam",DataSheet!$O921="West","William")</f>
        <v>Chris</v>
      </c>
    </row>
    <row r="922" spans="1:26" ht="15.75" customHeight="1" x14ac:dyDescent="0.25">
      <c r="A922" s="1">
        <v>3143</v>
      </c>
      <c r="B922" s="1" t="s">
        <v>1836</v>
      </c>
      <c r="C922" s="1" t="s">
        <v>118</v>
      </c>
      <c r="D922" s="1">
        <v>0.02</v>
      </c>
      <c r="E922" s="1">
        <v>15.42</v>
      </c>
      <c r="F922" s="1">
        <v>5.41</v>
      </c>
      <c r="G922" s="1" t="s">
        <v>40</v>
      </c>
      <c r="H922" s="1" t="s">
        <v>41</v>
      </c>
      <c r="I922" s="1" t="s">
        <v>50</v>
      </c>
      <c r="J922" s="1" t="s">
        <v>80</v>
      </c>
      <c r="K922" s="1" t="s">
        <v>75</v>
      </c>
      <c r="L922" s="1" t="s">
        <v>1837</v>
      </c>
      <c r="M922" s="1">
        <v>0.59</v>
      </c>
      <c r="N922" s="1" t="s">
        <v>34</v>
      </c>
      <c r="O922" s="1" t="s">
        <v>54</v>
      </c>
      <c r="P922" s="1" t="s">
        <v>189</v>
      </c>
      <c r="Q922" s="1" t="s">
        <v>1838</v>
      </c>
      <c r="R922" s="1">
        <v>78660</v>
      </c>
      <c r="S922" s="2">
        <v>42087</v>
      </c>
      <c r="T922" s="2">
        <v>42088</v>
      </c>
      <c r="U922" s="1">
        <v>-16.37</v>
      </c>
      <c r="V922" s="1">
        <v>2</v>
      </c>
      <c r="W922" s="1">
        <v>33.840000000000003</v>
      </c>
      <c r="X922" s="1">
        <v>86368</v>
      </c>
      <c r="Y922" s="1">
        <f>DataSheet!$E922-DataSheet!$D922</f>
        <v>15.4</v>
      </c>
      <c r="Z922" s="1" t="str" cm="1">
        <f t="array" ref="Z922">_xlfn.IFS(DataSheet!$O922="Central","Chris",DataSheet!$O922="East","Erin",DataSheet!$O922="South","Sam",DataSheet!$O922="West","William")</f>
        <v>Chris</v>
      </c>
    </row>
    <row r="923" spans="1:26" ht="15.75" customHeight="1" x14ac:dyDescent="0.25">
      <c r="A923" s="1">
        <v>2430</v>
      </c>
      <c r="B923" s="1" t="s">
        <v>1839</v>
      </c>
      <c r="C923" s="1" t="s">
        <v>72</v>
      </c>
      <c r="D923" s="1">
        <v>0.1</v>
      </c>
      <c r="E923" s="1">
        <v>14.28</v>
      </c>
      <c r="F923" s="1">
        <v>2.99</v>
      </c>
      <c r="G923" s="1" t="s">
        <v>40</v>
      </c>
      <c r="H923" s="1" t="s">
        <v>73</v>
      </c>
      <c r="I923" s="1" t="s">
        <v>50</v>
      </c>
      <c r="J923" s="1" t="s">
        <v>74</v>
      </c>
      <c r="K923" s="1" t="s">
        <v>75</v>
      </c>
      <c r="L923" s="1" t="s">
        <v>687</v>
      </c>
      <c r="M923" s="1">
        <v>0.39</v>
      </c>
      <c r="N923" s="1" t="s">
        <v>34</v>
      </c>
      <c r="O923" s="1" t="s">
        <v>54</v>
      </c>
      <c r="P923" s="1" t="s">
        <v>189</v>
      </c>
      <c r="Q923" s="1" t="s">
        <v>1840</v>
      </c>
      <c r="R923" s="1">
        <v>76541</v>
      </c>
      <c r="S923" s="2">
        <v>42087</v>
      </c>
      <c r="T923" s="2">
        <v>42088</v>
      </c>
      <c r="U923" s="1">
        <v>104.9145</v>
      </c>
      <c r="V923" s="1">
        <v>11</v>
      </c>
      <c r="W923" s="1">
        <v>152.05000000000001</v>
      </c>
      <c r="X923" s="1">
        <v>91108</v>
      </c>
      <c r="Y923" s="1">
        <f>DataSheet!$E923-DataSheet!$D923</f>
        <v>14.18</v>
      </c>
      <c r="Z923" s="1" t="str" cm="1">
        <f t="array" ref="Z923">_xlfn.IFS(DataSheet!$O923="Central","Chris",DataSheet!$O923="East","Erin",DataSheet!$O923="South","Sam",DataSheet!$O923="West","William")</f>
        <v>Chris</v>
      </c>
    </row>
    <row r="924" spans="1:26" ht="15.75" customHeight="1" x14ac:dyDescent="0.25">
      <c r="A924" s="1">
        <v>880</v>
      </c>
      <c r="B924" s="1" t="s">
        <v>1841</v>
      </c>
      <c r="C924" s="1" t="s">
        <v>27</v>
      </c>
      <c r="D924" s="1">
        <v>7.0000000000000007E-2</v>
      </c>
      <c r="E924" s="1">
        <v>5.68</v>
      </c>
      <c r="F924" s="1">
        <v>1.39</v>
      </c>
      <c r="G924" s="1" t="s">
        <v>40</v>
      </c>
      <c r="H924" s="1" t="s">
        <v>29</v>
      </c>
      <c r="I924" s="1" t="s">
        <v>50</v>
      </c>
      <c r="J924" s="1" t="s">
        <v>347</v>
      </c>
      <c r="K924" s="1" t="s">
        <v>75</v>
      </c>
      <c r="L924" s="1" t="s">
        <v>600</v>
      </c>
      <c r="M924" s="1">
        <v>0.38</v>
      </c>
      <c r="N924" s="1" t="s">
        <v>34</v>
      </c>
      <c r="O924" s="1" t="s">
        <v>61</v>
      </c>
      <c r="P924" s="1" t="s">
        <v>590</v>
      </c>
      <c r="Q924" s="1" t="s">
        <v>1842</v>
      </c>
      <c r="R924" s="1">
        <v>85254</v>
      </c>
      <c r="S924" s="2">
        <v>42088</v>
      </c>
      <c r="T924" s="2">
        <v>42090</v>
      </c>
      <c r="U924" s="1">
        <v>18.643799999999999</v>
      </c>
      <c r="V924" s="1">
        <v>5</v>
      </c>
      <c r="W924" s="1">
        <v>27.02</v>
      </c>
      <c r="X924" s="1">
        <v>86153</v>
      </c>
      <c r="Y924" s="1">
        <f>DataSheet!$E924-DataSheet!$D924</f>
        <v>5.6099999999999994</v>
      </c>
      <c r="Z924" s="1" t="str" cm="1">
        <f t="array" ref="Z924">_xlfn.IFS(DataSheet!$O924="Central","Chris",DataSheet!$O924="East","Erin",DataSheet!$O924="South","Sam",DataSheet!$O924="West","William")</f>
        <v>William</v>
      </c>
    </row>
    <row r="925" spans="1:26" ht="15.75" customHeight="1" x14ac:dyDescent="0.25">
      <c r="A925" s="1">
        <v>880</v>
      </c>
      <c r="B925" s="1" t="s">
        <v>1841</v>
      </c>
      <c r="C925" s="1" t="s">
        <v>27</v>
      </c>
      <c r="D925" s="1">
        <v>0.06</v>
      </c>
      <c r="E925" s="1">
        <v>22.84</v>
      </c>
      <c r="F925" s="1">
        <v>11.54</v>
      </c>
      <c r="G925" s="1" t="s">
        <v>40</v>
      </c>
      <c r="H925" s="1" t="s">
        <v>29</v>
      </c>
      <c r="I925" s="1" t="s">
        <v>50</v>
      </c>
      <c r="J925" s="1" t="s">
        <v>90</v>
      </c>
      <c r="K925" s="1" t="s">
        <v>75</v>
      </c>
      <c r="L925" s="1" t="s">
        <v>1843</v>
      </c>
      <c r="M925" s="1">
        <v>0.39</v>
      </c>
      <c r="N925" s="1" t="s">
        <v>34</v>
      </c>
      <c r="O925" s="1" t="s">
        <v>61</v>
      </c>
      <c r="P925" s="1" t="s">
        <v>590</v>
      </c>
      <c r="Q925" s="1" t="s">
        <v>1842</v>
      </c>
      <c r="R925" s="1">
        <v>85254</v>
      </c>
      <c r="S925" s="2">
        <v>42088</v>
      </c>
      <c r="T925" s="2">
        <v>42090</v>
      </c>
      <c r="U925" s="1">
        <v>-31.24</v>
      </c>
      <c r="V925" s="1">
        <v>1</v>
      </c>
      <c r="W925" s="1">
        <v>27.67</v>
      </c>
      <c r="X925" s="1">
        <v>86153</v>
      </c>
      <c r="Y925" s="1">
        <f>DataSheet!$E925-DataSheet!$D925</f>
        <v>22.78</v>
      </c>
      <c r="Z925" s="1" t="str" cm="1">
        <f t="array" ref="Z925">_xlfn.IFS(DataSheet!$O925="Central","Chris",DataSheet!$O925="East","Erin",DataSheet!$O925="South","Sam",DataSheet!$O925="West","William")</f>
        <v>William</v>
      </c>
    </row>
    <row r="926" spans="1:26" ht="15.75" customHeight="1" x14ac:dyDescent="0.25">
      <c r="A926" s="1">
        <v>1241</v>
      </c>
      <c r="B926" s="1" t="s">
        <v>1686</v>
      </c>
      <c r="C926" s="1" t="s">
        <v>27</v>
      </c>
      <c r="D926" s="1">
        <v>0.06</v>
      </c>
      <c r="E926" s="1">
        <v>200.97</v>
      </c>
      <c r="F926" s="1">
        <v>15.59</v>
      </c>
      <c r="G926" s="1" t="s">
        <v>28</v>
      </c>
      <c r="H926" s="1" t="s">
        <v>29</v>
      </c>
      <c r="I926" s="1" t="s">
        <v>42</v>
      </c>
      <c r="J926" s="1" t="s">
        <v>58</v>
      </c>
      <c r="K926" s="1" t="s">
        <v>59</v>
      </c>
      <c r="L926" s="1" t="s">
        <v>942</v>
      </c>
      <c r="M926" s="1">
        <v>0.36</v>
      </c>
      <c r="N926" s="1" t="s">
        <v>34</v>
      </c>
      <c r="O926" s="1" t="s">
        <v>35</v>
      </c>
      <c r="P926" s="1" t="s">
        <v>166</v>
      </c>
      <c r="Q926" s="1" t="s">
        <v>1206</v>
      </c>
      <c r="R926" s="1">
        <v>36830</v>
      </c>
      <c r="S926" s="2">
        <v>42088</v>
      </c>
      <c r="T926" s="2">
        <v>42088</v>
      </c>
      <c r="U926" s="1">
        <v>531.61800000000005</v>
      </c>
      <c r="V926" s="1">
        <v>7</v>
      </c>
      <c r="W926" s="1">
        <v>1348.83</v>
      </c>
      <c r="X926" s="1">
        <v>90881</v>
      </c>
      <c r="Y926" s="1">
        <f>DataSheet!$E926-DataSheet!$D926</f>
        <v>200.91</v>
      </c>
      <c r="Z926" s="1" t="str" cm="1">
        <f t="array" ref="Z926">_xlfn.IFS(DataSheet!$O926="Central","Chris",DataSheet!$O926="East","Erin",DataSheet!$O926="South","Sam",DataSheet!$O926="West","William")</f>
        <v>Sam</v>
      </c>
    </row>
    <row r="927" spans="1:26" ht="15.75" customHeight="1" x14ac:dyDescent="0.25">
      <c r="A927" s="1">
        <v>1648</v>
      </c>
      <c r="B927" s="1" t="s">
        <v>1844</v>
      </c>
      <c r="C927" s="1" t="s">
        <v>27</v>
      </c>
      <c r="D927" s="1">
        <v>0.08</v>
      </c>
      <c r="E927" s="1">
        <v>46.89</v>
      </c>
      <c r="F927" s="1">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2">
        <v>42088</v>
      </c>
      <c r="T927" s="2">
        <v>42090</v>
      </c>
      <c r="U927" s="1">
        <v>507.63299999999998</v>
      </c>
      <c r="V927" s="1">
        <v>17</v>
      </c>
      <c r="W927" s="1">
        <v>735.7</v>
      </c>
      <c r="X927" s="1">
        <v>91043</v>
      </c>
      <c r="Y927" s="1">
        <f>DataSheet!$E927-DataSheet!$D927</f>
        <v>46.81</v>
      </c>
      <c r="Z927" s="1" t="str" cm="1">
        <f t="array" ref="Z927">_xlfn.IFS(DataSheet!$O927="Central","Chris",DataSheet!$O927="East","Erin",DataSheet!$O927="South","Sam",DataSheet!$O927="West","William")</f>
        <v>Chris</v>
      </c>
    </row>
    <row r="928" spans="1:26" ht="15.75" customHeight="1" x14ac:dyDescent="0.25">
      <c r="A928" s="1">
        <v>1648</v>
      </c>
      <c r="B928" s="1" t="s">
        <v>1844</v>
      </c>
      <c r="C928" s="1" t="s">
        <v>27</v>
      </c>
      <c r="D928" s="1">
        <v>0.05</v>
      </c>
      <c r="E928" s="1">
        <v>12.98</v>
      </c>
      <c r="F928" s="1">
        <v>3.14</v>
      </c>
      <c r="G928" s="1" t="s">
        <v>40</v>
      </c>
      <c r="H928" s="1" t="s">
        <v>96</v>
      </c>
      <c r="I928" s="1" t="s">
        <v>50</v>
      </c>
      <c r="J928" s="1" t="s">
        <v>570</v>
      </c>
      <c r="K928" s="1" t="s">
        <v>44</v>
      </c>
      <c r="L928" s="1" t="s">
        <v>571</v>
      </c>
      <c r="M928" s="1">
        <v>0.6</v>
      </c>
      <c r="N928" s="1" t="s">
        <v>34</v>
      </c>
      <c r="O928" s="1" t="s">
        <v>54</v>
      </c>
      <c r="P928" s="1" t="s">
        <v>105</v>
      </c>
      <c r="Q928" s="1" t="s">
        <v>666</v>
      </c>
      <c r="R928" s="1">
        <v>60098</v>
      </c>
      <c r="S928" s="2">
        <v>42088</v>
      </c>
      <c r="T928" s="2">
        <v>42088</v>
      </c>
      <c r="U928" s="1">
        <v>38.229999999999997</v>
      </c>
      <c r="V928" s="1">
        <v>18</v>
      </c>
      <c r="W928" s="1">
        <v>225.59</v>
      </c>
      <c r="X928" s="1">
        <v>91043</v>
      </c>
      <c r="Y928" s="1">
        <f>DataSheet!$E928-DataSheet!$D928</f>
        <v>12.93</v>
      </c>
      <c r="Z928" s="1" t="str" cm="1">
        <f t="array" ref="Z928">_xlfn.IFS(DataSheet!$O928="Central","Chris",DataSheet!$O928="East","Erin",DataSheet!$O928="South","Sam",DataSheet!$O928="West","William")</f>
        <v>Chris</v>
      </c>
    </row>
    <row r="929" spans="1:26" ht="15.75" customHeight="1" x14ac:dyDescent="0.25">
      <c r="A929" s="1">
        <v>1829</v>
      </c>
      <c r="B929" s="1" t="s">
        <v>256</v>
      </c>
      <c r="C929" s="1" t="s">
        <v>27</v>
      </c>
      <c r="D929" s="1">
        <v>0.01</v>
      </c>
      <c r="E929" s="1">
        <v>10.64</v>
      </c>
      <c r="F929" s="1">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2">
        <v>42088</v>
      </c>
      <c r="T929" s="2">
        <v>42090</v>
      </c>
      <c r="U929" s="1">
        <v>-11.69</v>
      </c>
      <c r="V929" s="1">
        <v>5</v>
      </c>
      <c r="W929" s="1">
        <v>58.52</v>
      </c>
      <c r="X929" s="1">
        <v>86957</v>
      </c>
      <c r="Y929" s="1">
        <f>DataSheet!$E929-DataSheet!$D929</f>
        <v>10.63</v>
      </c>
      <c r="Z929" s="1" t="str" cm="1">
        <f t="array" ref="Z929">_xlfn.IFS(DataSheet!$O929="Central","Chris",DataSheet!$O929="East","Erin",DataSheet!$O929="South","Sam",DataSheet!$O929="West","William")</f>
        <v>Chris</v>
      </c>
    </row>
    <row r="930" spans="1:26" ht="15.75" customHeight="1" x14ac:dyDescent="0.25">
      <c r="A930" s="1">
        <v>2201</v>
      </c>
      <c r="B930" s="1" t="s">
        <v>1847</v>
      </c>
      <c r="C930" s="1" t="s">
        <v>27</v>
      </c>
      <c r="D930" s="1">
        <v>0.17</v>
      </c>
      <c r="E930" s="1">
        <v>14.89</v>
      </c>
      <c r="F930" s="1">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2">
        <v>42088</v>
      </c>
      <c r="T930" s="2">
        <v>42090</v>
      </c>
      <c r="U930" s="1">
        <v>-9.1300000000000008</v>
      </c>
      <c r="V930" s="1">
        <v>1</v>
      </c>
      <c r="W930" s="1">
        <v>27.96</v>
      </c>
      <c r="X930" s="1">
        <v>86054</v>
      </c>
      <c r="Y930" s="1">
        <f>DataSheet!$E930-DataSheet!$D930</f>
        <v>14.72</v>
      </c>
      <c r="Z930" s="1" t="str" cm="1">
        <f t="array" ref="Z930">_xlfn.IFS(DataSheet!$O930="Central","Chris",DataSheet!$O930="East","Erin",DataSheet!$O930="South","Sam",DataSheet!$O930="West","William")</f>
        <v>Chris</v>
      </c>
    </row>
    <row r="931" spans="1:26" ht="15.75" customHeight="1" x14ac:dyDescent="0.25">
      <c r="A931" s="1">
        <v>3100</v>
      </c>
      <c r="B931" s="1" t="s">
        <v>1850</v>
      </c>
      <c r="C931" s="1" t="s">
        <v>27</v>
      </c>
      <c r="D931" s="1">
        <v>7.0000000000000007E-2</v>
      </c>
      <c r="E931" s="1">
        <v>35.99</v>
      </c>
      <c r="F931" s="1">
        <v>5</v>
      </c>
      <c r="G931" s="1" t="s">
        <v>40</v>
      </c>
      <c r="H931" s="1" t="s">
        <v>41</v>
      </c>
      <c r="I931" s="1" t="s">
        <v>42</v>
      </c>
      <c r="J931" s="1" t="s">
        <v>137</v>
      </c>
      <c r="K931" s="1" t="s">
        <v>52</v>
      </c>
      <c r="L931" s="1" t="s">
        <v>1851</v>
      </c>
      <c r="M931" s="1">
        <v>0.82</v>
      </c>
      <c r="N931" s="1" t="s">
        <v>34</v>
      </c>
      <c r="O931" s="1" t="s">
        <v>35</v>
      </c>
      <c r="P931" s="1" t="s">
        <v>125</v>
      </c>
      <c r="Q931" s="1" t="s">
        <v>1852</v>
      </c>
      <c r="R931" s="1">
        <v>33334</v>
      </c>
      <c r="S931" s="2">
        <v>42088</v>
      </c>
      <c r="T931" s="2">
        <v>42090</v>
      </c>
      <c r="U931" s="1">
        <v>-299.81420000000003</v>
      </c>
      <c r="V931" s="1">
        <v>1</v>
      </c>
      <c r="W931" s="1">
        <v>31.71</v>
      </c>
      <c r="X931" s="1">
        <v>89988</v>
      </c>
      <c r="Y931" s="1">
        <f>DataSheet!$E931-DataSheet!$D931</f>
        <v>35.92</v>
      </c>
      <c r="Z931" s="1" t="str" cm="1">
        <f t="array" ref="Z931">_xlfn.IFS(DataSheet!$O931="Central","Chris",DataSheet!$O931="East","Erin",DataSheet!$O931="South","Sam",DataSheet!$O931="West","William")</f>
        <v>Sam</v>
      </c>
    </row>
    <row r="932" spans="1:26" ht="15.75" customHeight="1" x14ac:dyDescent="0.25">
      <c r="A932" s="1">
        <v>693</v>
      </c>
      <c r="B932" s="1" t="s">
        <v>1551</v>
      </c>
      <c r="C932" s="1" t="s">
        <v>49</v>
      </c>
      <c r="D932" s="1">
        <v>0.02</v>
      </c>
      <c r="E932" s="1">
        <v>500.98</v>
      </c>
      <c r="F932" s="1">
        <v>41.44</v>
      </c>
      <c r="G932" s="1" t="s">
        <v>28</v>
      </c>
      <c r="H932" s="1" t="s">
        <v>29</v>
      </c>
      <c r="I932" s="1" t="s">
        <v>30</v>
      </c>
      <c r="J932" s="1" t="s">
        <v>119</v>
      </c>
      <c r="K932" s="1" t="s">
        <v>32</v>
      </c>
      <c r="L932" s="1" t="s">
        <v>1853</v>
      </c>
      <c r="M932" s="1">
        <v>0.66</v>
      </c>
      <c r="N932" s="1" t="s">
        <v>34</v>
      </c>
      <c r="O932" s="1" t="s">
        <v>61</v>
      </c>
      <c r="P932" s="1" t="s">
        <v>62</v>
      </c>
      <c r="Q932" s="1" t="s">
        <v>1552</v>
      </c>
      <c r="R932" s="1">
        <v>80229</v>
      </c>
      <c r="S932" s="2">
        <v>42088</v>
      </c>
      <c r="T932" s="2">
        <v>42088</v>
      </c>
      <c r="U932" s="1">
        <v>2568.4629</v>
      </c>
      <c r="V932" s="1">
        <v>7</v>
      </c>
      <c r="W932" s="1">
        <v>3722.41</v>
      </c>
      <c r="X932" s="1">
        <v>87811</v>
      </c>
      <c r="Y932" s="1">
        <f>DataSheet!$E932-DataSheet!$D932</f>
        <v>500.96000000000004</v>
      </c>
      <c r="Z932" s="1" t="str" cm="1">
        <f t="array" ref="Z932">_xlfn.IFS(DataSheet!$O932="Central","Chris",DataSheet!$O932="East","Erin",DataSheet!$O932="South","Sam",DataSheet!$O932="West","William")</f>
        <v>William</v>
      </c>
    </row>
    <row r="933" spans="1:26" ht="15.75" customHeight="1" x14ac:dyDescent="0.25">
      <c r="A933" s="1">
        <v>1557</v>
      </c>
      <c r="B933" s="1" t="s">
        <v>1854</v>
      </c>
      <c r="C933" s="1" t="s">
        <v>49</v>
      </c>
      <c r="D933" s="1">
        <v>0.09</v>
      </c>
      <c r="E933" s="1">
        <v>60.98</v>
      </c>
      <c r="F933" s="1">
        <v>49</v>
      </c>
      <c r="G933" s="1" t="s">
        <v>40</v>
      </c>
      <c r="H933" s="1" t="s">
        <v>41</v>
      </c>
      <c r="I933" s="1" t="s">
        <v>50</v>
      </c>
      <c r="J933" s="1" t="s">
        <v>97</v>
      </c>
      <c r="K933" s="1" t="s">
        <v>66</v>
      </c>
      <c r="L933" s="1" t="s">
        <v>1532</v>
      </c>
      <c r="M933" s="1">
        <v>0.59</v>
      </c>
      <c r="N933" s="1" t="s">
        <v>34</v>
      </c>
      <c r="O933" s="1" t="s">
        <v>35</v>
      </c>
      <c r="P933" s="1" t="s">
        <v>244</v>
      </c>
      <c r="Q933" s="1" t="s">
        <v>1855</v>
      </c>
      <c r="R933" s="1">
        <v>22003</v>
      </c>
      <c r="S933" s="2">
        <v>42088</v>
      </c>
      <c r="T933" s="2">
        <v>42096</v>
      </c>
      <c r="U933" s="1">
        <v>-954.75800000000004</v>
      </c>
      <c r="V933" s="1">
        <v>15</v>
      </c>
      <c r="W933" s="1">
        <v>879.62</v>
      </c>
      <c r="X933" s="1">
        <v>87426</v>
      </c>
      <c r="Y933" s="1">
        <f>DataSheet!$E933-DataSheet!$D933</f>
        <v>60.889999999999993</v>
      </c>
      <c r="Z933" s="1" t="str" cm="1">
        <f t="array" ref="Z933">_xlfn.IFS(DataSheet!$O933="Central","Chris",DataSheet!$O933="East","Erin",DataSheet!$O933="South","Sam",DataSheet!$O933="West","William")</f>
        <v>Sam</v>
      </c>
    </row>
    <row r="934" spans="1:26" ht="15.75" customHeight="1" x14ac:dyDescent="0.25">
      <c r="A934" s="1">
        <v>1557</v>
      </c>
      <c r="B934" s="1" t="s">
        <v>1854</v>
      </c>
      <c r="C934" s="1" t="s">
        <v>49</v>
      </c>
      <c r="D934" s="1">
        <v>0.05</v>
      </c>
      <c r="E934" s="1">
        <v>29.89</v>
      </c>
      <c r="F934" s="1">
        <v>1.99</v>
      </c>
      <c r="G934" s="1" t="s">
        <v>40</v>
      </c>
      <c r="H934" s="1" t="s">
        <v>41</v>
      </c>
      <c r="I934" s="1" t="s">
        <v>42</v>
      </c>
      <c r="J934" s="1" t="s">
        <v>43</v>
      </c>
      <c r="K934" s="1" t="s">
        <v>44</v>
      </c>
      <c r="L934" s="1" t="s">
        <v>445</v>
      </c>
      <c r="M934" s="1">
        <v>0.5</v>
      </c>
      <c r="N934" s="1" t="s">
        <v>34</v>
      </c>
      <c r="O934" s="1" t="s">
        <v>35</v>
      </c>
      <c r="P934" s="1" t="s">
        <v>244</v>
      </c>
      <c r="Q934" s="1" t="s">
        <v>1855</v>
      </c>
      <c r="R934" s="1">
        <v>22003</v>
      </c>
      <c r="S934" s="2">
        <v>42088</v>
      </c>
      <c r="T934" s="2">
        <v>42090</v>
      </c>
      <c r="U934" s="1">
        <v>219.4734</v>
      </c>
      <c r="V934" s="1">
        <v>12</v>
      </c>
      <c r="W934" s="1">
        <v>361.19</v>
      </c>
      <c r="X934" s="1">
        <v>87426</v>
      </c>
      <c r="Y934" s="1">
        <f>DataSheet!$E934-DataSheet!$D934</f>
        <v>29.84</v>
      </c>
      <c r="Z934" s="1" t="str" cm="1">
        <f t="array" ref="Z934">_xlfn.IFS(DataSheet!$O934="Central","Chris",DataSheet!$O934="East","Erin",DataSheet!$O934="South","Sam",DataSheet!$O934="West","William")</f>
        <v>Sam</v>
      </c>
    </row>
    <row r="935" spans="1:26" ht="15.75" customHeight="1" x14ac:dyDescent="0.25">
      <c r="A935" s="1">
        <v>1699</v>
      </c>
      <c r="B935" s="1" t="s">
        <v>1856</v>
      </c>
      <c r="C935" s="1" t="s">
        <v>49</v>
      </c>
      <c r="D935" s="1">
        <v>0.05</v>
      </c>
      <c r="E935" s="1">
        <v>3.98</v>
      </c>
      <c r="F935" s="1">
        <v>5.26</v>
      </c>
      <c r="G935" s="1" t="s">
        <v>40</v>
      </c>
      <c r="H935" s="1" t="s">
        <v>29</v>
      </c>
      <c r="I935" s="1" t="s">
        <v>50</v>
      </c>
      <c r="J935" s="1" t="s">
        <v>74</v>
      </c>
      <c r="K935" s="1" t="s">
        <v>75</v>
      </c>
      <c r="L935" s="1" t="s">
        <v>1857</v>
      </c>
      <c r="M935" s="1">
        <v>0.38</v>
      </c>
      <c r="N935" s="1" t="s">
        <v>34</v>
      </c>
      <c r="O935" s="1" t="s">
        <v>113</v>
      </c>
      <c r="P935" s="1" t="s">
        <v>322</v>
      </c>
      <c r="Q935" s="1" t="s">
        <v>1858</v>
      </c>
      <c r="R935" s="1">
        <v>19057</v>
      </c>
      <c r="S935" s="2">
        <v>42088</v>
      </c>
      <c r="T935" s="2">
        <v>42092</v>
      </c>
      <c r="U935" s="1">
        <v>-152.52449999999999</v>
      </c>
      <c r="V935" s="1">
        <v>12</v>
      </c>
      <c r="W935" s="1">
        <v>49.44</v>
      </c>
      <c r="X935" s="1">
        <v>87345</v>
      </c>
      <c r="Y935" s="1">
        <f>DataSheet!$E935-DataSheet!$D935</f>
        <v>3.93</v>
      </c>
      <c r="Z935" s="1" t="str" cm="1">
        <f t="array" ref="Z935">_xlfn.IFS(DataSheet!$O935="Central","Chris",DataSheet!$O935="East","Erin",DataSheet!$O935="South","Sam",DataSheet!$O935="West","William")</f>
        <v>Erin</v>
      </c>
    </row>
    <row r="936" spans="1:26" ht="15.75" customHeight="1" x14ac:dyDescent="0.25">
      <c r="A936" s="1">
        <v>1699</v>
      </c>
      <c r="B936" s="1" t="s">
        <v>1856</v>
      </c>
      <c r="C936" s="1" t="s">
        <v>49</v>
      </c>
      <c r="D936" s="1">
        <v>0.01</v>
      </c>
      <c r="E936" s="1">
        <v>6.48</v>
      </c>
      <c r="F936" s="1">
        <v>5.4</v>
      </c>
      <c r="G936" s="1" t="s">
        <v>40</v>
      </c>
      <c r="H936" s="1" t="s">
        <v>29</v>
      </c>
      <c r="I936" s="1" t="s">
        <v>50</v>
      </c>
      <c r="J936" s="1" t="s">
        <v>90</v>
      </c>
      <c r="K936" s="1" t="s">
        <v>75</v>
      </c>
      <c r="L936" s="1" t="s">
        <v>1859</v>
      </c>
      <c r="M936" s="1">
        <v>0.37</v>
      </c>
      <c r="N936" s="1" t="s">
        <v>34</v>
      </c>
      <c r="O936" s="1" t="s">
        <v>113</v>
      </c>
      <c r="P936" s="1" t="s">
        <v>322</v>
      </c>
      <c r="Q936" s="1" t="s">
        <v>1858</v>
      </c>
      <c r="R936" s="1">
        <v>19057</v>
      </c>
      <c r="S936" s="2">
        <v>42088</v>
      </c>
      <c r="T936" s="2">
        <v>42088</v>
      </c>
      <c r="U936" s="1">
        <v>-18.850000000000001</v>
      </c>
      <c r="V936" s="1">
        <v>2</v>
      </c>
      <c r="W936" s="1">
        <v>14.29</v>
      </c>
      <c r="X936" s="1">
        <v>87345</v>
      </c>
      <c r="Y936" s="1">
        <f>DataSheet!$E936-DataSheet!$D936</f>
        <v>6.4700000000000006</v>
      </c>
      <c r="Z936" s="1" t="str" cm="1">
        <f t="array" ref="Z936">_xlfn.IFS(DataSheet!$O936="Central","Chris",DataSheet!$O936="East","Erin",DataSheet!$O936="South","Sam",DataSheet!$O936="West","William")</f>
        <v>Erin</v>
      </c>
    </row>
    <row r="937" spans="1:26" ht="15.75" customHeight="1" x14ac:dyDescent="0.25">
      <c r="A937" s="1">
        <v>290</v>
      </c>
      <c r="B937" s="1" t="s">
        <v>1860</v>
      </c>
      <c r="C937" s="1" t="s">
        <v>72</v>
      </c>
      <c r="D937" s="1">
        <v>0.04</v>
      </c>
      <c r="E937" s="1">
        <v>4.9800000000000004</v>
      </c>
      <c r="F937" s="1">
        <v>4.62</v>
      </c>
      <c r="G937" s="1" t="s">
        <v>40</v>
      </c>
      <c r="H937" s="1" t="s">
        <v>29</v>
      </c>
      <c r="I937" s="1" t="s">
        <v>42</v>
      </c>
      <c r="J937" s="1" t="s">
        <v>43</v>
      </c>
      <c r="K937" s="1" t="s">
        <v>44</v>
      </c>
      <c r="L937" s="1" t="s">
        <v>1223</v>
      </c>
      <c r="M937" s="1">
        <v>0.64</v>
      </c>
      <c r="N937" s="1" t="s">
        <v>34</v>
      </c>
      <c r="O937" s="1" t="s">
        <v>61</v>
      </c>
      <c r="P937" s="1" t="s">
        <v>62</v>
      </c>
      <c r="Q937" s="1" t="s">
        <v>1861</v>
      </c>
      <c r="R937" s="1">
        <v>80538</v>
      </c>
      <c r="S937" s="2">
        <v>42088</v>
      </c>
      <c r="T937" s="2">
        <v>42089</v>
      </c>
      <c r="U937" s="1">
        <v>-135.16</v>
      </c>
      <c r="V937" s="1">
        <v>20</v>
      </c>
      <c r="W937" s="1">
        <v>102.54</v>
      </c>
      <c r="X937" s="1">
        <v>90837</v>
      </c>
      <c r="Y937" s="1">
        <f>DataSheet!$E937-DataSheet!$D937</f>
        <v>4.9400000000000004</v>
      </c>
      <c r="Z937" s="1" t="str" cm="1">
        <f t="array" ref="Z937">_xlfn.IFS(DataSheet!$O937="Central","Chris",DataSheet!$O937="East","Erin",DataSheet!$O937="South","Sam",DataSheet!$O937="West","William")</f>
        <v>William</v>
      </c>
    </row>
    <row r="938" spans="1:26" ht="15.75" customHeight="1" x14ac:dyDescent="0.25">
      <c r="A938" s="1">
        <v>2287</v>
      </c>
      <c r="B938" s="1" t="s">
        <v>1265</v>
      </c>
      <c r="C938" s="1" t="s">
        <v>72</v>
      </c>
      <c r="D938" s="1">
        <v>0.01</v>
      </c>
      <c r="E938" s="1">
        <v>18.97</v>
      </c>
      <c r="F938" s="1">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2">
        <v>42088</v>
      </c>
      <c r="T938" s="2">
        <v>42088</v>
      </c>
      <c r="U938" s="1">
        <v>-12.0267</v>
      </c>
      <c r="V938" s="1">
        <v>8</v>
      </c>
      <c r="W938" s="1">
        <v>164.67</v>
      </c>
      <c r="X938" s="1">
        <v>90146</v>
      </c>
      <c r="Y938" s="1">
        <f>DataSheet!$E938-DataSheet!$D938</f>
        <v>18.959999999999997</v>
      </c>
      <c r="Z938" s="1" t="str" cm="1">
        <f t="array" ref="Z938">_xlfn.IFS(DataSheet!$O938="Central","Chris",DataSheet!$O938="East","Erin",DataSheet!$O938="South","Sam",DataSheet!$O938="West","William")</f>
        <v>Sam</v>
      </c>
    </row>
    <row r="939" spans="1:26" ht="15.75" customHeight="1" x14ac:dyDescent="0.25">
      <c r="A939" s="1">
        <v>2287</v>
      </c>
      <c r="B939" s="1" t="s">
        <v>1265</v>
      </c>
      <c r="C939" s="1" t="s">
        <v>72</v>
      </c>
      <c r="D939" s="1">
        <v>0.03</v>
      </c>
      <c r="E939" s="1">
        <v>12.28</v>
      </c>
      <c r="F939" s="1">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2">
        <v>42088</v>
      </c>
      <c r="T939" s="2">
        <v>42089</v>
      </c>
      <c r="U939" s="1">
        <v>122.508</v>
      </c>
      <c r="V939" s="1">
        <v>6</v>
      </c>
      <c r="W939" s="1">
        <v>72.739999999999995</v>
      </c>
      <c r="X939" s="1">
        <v>90146</v>
      </c>
      <c r="Y939" s="1">
        <f>DataSheet!$E939-DataSheet!$D939</f>
        <v>12.25</v>
      </c>
      <c r="Z939" s="1" t="str" cm="1">
        <f t="array" ref="Z939">_xlfn.IFS(DataSheet!$O939="Central","Chris",DataSheet!$O939="East","Erin",DataSheet!$O939="South","Sam",DataSheet!$O939="West","William")</f>
        <v>Sam</v>
      </c>
    </row>
    <row r="940" spans="1:26" ht="15.75" customHeight="1" x14ac:dyDescent="0.25">
      <c r="A940" s="1">
        <v>2287</v>
      </c>
      <c r="B940" s="1" t="s">
        <v>1265</v>
      </c>
      <c r="C940" s="1" t="s">
        <v>72</v>
      </c>
      <c r="D940" s="1">
        <v>0.05</v>
      </c>
      <c r="E940" s="1">
        <v>34.99</v>
      </c>
      <c r="F940" s="1">
        <v>7.73</v>
      </c>
      <c r="G940" s="1" t="s">
        <v>89</v>
      </c>
      <c r="H940" s="1" t="s">
        <v>96</v>
      </c>
      <c r="I940" s="1" t="s">
        <v>50</v>
      </c>
      <c r="J940" s="1" t="s">
        <v>51</v>
      </c>
      <c r="K940" s="1" t="s">
        <v>75</v>
      </c>
      <c r="L940" s="1" t="s">
        <v>1306</v>
      </c>
      <c r="M940" s="1">
        <v>0.59</v>
      </c>
      <c r="N940" s="1" t="s">
        <v>34</v>
      </c>
      <c r="O940" s="1" t="s">
        <v>35</v>
      </c>
      <c r="P940" s="1" t="s">
        <v>273</v>
      </c>
      <c r="Q940" s="1" t="s">
        <v>1267</v>
      </c>
      <c r="R940" s="1">
        <v>29483</v>
      </c>
      <c r="S940" s="2">
        <v>42088</v>
      </c>
      <c r="T940" s="2">
        <v>42090</v>
      </c>
      <c r="U940" s="1">
        <v>-12.0267</v>
      </c>
      <c r="V940" s="1">
        <v>12</v>
      </c>
      <c r="W940" s="1">
        <v>418.75</v>
      </c>
      <c r="X940" s="1">
        <v>90146</v>
      </c>
      <c r="Y940" s="1">
        <f>DataSheet!$E940-DataSheet!$D940</f>
        <v>34.940000000000005</v>
      </c>
      <c r="Z940" s="1" t="str" cm="1">
        <f t="array" ref="Z940">_xlfn.IFS(DataSheet!$O940="Central","Chris",DataSheet!$O940="East","Erin",DataSheet!$O940="South","Sam",DataSheet!$O940="West","William")</f>
        <v>Sam</v>
      </c>
    </row>
    <row r="941" spans="1:26" ht="15.75" customHeight="1" x14ac:dyDescent="0.25">
      <c r="A941" s="1">
        <v>2833</v>
      </c>
      <c r="B941" s="1" t="s">
        <v>1863</v>
      </c>
      <c r="C941" s="1" t="s">
        <v>72</v>
      </c>
      <c r="D941" s="1">
        <v>0.03</v>
      </c>
      <c r="E941" s="1">
        <v>140.97999999999999</v>
      </c>
      <c r="F941" s="1">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2">
        <v>42088</v>
      </c>
      <c r="T941" s="2">
        <v>42090</v>
      </c>
      <c r="U941" s="1">
        <v>-221.5</v>
      </c>
      <c r="V941" s="1">
        <v>4</v>
      </c>
      <c r="W941" s="1">
        <v>608.80999999999995</v>
      </c>
      <c r="X941" s="1">
        <v>91030</v>
      </c>
      <c r="Y941" s="1">
        <f>DataSheet!$E941-DataSheet!$D941</f>
        <v>140.94999999999999</v>
      </c>
      <c r="Z941" s="1" t="str" cm="1">
        <f t="array" ref="Z941">_xlfn.IFS(DataSheet!$O941="Central","Chris",DataSheet!$O941="East","Erin",DataSheet!$O941="South","Sam",DataSheet!$O941="West","William")</f>
        <v>Chris</v>
      </c>
    </row>
    <row r="942" spans="1:26" ht="15.75" customHeight="1" x14ac:dyDescent="0.25">
      <c r="A942" s="1">
        <v>2833</v>
      </c>
      <c r="B942" s="1" t="s">
        <v>1863</v>
      </c>
      <c r="C942" s="1" t="s">
        <v>72</v>
      </c>
      <c r="D942" s="1">
        <v>0.08</v>
      </c>
      <c r="E942" s="1">
        <v>65.989999999999995</v>
      </c>
      <c r="F942" s="1">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2">
        <v>42088</v>
      </c>
      <c r="T942" s="2">
        <v>42089</v>
      </c>
      <c r="U942" s="1">
        <v>206.352</v>
      </c>
      <c r="V942" s="1">
        <v>15</v>
      </c>
      <c r="W942" s="1">
        <v>808.61</v>
      </c>
      <c r="X942" s="1">
        <v>91030</v>
      </c>
      <c r="Y942" s="1">
        <f>DataSheet!$E942-DataSheet!$D942</f>
        <v>65.91</v>
      </c>
      <c r="Z942" s="1" t="str" cm="1">
        <f t="array" ref="Z942">_xlfn.IFS(DataSheet!$O942="Central","Chris",DataSheet!$O942="East","Erin",DataSheet!$O942="South","Sam",DataSheet!$O942="West","William")</f>
        <v>Chris</v>
      </c>
    </row>
    <row r="943" spans="1:26" ht="15.75" customHeight="1" x14ac:dyDescent="0.25">
      <c r="A943" s="1">
        <v>1767</v>
      </c>
      <c r="B943" s="1" t="s">
        <v>1867</v>
      </c>
      <c r="C943" s="1" t="s">
        <v>27</v>
      </c>
      <c r="D943" s="1">
        <v>0.01</v>
      </c>
      <c r="E943" s="1">
        <v>50.98</v>
      </c>
      <c r="F943" s="1">
        <v>6.5</v>
      </c>
      <c r="G943" s="1" t="s">
        <v>40</v>
      </c>
      <c r="H943" s="1" t="s">
        <v>73</v>
      </c>
      <c r="I943" s="1" t="s">
        <v>42</v>
      </c>
      <c r="J943" s="1" t="s">
        <v>43</v>
      </c>
      <c r="K943" s="1" t="s">
        <v>75</v>
      </c>
      <c r="L943" s="1" t="s">
        <v>1868</v>
      </c>
      <c r="M943" s="1">
        <v>0.73</v>
      </c>
      <c r="N943" s="1" t="s">
        <v>34</v>
      </c>
      <c r="O943" s="1" t="s">
        <v>35</v>
      </c>
      <c r="P943" s="1" t="s">
        <v>77</v>
      </c>
      <c r="Q943" s="1" t="s">
        <v>1869</v>
      </c>
      <c r="R943" s="1">
        <v>30265</v>
      </c>
      <c r="S943" s="2">
        <v>42089</v>
      </c>
      <c r="T943" s="2">
        <v>42090</v>
      </c>
      <c r="U943" s="1">
        <v>5.3396999999999997</v>
      </c>
      <c r="V943" s="1">
        <v>16</v>
      </c>
      <c r="W943" s="1">
        <v>818.49</v>
      </c>
      <c r="X943" s="1">
        <v>89211</v>
      </c>
      <c r="Y943" s="1">
        <f>DataSheet!$E943-DataSheet!$D943</f>
        <v>50.97</v>
      </c>
      <c r="Z943" s="1" t="str" cm="1">
        <f t="array" ref="Z943">_xlfn.IFS(DataSheet!$O943="Central","Chris",DataSheet!$O943="East","Erin",DataSheet!$O943="South","Sam",DataSheet!$O943="West","William")</f>
        <v>Sam</v>
      </c>
    </row>
    <row r="944" spans="1:26" ht="15.75" customHeight="1" x14ac:dyDescent="0.25">
      <c r="A944" s="1">
        <v>2114</v>
      </c>
      <c r="B944" s="1" t="s">
        <v>1377</v>
      </c>
      <c r="C944" s="1" t="s">
        <v>27</v>
      </c>
      <c r="D944" s="1">
        <v>0.08</v>
      </c>
      <c r="E944" s="1">
        <v>6.68</v>
      </c>
      <c r="F944" s="1">
        <v>1.5</v>
      </c>
      <c r="G944" s="1" t="s">
        <v>40</v>
      </c>
      <c r="H944" s="1" t="s">
        <v>96</v>
      </c>
      <c r="I944" s="1" t="s">
        <v>50</v>
      </c>
      <c r="J944" s="1" t="s">
        <v>51</v>
      </c>
      <c r="K944" s="1" t="s">
        <v>52</v>
      </c>
      <c r="L944" s="1" t="s">
        <v>1870</v>
      </c>
      <c r="M944" s="1">
        <v>0.48</v>
      </c>
      <c r="N944" s="1" t="s">
        <v>34</v>
      </c>
      <c r="O944" s="1" t="s">
        <v>35</v>
      </c>
      <c r="P944" s="1" t="s">
        <v>244</v>
      </c>
      <c r="Q944" s="1" t="s">
        <v>1379</v>
      </c>
      <c r="R944" s="1">
        <v>23518</v>
      </c>
      <c r="S944" s="2">
        <v>42089</v>
      </c>
      <c r="T944" s="2">
        <v>42091</v>
      </c>
      <c r="U944" s="1">
        <v>-601.80399999999997</v>
      </c>
      <c r="V944" s="1">
        <v>10</v>
      </c>
      <c r="W944" s="1">
        <v>66.12</v>
      </c>
      <c r="X944" s="1">
        <v>88403</v>
      </c>
      <c r="Y944" s="1">
        <f>DataSheet!$E944-DataSheet!$D944</f>
        <v>6.6</v>
      </c>
      <c r="Z944" s="1" t="str" cm="1">
        <f t="array" ref="Z944">_xlfn.IFS(DataSheet!$O944="Central","Chris",DataSheet!$O944="East","Erin",DataSheet!$O944="South","Sam",DataSheet!$O944="West","William")</f>
        <v>Sam</v>
      </c>
    </row>
    <row r="945" spans="1:26" ht="15.75" customHeight="1" x14ac:dyDescent="0.25">
      <c r="A945" s="1">
        <v>3379</v>
      </c>
      <c r="B945" s="1" t="s">
        <v>1871</v>
      </c>
      <c r="C945" s="1" t="s">
        <v>27</v>
      </c>
      <c r="D945" s="1">
        <v>0</v>
      </c>
      <c r="E945" s="1">
        <v>19.98</v>
      </c>
      <c r="F945" s="1">
        <v>5.97</v>
      </c>
      <c r="G945" s="1" t="s">
        <v>89</v>
      </c>
      <c r="H945" s="1" t="s">
        <v>96</v>
      </c>
      <c r="I945" s="1" t="s">
        <v>50</v>
      </c>
      <c r="J945" s="1" t="s">
        <v>90</v>
      </c>
      <c r="K945" s="1" t="s">
        <v>75</v>
      </c>
      <c r="L945" s="1" t="s">
        <v>1872</v>
      </c>
      <c r="M945" s="1">
        <v>0.38</v>
      </c>
      <c r="N945" s="1" t="s">
        <v>34</v>
      </c>
      <c r="O945" s="1" t="s">
        <v>35</v>
      </c>
      <c r="P945" s="1" t="s">
        <v>77</v>
      </c>
      <c r="Q945" s="1" t="s">
        <v>1873</v>
      </c>
      <c r="R945" s="1">
        <v>30144</v>
      </c>
      <c r="S945" s="2">
        <v>42089</v>
      </c>
      <c r="T945" s="2">
        <v>42092</v>
      </c>
      <c r="U945" s="1">
        <v>-189.714</v>
      </c>
      <c r="V945" s="1">
        <v>12</v>
      </c>
      <c r="W945" s="1">
        <v>249.07</v>
      </c>
      <c r="X945" s="1">
        <v>88837</v>
      </c>
      <c r="Y945" s="1">
        <f>DataSheet!$E945-DataSheet!$D945</f>
        <v>19.98</v>
      </c>
      <c r="Z945" s="1" t="str" cm="1">
        <f t="array" ref="Z945">_xlfn.IFS(DataSheet!$O945="Central","Chris",DataSheet!$O945="East","Erin",DataSheet!$O945="South","Sam",DataSheet!$O945="West","William")</f>
        <v>Sam</v>
      </c>
    </row>
    <row r="946" spans="1:26" ht="15.75" customHeight="1" x14ac:dyDescent="0.25">
      <c r="A946" s="1">
        <v>2124</v>
      </c>
      <c r="B946" s="1" t="s">
        <v>38</v>
      </c>
      <c r="C946" s="1" t="s">
        <v>39</v>
      </c>
      <c r="D946" s="1">
        <v>0.03</v>
      </c>
      <c r="E946" s="1">
        <v>124.49</v>
      </c>
      <c r="F946" s="1">
        <v>51.94</v>
      </c>
      <c r="G946" s="1" t="s">
        <v>28</v>
      </c>
      <c r="H946" s="1" t="s">
        <v>96</v>
      </c>
      <c r="I946" s="1" t="s">
        <v>30</v>
      </c>
      <c r="J946" s="1" t="s">
        <v>31</v>
      </c>
      <c r="K946" s="1" t="s">
        <v>32</v>
      </c>
      <c r="L946" s="1" t="s">
        <v>1151</v>
      </c>
      <c r="M946" s="1">
        <v>0.63</v>
      </c>
      <c r="N946" s="1" t="s">
        <v>34</v>
      </c>
      <c r="O946" s="1" t="s">
        <v>35</v>
      </c>
      <c r="P946" s="1" t="s">
        <v>46</v>
      </c>
      <c r="Q946" s="1" t="s">
        <v>47</v>
      </c>
      <c r="R946" s="1">
        <v>72301</v>
      </c>
      <c r="S946" s="2">
        <v>42089</v>
      </c>
      <c r="T946" s="2">
        <v>42090</v>
      </c>
      <c r="U946" s="1">
        <v>18.173999999999999</v>
      </c>
      <c r="V946" s="1">
        <v>21</v>
      </c>
      <c r="W946" s="1">
        <v>2761.94</v>
      </c>
      <c r="X946" s="1">
        <v>89666</v>
      </c>
      <c r="Y946" s="1">
        <f>DataSheet!$E946-DataSheet!$D946</f>
        <v>124.46</v>
      </c>
      <c r="Z946" s="1" t="str" cm="1">
        <f t="array" ref="Z946">_xlfn.IFS(DataSheet!$O946="Central","Chris",DataSheet!$O946="East","Erin",DataSheet!$O946="South","Sam",DataSheet!$O946="West","William")</f>
        <v>Sam</v>
      </c>
    </row>
    <row r="947" spans="1:26" ht="15.75" customHeight="1" x14ac:dyDescent="0.25">
      <c r="A947" s="1">
        <v>2066</v>
      </c>
      <c r="B947" s="1" t="s">
        <v>1874</v>
      </c>
      <c r="C947" s="1" t="s">
        <v>118</v>
      </c>
      <c r="D947" s="1">
        <v>0.09</v>
      </c>
      <c r="E947" s="1">
        <v>20.89</v>
      </c>
      <c r="F947" s="1">
        <v>11.52</v>
      </c>
      <c r="G947" s="1" t="s">
        <v>40</v>
      </c>
      <c r="H947" s="1" t="s">
        <v>73</v>
      </c>
      <c r="I947" s="1" t="s">
        <v>50</v>
      </c>
      <c r="J947" s="1" t="s">
        <v>80</v>
      </c>
      <c r="K947" s="1" t="s">
        <v>75</v>
      </c>
      <c r="L947" s="1" t="s">
        <v>1875</v>
      </c>
      <c r="M947" s="1">
        <v>0.83</v>
      </c>
      <c r="N947" s="1" t="s">
        <v>34</v>
      </c>
      <c r="O947" s="1" t="s">
        <v>35</v>
      </c>
      <c r="P947" s="1" t="s">
        <v>99</v>
      </c>
      <c r="Q947" s="1" t="s">
        <v>1876</v>
      </c>
      <c r="R947" s="1">
        <v>28079</v>
      </c>
      <c r="S947" s="2">
        <v>42089</v>
      </c>
      <c r="T947" s="2">
        <v>42090</v>
      </c>
      <c r="U947" s="1">
        <v>-133.54599999999999</v>
      </c>
      <c r="V947" s="1">
        <v>7</v>
      </c>
      <c r="W947" s="1">
        <v>146.5</v>
      </c>
      <c r="X947" s="1">
        <v>85833</v>
      </c>
      <c r="Y947" s="1">
        <f>DataSheet!$E947-DataSheet!$D947</f>
        <v>20.8</v>
      </c>
      <c r="Z947" s="1" t="str" cm="1">
        <f t="array" ref="Z947">_xlfn.IFS(DataSheet!$O947="Central","Chris",DataSheet!$O947="East","Erin",DataSheet!$O947="South","Sam",DataSheet!$O947="West","William")</f>
        <v>Sam</v>
      </c>
    </row>
    <row r="948" spans="1:26" ht="15.75" customHeight="1" x14ac:dyDescent="0.25">
      <c r="A948" s="1">
        <v>2419</v>
      </c>
      <c r="B948" s="1" t="s">
        <v>1877</v>
      </c>
      <c r="C948" s="1" t="s">
        <v>72</v>
      </c>
      <c r="D948" s="1">
        <v>7.0000000000000007E-2</v>
      </c>
      <c r="E948" s="1">
        <v>225.04</v>
      </c>
      <c r="F948" s="1">
        <v>11.79</v>
      </c>
      <c r="G948" s="1" t="s">
        <v>40</v>
      </c>
      <c r="H948" s="1" t="s">
        <v>41</v>
      </c>
      <c r="I948" s="1" t="s">
        <v>50</v>
      </c>
      <c r="J948" s="1" t="s">
        <v>97</v>
      </c>
      <c r="K948" s="1" t="s">
        <v>146</v>
      </c>
      <c r="L948" s="1" t="s">
        <v>1878</v>
      </c>
      <c r="M948" s="1">
        <v>0.42</v>
      </c>
      <c r="N948" s="1" t="s">
        <v>34</v>
      </c>
      <c r="O948" s="1" t="s">
        <v>35</v>
      </c>
      <c r="P948" s="1" t="s">
        <v>244</v>
      </c>
      <c r="Q948" s="1" t="s">
        <v>1879</v>
      </c>
      <c r="R948" s="1">
        <v>23701</v>
      </c>
      <c r="S948" s="2">
        <v>42089</v>
      </c>
      <c r="T948" s="2">
        <v>42089</v>
      </c>
      <c r="U948" s="1">
        <v>-162.91800000000001</v>
      </c>
      <c r="V948" s="1">
        <v>5</v>
      </c>
      <c r="W948" s="1">
        <v>1130.1500000000001</v>
      </c>
      <c r="X948" s="1">
        <v>86751</v>
      </c>
      <c r="Y948" s="1">
        <f>DataSheet!$E948-DataSheet!$D948</f>
        <v>224.97</v>
      </c>
      <c r="Z948" s="1" t="str" cm="1">
        <f t="array" ref="Z948">_xlfn.IFS(DataSheet!$O948="Central","Chris",DataSheet!$O948="East","Erin",DataSheet!$O948="South","Sam",DataSheet!$O948="West","William")</f>
        <v>Sam</v>
      </c>
    </row>
    <row r="949" spans="1:26" ht="15.75" customHeight="1" x14ac:dyDescent="0.25">
      <c r="A949" s="1">
        <v>2419</v>
      </c>
      <c r="B949" s="1" t="s">
        <v>1877</v>
      </c>
      <c r="C949" s="1" t="s">
        <v>72</v>
      </c>
      <c r="D949" s="1">
        <v>0.03</v>
      </c>
      <c r="E949" s="1">
        <v>7.84</v>
      </c>
      <c r="F949" s="1">
        <v>4.71</v>
      </c>
      <c r="G949" s="1" t="s">
        <v>40</v>
      </c>
      <c r="H949" s="1" t="s">
        <v>41</v>
      </c>
      <c r="I949" s="1" t="s">
        <v>50</v>
      </c>
      <c r="J949" s="1" t="s">
        <v>74</v>
      </c>
      <c r="K949" s="1" t="s">
        <v>75</v>
      </c>
      <c r="L949" s="1" t="s">
        <v>681</v>
      </c>
      <c r="M949" s="1">
        <v>0.35</v>
      </c>
      <c r="N949" s="1" t="s">
        <v>34</v>
      </c>
      <c r="O949" s="1" t="s">
        <v>35</v>
      </c>
      <c r="P949" s="1" t="s">
        <v>244</v>
      </c>
      <c r="Q949" s="1" t="s">
        <v>1879</v>
      </c>
      <c r="R949" s="1">
        <v>23701</v>
      </c>
      <c r="S949" s="2">
        <v>42089</v>
      </c>
      <c r="T949" s="2">
        <v>42092</v>
      </c>
      <c r="U949" s="1">
        <v>859.71780000000001</v>
      </c>
      <c r="V949" s="1">
        <v>7</v>
      </c>
      <c r="W949" s="1">
        <v>54.37</v>
      </c>
      <c r="X949" s="1">
        <v>86751</v>
      </c>
      <c r="Y949" s="1">
        <f>DataSheet!$E949-DataSheet!$D949</f>
        <v>7.81</v>
      </c>
      <c r="Z949" s="1" t="str" cm="1">
        <f t="array" ref="Z949">_xlfn.IFS(DataSheet!$O949="Central","Chris",DataSheet!$O949="East","Erin",DataSheet!$O949="South","Sam",DataSheet!$O949="West","William")</f>
        <v>Sam</v>
      </c>
    </row>
    <row r="950" spans="1:26" ht="15.75" customHeight="1" x14ac:dyDescent="0.25">
      <c r="A950" s="1">
        <v>2773</v>
      </c>
      <c r="B950" s="1" t="s">
        <v>1880</v>
      </c>
      <c r="C950" s="1" t="s">
        <v>72</v>
      </c>
      <c r="D950" s="1">
        <v>0.1</v>
      </c>
      <c r="E950" s="1">
        <v>5.18</v>
      </c>
      <c r="F950" s="1">
        <v>5.74</v>
      </c>
      <c r="G950" s="1" t="s">
        <v>40</v>
      </c>
      <c r="H950" s="1" t="s">
        <v>96</v>
      </c>
      <c r="I950" s="1" t="s">
        <v>50</v>
      </c>
      <c r="J950" s="1" t="s">
        <v>74</v>
      </c>
      <c r="K950" s="1" t="s">
        <v>75</v>
      </c>
      <c r="L950" s="1" t="s">
        <v>852</v>
      </c>
      <c r="M950" s="1">
        <v>0.36</v>
      </c>
      <c r="N950" s="1" t="s">
        <v>34</v>
      </c>
      <c r="O950" s="1" t="s">
        <v>61</v>
      </c>
      <c r="P950" s="1" t="s">
        <v>92</v>
      </c>
      <c r="Q950" s="1" t="s">
        <v>1612</v>
      </c>
      <c r="R950" s="1">
        <v>94568</v>
      </c>
      <c r="S950" s="2">
        <v>42089</v>
      </c>
      <c r="T950" s="2">
        <v>42091</v>
      </c>
      <c r="U950" s="1">
        <v>-29.003</v>
      </c>
      <c r="V950" s="1">
        <v>2</v>
      </c>
      <c r="W950" s="1">
        <v>10.96</v>
      </c>
      <c r="X950" s="1">
        <v>91584</v>
      </c>
      <c r="Y950" s="1">
        <f>DataSheet!$E950-DataSheet!$D950</f>
        <v>5.08</v>
      </c>
      <c r="Z950" s="1" t="str" cm="1">
        <f t="array" ref="Z950">_xlfn.IFS(DataSheet!$O950="Central","Chris",DataSheet!$O950="East","Erin",DataSheet!$O950="South","Sam",DataSheet!$O950="West","William")</f>
        <v>William</v>
      </c>
    </row>
    <row r="951" spans="1:26" ht="15.75" customHeight="1" x14ac:dyDescent="0.25">
      <c r="A951" s="1">
        <v>2059</v>
      </c>
      <c r="B951" s="1" t="s">
        <v>618</v>
      </c>
      <c r="C951" s="1" t="s">
        <v>27</v>
      </c>
      <c r="D951" s="1">
        <v>0.1</v>
      </c>
      <c r="E951" s="1">
        <v>9.85</v>
      </c>
      <c r="F951" s="1">
        <v>4.82</v>
      </c>
      <c r="G951" s="1" t="s">
        <v>40</v>
      </c>
      <c r="H951" s="1" t="s">
        <v>96</v>
      </c>
      <c r="I951" s="1" t="s">
        <v>50</v>
      </c>
      <c r="J951" s="1" t="s">
        <v>51</v>
      </c>
      <c r="K951" s="1" t="s">
        <v>52</v>
      </c>
      <c r="L951" s="1" t="s">
        <v>1881</v>
      </c>
      <c r="M951" s="1">
        <v>0.47</v>
      </c>
      <c r="N951" s="1" t="s">
        <v>34</v>
      </c>
      <c r="O951" s="1" t="s">
        <v>35</v>
      </c>
      <c r="P951" s="1" t="s">
        <v>99</v>
      </c>
      <c r="Q951" s="1" t="s">
        <v>619</v>
      </c>
      <c r="R951" s="1">
        <v>27260</v>
      </c>
      <c r="S951" s="2">
        <v>42090</v>
      </c>
      <c r="T951" s="2">
        <v>42091</v>
      </c>
      <c r="U951" s="1">
        <v>374.904</v>
      </c>
      <c r="V951" s="1">
        <v>12</v>
      </c>
      <c r="W951" s="1">
        <v>114.91</v>
      </c>
      <c r="X951" s="1">
        <v>88041</v>
      </c>
      <c r="Y951" s="1">
        <f>DataSheet!$E951-DataSheet!$D951</f>
        <v>9.75</v>
      </c>
      <c r="Z951" s="1" t="str" cm="1">
        <f t="array" ref="Z951">_xlfn.IFS(DataSheet!$O951="Central","Chris",DataSheet!$O951="East","Erin",DataSheet!$O951="South","Sam",DataSheet!$O951="West","William")</f>
        <v>Sam</v>
      </c>
    </row>
    <row r="952" spans="1:26" ht="15.75" customHeight="1" x14ac:dyDescent="0.25">
      <c r="A952" s="1">
        <v>2059</v>
      </c>
      <c r="B952" s="1" t="s">
        <v>618</v>
      </c>
      <c r="C952" s="1" t="s">
        <v>27</v>
      </c>
      <c r="D952" s="1">
        <v>0.04</v>
      </c>
      <c r="E952" s="1">
        <v>125.99</v>
      </c>
      <c r="F952" s="1">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2">
        <v>42090</v>
      </c>
      <c r="T952" s="2">
        <v>42091</v>
      </c>
      <c r="U952" s="1">
        <v>-528.83600000000001</v>
      </c>
      <c r="V952" s="1">
        <v>9</v>
      </c>
      <c r="W952" s="1">
        <v>934.52</v>
      </c>
      <c r="X952" s="1">
        <v>88041</v>
      </c>
      <c r="Y952" s="1">
        <f>DataSheet!$E952-DataSheet!$D952</f>
        <v>125.94999999999999</v>
      </c>
      <c r="Z952" s="1" t="str" cm="1">
        <f t="array" ref="Z952">_xlfn.IFS(DataSheet!$O952="Central","Chris",DataSheet!$O952="East","Erin",DataSheet!$O952="South","Sam",DataSheet!$O952="West","William")</f>
        <v>Sam</v>
      </c>
    </row>
    <row r="953" spans="1:26" ht="15.75" customHeight="1" x14ac:dyDescent="0.25">
      <c r="A953" s="1">
        <v>32</v>
      </c>
      <c r="B953" s="1" t="s">
        <v>646</v>
      </c>
      <c r="C953" s="1" t="s">
        <v>39</v>
      </c>
      <c r="D953" s="1">
        <v>0.01</v>
      </c>
      <c r="E953" s="1">
        <v>17.98</v>
      </c>
      <c r="F953" s="1">
        <v>8.51</v>
      </c>
      <c r="G953" s="1" t="s">
        <v>40</v>
      </c>
      <c r="H953" s="1" t="s">
        <v>96</v>
      </c>
      <c r="I953" s="1" t="s">
        <v>42</v>
      </c>
      <c r="J953" s="1" t="s">
        <v>58</v>
      </c>
      <c r="K953" s="1" t="s">
        <v>146</v>
      </c>
      <c r="L953" s="1" t="s">
        <v>1882</v>
      </c>
      <c r="M953" s="1">
        <v>0.4</v>
      </c>
      <c r="N953" s="1" t="s">
        <v>34</v>
      </c>
      <c r="O953" s="1" t="s">
        <v>61</v>
      </c>
      <c r="P953" s="1" t="s">
        <v>141</v>
      </c>
      <c r="Q953" s="1" t="s">
        <v>648</v>
      </c>
      <c r="R953" s="1">
        <v>97526</v>
      </c>
      <c r="S953" s="2">
        <v>42090</v>
      </c>
      <c r="T953" s="2">
        <v>42091</v>
      </c>
      <c r="U953" s="1">
        <v>-35.878799999999998</v>
      </c>
      <c r="V953" s="1">
        <v>2</v>
      </c>
      <c r="W953" s="1">
        <v>40.17</v>
      </c>
      <c r="X953" s="1">
        <v>89200</v>
      </c>
      <c r="Y953" s="1">
        <f>DataSheet!$E953-DataSheet!$D953</f>
        <v>17.97</v>
      </c>
      <c r="Z953" s="1" t="str" cm="1">
        <f t="array" ref="Z953">_xlfn.IFS(DataSheet!$O953="Central","Chris",DataSheet!$O953="East","Erin",DataSheet!$O953="South","Sam",DataSheet!$O953="West","William")</f>
        <v>William</v>
      </c>
    </row>
    <row r="954" spans="1:26" ht="15.75" customHeight="1" x14ac:dyDescent="0.25">
      <c r="A954" s="1">
        <v>234</v>
      </c>
      <c r="B954" s="1" t="s">
        <v>987</v>
      </c>
      <c r="C954" s="1" t="s">
        <v>39</v>
      </c>
      <c r="D954" s="1">
        <v>0.03</v>
      </c>
      <c r="E954" s="1">
        <v>28.53</v>
      </c>
      <c r="F954" s="1">
        <v>1.49</v>
      </c>
      <c r="G954" s="1" t="s">
        <v>40</v>
      </c>
      <c r="H954" s="1" t="s">
        <v>29</v>
      </c>
      <c r="I954" s="1" t="s">
        <v>50</v>
      </c>
      <c r="J954" s="1" t="s">
        <v>74</v>
      </c>
      <c r="K954" s="1" t="s">
        <v>75</v>
      </c>
      <c r="L954" s="1" t="s">
        <v>1834</v>
      </c>
      <c r="M954" s="1">
        <v>0.38</v>
      </c>
      <c r="N954" s="1" t="s">
        <v>34</v>
      </c>
      <c r="O954" s="1" t="s">
        <v>54</v>
      </c>
      <c r="P954" s="1" t="s">
        <v>215</v>
      </c>
      <c r="Q954" s="1" t="s">
        <v>739</v>
      </c>
      <c r="R954" s="1">
        <v>50208</v>
      </c>
      <c r="S954" s="2">
        <v>42090</v>
      </c>
      <c r="T954" s="2">
        <v>42092</v>
      </c>
      <c r="U954" s="1">
        <v>136.33709999999999</v>
      </c>
      <c r="V954" s="1">
        <v>7</v>
      </c>
      <c r="W954" s="1">
        <v>197.59</v>
      </c>
      <c r="X954" s="1">
        <v>90238</v>
      </c>
      <c r="Y954" s="1">
        <f>DataSheet!$E954-DataSheet!$D954</f>
        <v>28.5</v>
      </c>
      <c r="Z954" s="1" t="str" cm="1">
        <f t="array" ref="Z954">_xlfn.IFS(DataSheet!$O954="Central","Chris",DataSheet!$O954="East","Erin",DataSheet!$O954="South","Sam",DataSheet!$O954="West","William")</f>
        <v>Chris</v>
      </c>
    </row>
    <row r="955" spans="1:26" ht="15.75" customHeight="1" x14ac:dyDescent="0.25">
      <c r="A955" s="1">
        <v>234</v>
      </c>
      <c r="B955" s="1" t="s">
        <v>987</v>
      </c>
      <c r="C955" s="1" t="s">
        <v>39</v>
      </c>
      <c r="D955" s="1">
        <v>0.01</v>
      </c>
      <c r="E955" s="1">
        <v>15.28</v>
      </c>
      <c r="F955" s="1">
        <v>1.99</v>
      </c>
      <c r="G955" s="1" t="s">
        <v>40</v>
      </c>
      <c r="H955" s="1" t="s">
        <v>29</v>
      </c>
      <c r="I955" s="1" t="s">
        <v>42</v>
      </c>
      <c r="J955" s="1" t="s">
        <v>43</v>
      </c>
      <c r="K955" s="1" t="s">
        <v>44</v>
      </c>
      <c r="L955" s="1" t="s">
        <v>514</v>
      </c>
      <c r="M955" s="1">
        <v>0.42</v>
      </c>
      <c r="N955" s="1" t="s">
        <v>34</v>
      </c>
      <c r="O955" s="1" t="s">
        <v>54</v>
      </c>
      <c r="P955" s="1" t="s">
        <v>215</v>
      </c>
      <c r="Q955" s="1" t="s">
        <v>739</v>
      </c>
      <c r="R955" s="1">
        <v>50208</v>
      </c>
      <c r="S955" s="2">
        <v>42090</v>
      </c>
      <c r="T955" s="2">
        <v>42092</v>
      </c>
      <c r="U955" s="1">
        <v>-12.46</v>
      </c>
      <c r="V955" s="1">
        <v>2</v>
      </c>
      <c r="W955" s="1">
        <v>33.04</v>
      </c>
      <c r="X955" s="1">
        <v>90238</v>
      </c>
      <c r="Y955" s="1">
        <f>DataSheet!$E955-DataSheet!$D955</f>
        <v>15.27</v>
      </c>
      <c r="Z955" s="1" t="str" cm="1">
        <f t="array" ref="Z955">_xlfn.IFS(DataSheet!$O955="Central","Chris",DataSheet!$O955="East","Erin",DataSheet!$O955="South","Sam",DataSheet!$O955="West","William")</f>
        <v>Chris</v>
      </c>
    </row>
    <row r="956" spans="1:26" ht="15.75" customHeight="1" x14ac:dyDescent="0.25">
      <c r="A956" s="1">
        <v>920</v>
      </c>
      <c r="B956" s="1" t="s">
        <v>1883</v>
      </c>
      <c r="C956" s="1" t="s">
        <v>49</v>
      </c>
      <c r="D956" s="1">
        <v>0.1</v>
      </c>
      <c r="E956" s="1">
        <v>15.98</v>
      </c>
      <c r="F956" s="1">
        <v>4</v>
      </c>
      <c r="G956" s="1" t="s">
        <v>40</v>
      </c>
      <c r="H956" s="1" t="s">
        <v>96</v>
      </c>
      <c r="I956" s="1" t="s">
        <v>42</v>
      </c>
      <c r="J956" s="1" t="s">
        <v>43</v>
      </c>
      <c r="K956" s="1" t="s">
        <v>75</v>
      </c>
      <c r="L956" s="1" t="s">
        <v>1884</v>
      </c>
      <c r="M956" s="1">
        <v>0.37</v>
      </c>
      <c r="N956" s="1" t="s">
        <v>34</v>
      </c>
      <c r="O956" s="1" t="s">
        <v>61</v>
      </c>
      <c r="P956" s="1" t="s">
        <v>92</v>
      </c>
      <c r="Q956" s="1" t="s">
        <v>1231</v>
      </c>
      <c r="R956" s="1">
        <v>92374</v>
      </c>
      <c r="S956" s="2">
        <v>42090</v>
      </c>
      <c r="T956" s="2">
        <v>42095</v>
      </c>
      <c r="U956" s="1">
        <v>92.722200000000001</v>
      </c>
      <c r="V956" s="1">
        <v>9</v>
      </c>
      <c r="W956" s="1">
        <v>134.38</v>
      </c>
      <c r="X956" s="1">
        <v>90491</v>
      </c>
      <c r="Y956" s="1">
        <f>DataSheet!$E956-DataSheet!$D956</f>
        <v>15.88</v>
      </c>
      <c r="Z956" s="1" t="str" cm="1">
        <f t="array" ref="Z956">_xlfn.IFS(DataSheet!$O956="Central","Chris",DataSheet!$O956="East","Erin",DataSheet!$O956="South","Sam",DataSheet!$O956="West","William")</f>
        <v>William</v>
      </c>
    </row>
    <row r="957" spans="1:26" ht="15.75" customHeight="1" x14ac:dyDescent="0.25">
      <c r="A957" s="1">
        <v>696</v>
      </c>
      <c r="B957" s="1" t="s">
        <v>1885</v>
      </c>
      <c r="C957" s="1" t="s">
        <v>118</v>
      </c>
      <c r="D957" s="1">
        <v>0.06</v>
      </c>
      <c r="E957" s="1">
        <v>8.1199999999999992</v>
      </c>
      <c r="F957" s="1">
        <v>2.83</v>
      </c>
      <c r="G957" s="1" t="s">
        <v>40</v>
      </c>
      <c r="H957" s="1" t="s">
        <v>96</v>
      </c>
      <c r="I957" s="1" t="s">
        <v>42</v>
      </c>
      <c r="J957" s="1" t="s">
        <v>43</v>
      </c>
      <c r="K957" s="1" t="s">
        <v>44</v>
      </c>
      <c r="L957" s="1" t="s">
        <v>1700</v>
      </c>
      <c r="M957" s="1">
        <v>0.77</v>
      </c>
      <c r="N957" s="1" t="s">
        <v>34</v>
      </c>
      <c r="O957" s="1" t="s">
        <v>54</v>
      </c>
      <c r="P957" s="1" t="s">
        <v>55</v>
      </c>
      <c r="Q957" s="1" t="s">
        <v>1886</v>
      </c>
      <c r="R957" s="1">
        <v>46307</v>
      </c>
      <c r="S957" s="2">
        <v>42090</v>
      </c>
      <c r="T957" s="2">
        <v>42091</v>
      </c>
      <c r="U957" s="1">
        <v>-82.83</v>
      </c>
      <c r="V957" s="1">
        <v>10</v>
      </c>
      <c r="W957" s="1">
        <v>78.540000000000006</v>
      </c>
      <c r="X957" s="1">
        <v>89847</v>
      </c>
      <c r="Y957" s="1">
        <f>DataSheet!$E957-DataSheet!$D957</f>
        <v>8.0599999999999987</v>
      </c>
      <c r="Z957" s="1" t="str" cm="1">
        <f t="array" ref="Z957">_xlfn.IFS(DataSheet!$O957="Central","Chris",DataSheet!$O957="East","Erin",DataSheet!$O957="South","Sam",DataSheet!$O957="West","William")</f>
        <v>Chris</v>
      </c>
    </row>
    <row r="958" spans="1:26" ht="15.75" customHeight="1" x14ac:dyDescent="0.25">
      <c r="A958" s="1">
        <v>696</v>
      </c>
      <c r="B958" s="1" t="s">
        <v>1885</v>
      </c>
      <c r="C958" s="1" t="s">
        <v>118</v>
      </c>
      <c r="D958" s="1">
        <v>0.05</v>
      </c>
      <c r="E958" s="1">
        <v>51.65</v>
      </c>
      <c r="F958" s="1">
        <v>18.45</v>
      </c>
      <c r="G958" s="1" t="s">
        <v>40</v>
      </c>
      <c r="H958" s="1" t="s">
        <v>96</v>
      </c>
      <c r="I958" s="1" t="s">
        <v>30</v>
      </c>
      <c r="J958" s="1" t="s">
        <v>128</v>
      </c>
      <c r="K958" s="1" t="s">
        <v>146</v>
      </c>
      <c r="L958" s="1" t="s">
        <v>1887</v>
      </c>
      <c r="M958" s="1">
        <v>0.65</v>
      </c>
      <c r="N958" s="1" t="s">
        <v>34</v>
      </c>
      <c r="O958" s="1" t="s">
        <v>54</v>
      </c>
      <c r="P958" s="1" t="s">
        <v>55</v>
      </c>
      <c r="Q958" s="1" t="s">
        <v>1886</v>
      </c>
      <c r="R958" s="1">
        <v>46307</v>
      </c>
      <c r="S958" s="2">
        <v>42090</v>
      </c>
      <c r="T958" s="2">
        <v>42091</v>
      </c>
      <c r="U958" s="1">
        <v>25.04</v>
      </c>
      <c r="V958" s="1">
        <v>12</v>
      </c>
      <c r="W958" s="1">
        <v>605.1</v>
      </c>
      <c r="X958" s="1">
        <v>89847</v>
      </c>
      <c r="Y958" s="1">
        <f>DataSheet!$E958-DataSheet!$D958</f>
        <v>51.6</v>
      </c>
      <c r="Z958" s="1" t="str" cm="1">
        <f t="array" ref="Z958">_xlfn.IFS(DataSheet!$O958="Central","Chris",DataSheet!$O958="East","Erin",DataSheet!$O958="South","Sam",DataSheet!$O958="West","William")</f>
        <v>Chris</v>
      </c>
    </row>
    <row r="959" spans="1:26" ht="15.75" customHeight="1" x14ac:dyDescent="0.25">
      <c r="A959" s="1">
        <v>697</v>
      </c>
      <c r="B959" s="1" t="s">
        <v>1043</v>
      </c>
      <c r="C959" s="1" t="s">
        <v>118</v>
      </c>
      <c r="D959" s="1">
        <v>0.1</v>
      </c>
      <c r="E959" s="1">
        <v>175.99</v>
      </c>
      <c r="F959" s="1">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2">
        <v>42090</v>
      </c>
      <c r="T959" s="2">
        <v>42091</v>
      </c>
      <c r="U959" s="1">
        <v>928.96079999999995</v>
      </c>
      <c r="V959" s="1">
        <v>10</v>
      </c>
      <c r="W959" s="1">
        <v>1346.32</v>
      </c>
      <c r="X959" s="1">
        <v>89847</v>
      </c>
      <c r="Y959" s="1">
        <f>DataSheet!$E959-DataSheet!$D959</f>
        <v>175.89000000000001</v>
      </c>
      <c r="Z959" s="1" t="str" cm="1">
        <f t="array" ref="Z959">_xlfn.IFS(DataSheet!$O959="Central","Chris",DataSheet!$O959="East","Erin",DataSheet!$O959="South","Sam",DataSheet!$O959="West","William")</f>
        <v>Chris</v>
      </c>
    </row>
    <row r="960" spans="1:26" ht="15.75" customHeight="1" x14ac:dyDescent="0.25">
      <c r="A960" s="1">
        <v>698</v>
      </c>
      <c r="B960" s="1" t="s">
        <v>1045</v>
      </c>
      <c r="C960" s="1" t="s">
        <v>118</v>
      </c>
      <c r="D960" s="1">
        <v>0.06</v>
      </c>
      <c r="E960" s="1">
        <v>8.1199999999999992</v>
      </c>
      <c r="F960" s="1">
        <v>2.83</v>
      </c>
      <c r="G960" s="1" t="s">
        <v>40</v>
      </c>
      <c r="H960" s="1" t="s">
        <v>96</v>
      </c>
      <c r="I960" s="1" t="s">
        <v>42</v>
      </c>
      <c r="J960" s="1" t="s">
        <v>43</v>
      </c>
      <c r="K960" s="1" t="s">
        <v>44</v>
      </c>
      <c r="L960" s="1" t="s">
        <v>1700</v>
      </c>
      <c r="M960" s="1">
        <v>0.77</v>
      </c>
      <c r="N960" s="1" t="s">
        <v>34</v>
      </c>
      <c r="O960" s="1" t="s">
        <v>61</v>
      </c>
      <c r="P960" s="1" t="s">
        <v>68</v>
      </c>
      <c r="Q960" s="1" t="s">
        <v>144</v>
      </c>
      <c r="R960" s="1">
        <v>98105</v>
      </c>
      <c r="S960" s="2">
        <v>42090</v>
      </c>
      <c r="T960" s="2">
        <v>42091</v>
      </c>
      <c r="U960" s="1">
        <v>-82.83</v>
      </c>
      <c r="V960" s="1">
        <v>41</v>
      </c>
      <c r="W960" s="1">
        <v>322.02999999999997</v>
      </c>
      <c r="X960" s="1">
        <v>32869</v>
      </c>
      <c r="Y960" s="1">
        <f>DataSheet!$E960-DataSheet!$D960</f>
        <v>8.0599999999999987</v>
      </c>
      <c r="Z960" s="1" t="str" cm="1">
        <f t="array" ref="Z960">_xlfn.IFS(DataSheet!$O960="Central","Chris",DataSheet!$O960="East","Erin",DataSheet!$O960="South","Sam",DataSheet!$O960="West","William")</f>
        <v>William</v>
      </c>
    </row>
    <row r="961" spans="1:26" ht="15.75" customHeight="1" x14ac:dyDescent="0.25">
      <c r="A961" s="1">
        <v>698</v>
      </c>
      <c r="B961" s="1" t="s">
        <v>1045</v>
      </c>
      <c r="C961" s="1" t="s">
        <v>118</v>
      </c>
      <c r="D961" s="1">
        <v>0.05</v>
      </c>
      <c r="E961" s="1">
        <v>51.65</v>
      </c>
      <c r="F961" s="1">
        <v>18.45</v>
      </c>
      <c r="G961" s="1" t="s">
        <v>40</v>
      </c>
      <c r="H961" s="1" t="s">
        <v>96</v>
      </c>
      <c r="I961" s="1" t="s">
        <v>30</v>
      </c>
      <c r="J961" s="1" t="s">
        <v>128</v>
      </c>
      <c r="K961" s="1" t="s">
        <v>146</v>
      </c>
      <c r="L961" s="1" t="s">
        <v>1887</v>
      </c>
      <c r="M961" s="1">
        <v>0.65</v>
      </c>
      <c r="N961" s="1" t="s">
        <v>34</v>
      </c>
      <c r="O961" s="1" t="s">
        <v>61</v>
      </c>
      <c r="P961" s="1" t="s">
        <v>68</v>
      </c>
      <c r="Q961" s="1" t="s">
        <v>144</v>
      </c>
      <c r="R961" s="1">
        <v>98105</v>
      </c>
      <c r="S961" s="2">
        <v>42090</v>
      </c>
      <c r="T961" s="2">
        <v>42091</v>
      </c>
      <c r="U961" s="1">
        <v>25.04</v>
      </c>
      <c r="V961" s="1">
        <v>49</v>
      </c>
      <c r="W961" s="1">
        <v>2470.84</v>
      </c>
      <c r="X961" s="1">
        <v>32869</v>
      </c>
      <c r="Y961" s="1">
        <f>DataSheet!$E961-DataSheet!$D961</f>
        <v>51.6</v>
      </c>
      <c r="Z961" s="1" t="str" cm="1">
        <f t="array" ref="Z961">_xlfn.IFS(DataSheet!$O961="Central","Chris",DataSheet!$O961="East","Erin",DataSheet!$O961="South","Sam",DataSheet!$O961="West","William")</f>
        <v>William</v>
      </c>
    </row>
    <row r="962" spans="1:26" ht="15.75" customHeight="1" x14ac:dyDescent="0.25">
      <c r="A962" s="1">
        <v>698</v>
      </c>
      <c r="B962" s="1" t="s">
        <v>1045</v>
      </c>
      <c r="C962" s="1" t="s">
        <v>118</v>
      </c>
      <c r="D962" s="1">
        <v>0.1</v>
      </c>
      <c r="E962" s="1">
        <v>175.99</v>
      </c>
      <c r="F962" s="1">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2">
        <v>42090</v>
      </c>
      <c r="T962" s="2">
        <v>42091</v>
      </c>
      <c r="U962" s="1">
        <v>930.98699999999997</v>
      </c>
      <c r="V962" s="1">
        <v>39</v>
      </c>
      <c r="W962" s="1">
        <v>5250.66</v>
      </c>
      <c r="X962" s="1">
        <v>32869</v>
      </c>
      <c r="Y962" s="1">
        <f>DataSheet!$E962-DataSheet!$D962</f>
        <v>175.89000000000001</v>
      </c>
      <c r="Z962" s="1" t="str" cm="1">
        <f t="array" ref="Z962">_xlfn.IFS(DataSheet!$O962="Central","Chris",DataSheet!$O962="East","Erin",DataSheet!$O962="South","Sam",DataSheet!$O962="West","William")</f>
        <v>William</v>
      </c>
    </row>
    <row r="963" spans="1:26" ht="15.75" customHeight="1" x14ac:dyDescent="0.25">
      <c r="A963" s="1">
        <v>1625</v>
      </c>
      <c r="B963" s="1" t="s">
        <v>1225</v>
      </c>
      <c r="C963" s="1" t="s">
        <v>118</v>
      </c>
      <c r="D963" s="1">
        <v>0.08</v>
      </c>
      <c r="E963" s="1">
        <v>213.45</v>
      </c>
      <c r="F963" s="1">
        <v>14.7</v>
      </c>
      <c r="G963" s="1" t="s">
        <v>28</v>
      </c>
      <c r="H963" s="1" t="s">
        <v>73</v>
      </c>
      <c r="I963" s="1" t="s">
        <v>42</v>
      </c>
      <c r="J963" s="1" t="s">
        <v>58</v>
      </c>
      <c r="K963" s="1" t="s">
        <v>59</v>
      </c>
      <c r="L963" s="1" t="s">
        <v>182</v>
      </c>
      <c r="M963" s="1">
        <v>0.59</v>
      </c>
      <c r="N963" s="1" t="s">
        <v>34</v>
      </c>
      <c r="O963" s="1" t="s">
        <v>113</v>
      </c>
      <c r="P963" s="1" t="s">
        <v>114</v>
      </c>
      <c r="Q963" s="1" t="s">
        <v>1227</v>
      </c>
      <c r="R963" s="1">
        <v>11542</v>
      </c>
      <c r="S963" s="2">
        <v>42090</v>
      </c>
      <c r="T963" s="2">
        <v>42092</v>
      </c>
      <c r="U963" s="1">
        <v>1674.7542000000001</v>
      </c>
      <c r="V963" s="1">
        <v>12</v>
      </c>
      <c r="W963" s="1">
        <v>2427.1799999999998</v>
      </c>
      <c r="X963" s="1">
        <v>90600</v>
      </c>
      <c r="Y963" s="1">
        <f>DataSheet!$E963-DataSheet!$D963</f>
        <v>213.36999999999998</v>
      </c>
      <c r="Z963" s="1" t="str" cm="1">
        <f t="array" ref="Z963">_xlfn.IFS(DataSheet!$O963="Central","Chris",DataSheet!$O963="East","Erin",DataSheet!$O963="South","Sam",DataSheet!$O963="West","William")</f>
        <v>Erin</v>
      </c>
    </row>
    <row r="964" spans="1:26" ht="15.75" customHeight="1" x14ac:dyDescent="0.25">
      <c r="A964" s="1">
        <v>1625</v>
      </c>
      <c r="B964" s="1" t="s">
        <v>1225</v>
      </c>
      <c r="C964" s="1" t="s">
        <v>118</v>
      </c>
      <c r="D964" s="1">
        <v>0.1</v>
      </c>
      <c r="E964" s="1">
        <v>55.98</v>
      </c>
      <c r="F964" s="1">
        <v>13.88</v>
      </c>
      <c r="G964" s="1" t="s">
        <v>40</v>
      </c>
      <c r="H964" s="1" t="s">
        <v>73</v>
      </c>
      <c r="I964" s="1" t="s">
        <v>50</v>
      </c>
      <c r="J964" s="1" t="s">
        <v>90</v>
      </c>
      <c r="K964" s="1" t="s">
        <v>75</v>
      </c>
      <c r="L964" s="1" t="s">
        <v>1888</v>
      </c>
      <c r="M964" s="1">
        <v>0.36</v>
      </c>
      <c r="N964" s="1" t="s">
        <v>34</v>
      </c>
      <c r="O964" s="1" t="s">
        <v>113</v>
      </c>
      <c r="P964" s="1" t="s">
        <v>114</v>
      </c>
      <c r="Q964" s="1" t="s">
        <v>1227</v>
      </c>
      <c r="R964" s="1">
        <v>11542</v>
      </c>
      <c r="S964" s="2">
        <v>42090</v>
      </c>
      <c r="T964" s="2">
        <v>42092</v>
      </c>
      <c r="U964" s="1">
        <v>300.04649999999998</v>
      </c>
      <c r="V964" s="1">
        <v>8</v>
      </c>
      <c r="W964" s="1">
        <v>434.85</v>
      </c>
      <c r="X964" s="1">
        <v>90600</v>
      </c>
      <c r="Y964" s="1">
        <f>DataSheet!$E964-DataSheet!$D964</f>
        <v>55.879999999999995</v>
      </c>
      <c r="Z964" s="1" t="str" cm="1">
        <f t="array" ref="Z964">_xlfn.IFS(DataSheet!$O964="Central","Chris",DataSheet!$O964="East","Erin",DataSheet!$O964="South","Sam",DataSheet!$O964="West","William")</f>
        <v>Erin</v>
      </c>
    </row>
    <row r="965" spans="1:26" ht="15.75" customHeight="1" x14ac:dyDescent="0.25">
      <c r="A965" s="1">
        <v>1625</v>
      </c>
      <c r="B965" s="1" t="s">
        <v>1225</v>
      </c>
      <c r="C965" s="1" t="s">
        <v>118</v>
      </c>
      <c r="D965" s="1">
        <v>0</v>
      </c>
      <c r="E965" s="1">
        <v>16.059999999999999</v>
      </c>
      <c r="F965" s="1">
        <v>8.34</v>
      </c>
      <c r="G965" s="1" t="s">
        <v>40</v>
      </c>
      <c r="H965" s="1" t="s">
        <v>73</v>
      </c>
      <c r="I965" s="1" t="s">
        <v>50</v>
      </c>
      <c r="J965" s="1" t="s">
        <v>80</v>
      </c>
      <c r="K965" s="1" t="s">
        <v>75</v>
      </c>
      <c r="L965" s="1" t="s">
        <v>1889</v>
      </c>
      <c r="M965" s="1">
        <v>0.59</v>
      </c>
      <c r="N965" s="1" t="s">
        <v>34</v>
      </c>
      <c r="O965" s="1" t="s">
        <v>113</v>
      </c>
      <c r="P965" s="1" t="s">
        <v>114</v>
      </c>
      <c r="Q965" s="1" t="s">
        <v>1227</v>
      </c>
      <c r="R965" s="1">
        <v>11542</v>
      </c>
      <c r="S965" s="2">
        <v>42090</v>
      </c>
      <c r="T965" s="2">
        <v>42091</v>
      </c>
      <c r="U965" s="1">
        <v>-28.09</v>
      </c>
      <c r="V965" s="1">
        <v>1</v>
      </c>
      <c r="W965" s="1">
        <v>19.16</v>
      </c>
      <c r="X965" s="1">
        <v>90600</v>
      </c>
      <c r="Y965" s="1">
        <f>DataSheet!$E965-DataSheet!$D965</f>
        <v>16.059999999999999</v>
      </c>
      <c r="Z965" s="1" t="str" cm="1">
        <f t="array" ref="Z965">_xlfn.IFS(DataSheet!$O965="Central","Chris",DataSheet!$O965="East","Erin",DataSheet!$O965="South","Sam",DataSheet!$O965="West","William")</f>
        <v>Erin</v>
      </c>
    </row>
    <row r="966" spans="1:26" ht="15.75" customHeight="1" x14ac:dyDescent="0.25">
      <c r="A966" s="1">
        <v>1917</v>
      </c>
      <c r="B966" s="1" t="s">
        <v>1458</v>
      </c>
      <c r="C966" s="1" t="s">
        <v>118</v>
      </c>
      <c r="D966" s="1">
        <v>0.08</v>
      </c>
      <c r="E966" s="1">
        <v>18.7</v>
      </c>
      <c r="F966" s="1">
        <v>8.99</v>
      </c>
      <c r="G966" s="1" t="s">
        <v>40</v>
      </c>
      <c r="H966" s="1" t="s">
        <v>73</v>
      </c>
      <c r="I966" s="1" t="s">
        <v>30</v>
      </c>
      <c r="J966" s="1" t="s">
        <v>128</v>
      </c>
      <c r="K966" s="1" t="s">
        <v>44</v>
      </c>
      <c r="L966" s="1" t="s">
        <v>1890</v>
      </c>
      <c r="M966" s="1">
        <v>0.47</v>
      </c>
      <c r="N966" s="1" t="s">
        <v>34</v>
      </c>
      <c r="O966" s="1" t="s">
        <v>35</v>
      </c>
      <c r="P966" s="1" t="s">
        <v>46</v>
      </c>
      <c r="Q966" s="1" t="s">
        <v>1460</v>
      </c>
      <c r="R966" s="1">
        <v>72113</v>
      </c>
      <c r="S966" s="2">
        <v>42090</v>
      </c>
      <c r="T966" s="2">
        <v>42091</v>
      </c>
      <c r="U966" s="1">
        <v>16.136399999999998</v>
      </c>
      <c r="V966" s="1">
        <v>7</v>
      </c>
      <c r="W966" s="1">
        <v>132.22999999999999</v>
      </c>
      <c r="X966" s="1">
        <v>85894</v>
      </c>
      <c r="Y966" s="1">
        <f>DataSheet!$E966-DataSheet!$D966</f>
        <v>18.62</v>
      </c>
      <c r="Z966" s="1" t="str" cm="1">
        <f t="array" ref="Z966">_xlfn.IFS(DataSheet!$O966="Central","Chris",DataSheet!$O966="East","Erin",DataSheet!$O966="South","Sam",DataSheet!$O966="West","William")</f>
        <v>Sam</v>
      </c>
    </row>
    <row r="967" spans="1:26" ht="15.75" customHeight="1" x14ac:dyDescent="0.25">
      <c r="A967" s="1">
        <v>1072</v>
      </c>
      <c r="B967" s="1" t="s">
        <v>1891</v>
      </c>
      <c r="C967" s="1" t="s">
        <v>72</v>
      </c>
      <c r="D967" s="1">
        <v>0.01</v>
      </c>
      <c r="E967" s="1">
        <v>150.88999999999999</v>
      </c>
      <c r="F967" s="1">
        <v>60.2</v>
      </c>
      <c r="G967" s="1" t="s">
        <v>28</v>
      </c>
      <c r="H967" s="1" t="s">
        <v>96</v>
      </c>
      <c r="I967" s="1" t="s">
        <v>30</v>
      </c>
      <c r="J967" s="1" t="s">
        <v>111</v>
      </c>
      <c r="K967" s="1" t="s">
        <v>59</v>
      </c>
      <c r="L967" s="1" t="s">
        <v>1305</v>
      </c>
      <c r="M967" s="1">
        <v>0.77</v>
      </c>
      <c r="N967" s="1" t="s">
        <v>34</v>
      </c>
      <c r="O967" s="1" t="s">
        <v>113</v>
      </c>
      <c r="P967" s="1" t="s">
        <v>322</v>
      </c>
      <c r="Q967" s="1" t="s">
        <v>1892</v>
      </c>
      <c r="R967" s="1">
        <v>18018</v>
      </c>
      <c r="S967" s="2">
        <v>42090</v>
      </c>
      <c r="T967" s="2">
        <v>42093</v>
      </c>
      <c r="U967" s="1">
        <v>-505.76</v>
      </c>
      <c r="V967" s="1">
        <v>3</v>
      </c>
      <c r="W967" s="1">
        <v>473.53</v>
      </c>
      <c r="X967" s="1">
        <v>89631</v>
      </c>
      <c r="Y967" s="1">
        <f>DataSheet!$E967-DataSheet!$D967</f>
        <v>150.88</v>
      </c>
      <c r="Z967" s="1" t="str" cm="1">
        <f t="array" ref="Z967">_xlfn.IFS(DataSheet!$O967="Central","Chris",DataSheet!$O967="East","Erin",DataSheet!$O967="South","Sam",DataSheet!$O967="West","William")</f>
        <v>Erin</v>
      </c>
    </row>
    <row r="968" spans="1:26" ht="15.75" customHeight="1" x14ac:dyDescent="0.25">
      <c r="A968" s="1">
        <v>1481</v>
      </c>
      <c r="B968" s="1" t="s">
        <v>1893</v>
      </c>
      <c r="C968" s="1" t="s">
        <v>72</v>
      </c>
      <c r="D968" s="1">
        <v>7.0000000000000007E-2</v>
      </c>
      <c r="E968" s="1">
        <v>8.9499999999999993</v>
      </c>
      <c r="F968" s="1">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2">
        <v>42090</v>
      </c>
      <c r="T968" s="2">
        <v>42091</v>
      </c>
      <c r="U968" s="1">
        <v>91.73</v>
      </c>
      <c r="V968" s="1">
        <v>36</v>
      </c>
      <c r="W968" s="1">
        <v>307.64999999999998</v>
      </c>
      <c r="X968" s="1">
        <v>53953</v>
      </c>
      <c r="Y968" s="1">
        <f>DataSheet!$E968-DataSheet!$D968</f>
        <v>8.879999999999999</v>
      </c>
      <c r="Z968" s="1" t="str" cm="1">
        <f t="array" ref="Z968">_xlfn.IFS(DataSheet!$O968="Central","Chris",DataSheet!$O968="East","Erin",DataSheet!$O968="South","Sam",DataSheet!$O968="West","William")</f>
        <v>William</v>
      </c>
    </row>
    <row r="969" spans="1:26" ht="15.75" customHeight="1" x14ac:dyDescent="0.25">
      <c r="A969" s="1">
        <v>1482</v>
      </c>
      <c r="B969" s="1" t="s">
        <v>1440</v>
      </c>
      <c r="C969" s="1" t="s">
        <v>72</v>
      </c>
      <c r="D969" s="1">
        <v>7.0000000000000007E-2</v>
      </c>
      <c r="E969" s="1">
        <v>8.9499999999999993</v>
      </c>
      <c r="F969" s="1">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2">
        <v>42090</v>
      </c>
      <c r="T969" s="2">
        <v>42091</v>
      </c>
      <c r="U969" s="1">
        <v>53.067900000000002</v>
      </c>
      <c r="V969" s="1">
        <v>9</v>
      </c>
      <c r="W969" s="1">
        <v>76.91</v>
      </c>
      <c r="X969" s="1">
        <v>91362</v>
      </c>
      <c r="Y969" s="1">
        <f>DataSheet!$E969-DataSheet!$D969</f>
        <v>8.879999999999999</v>
      </c>
      <c r="Z969" s="1" t="str" cm="1">
        <f t="array" ref="Z969">_xlfn.IFS(DataSheet!$O969="Central","Chris",DataSheet!$O969="East","Erin",DataSheet!$O969="South","Sam",DataSheet!$O969="West","William")</f>
        <v>Chris</v>
      </c>
    </row>
    <row r="970" spans="1:26" ht="15.75" customHeight="1" x14ac:dyDescent="0.25">
      <c r="A970" s="1">
        <v>3354</v>
      </c>
      <c r="B970" s="1" t="s">
        <v>1895</v>
      </c>
      <c r="C970" s="1" t="s">
        <v>72</v>
      </c>
      <c r="D970" s="1">
        <v>0.04</v>
      </c>
      <c r="E970" s="1">
        <v>3.69</v>
      </c>
      <c r="F970" s="1">
        <v>0.5</v>
      </c>
      <c r="G970" s="1" t="s">
        <v>40</v>
      </c>
      <c r="H970" s="1" t="s">
        <v>96</v>
      </c>
      <c r="I970" s="1" t="s">
        <v>50</v>
      </c>
      <c r="J970" s="1" t="s">
        <v>154</v>
      </c>
      <c r="K970" s="1" t="s">
        <v>75</v>
      </c>
      <c r="L970" s="1" t="s">
        <v>1896</v>
      </c>
      <c r="M970" s="1">
        <v>0.38</v>
      </c>
      <c r="N970" s="1" t="s">
        <v>34</v>
      </c>
      <c r="O970" s="1" t="s">
        <v>61</v>
      </c>
      <c r="P970" s="1" t="s">
        <v>92</v>
      </c>
      <c r="Q970" s="1" t="s">
        <v>1897</v>
      </c>
      <c r="R970" s="1">
        <v>92231</v>
      </c>
      <c r="S970" s="2">
        <v>42090</v>
      </c>
      <c r="T970" s="2">
        <v>42092</v>
      </c>
      <c r="U970" s="1">
        <v>47.527200000000001</v>
      </c>
      <c r="V970" s="1">
        <v>19</v>
      </c>
      <c r="W970" s="1">
        <v>68.88</v>
      </c>
      <c r="X970" s="1">
        <v>88590</v>
      </c>
      <c r="Y970" s="1">
        <f>DataSheet!$E970-DataSheet!$D970</f>
        <v>3.65</v>
      </c>
      <c r="Z970" s="1" t="str" cm="1">
        <f t="array" ref="Z970">_xlfn.IFS(DataSheet!$O970="Central","Chris",DataSheet!$O970="East","Erin",DataSheet!$O970="South","Sam",DataSheet!$O970="West","William")</f>
        <v>William</v>
      </c>
    </row>
    <row r="971" spans="1:26" ht="15.75" customHeight="1" x14ac:dyDescent="0.25">
      <c r="A971" s="1">
        <v>2668</v>
      </c>
      <c r="B971" s="1" t="s">
        <v>1898</v>
      </c>
      <c r="C971" s="1" t="s">
        <v>39</v>
      </c>
      <c r="D971" s="1">
        <v>0.04</v>
      </c>
      <c r="E971" s="1">
        <v>10.4</v>
      </c>
      <c r="F971" s="1">
        <v>5.4</v>
      </c>
      <c r="G971" s="1" t="s">
        <v>40</v>
      </c>
      <c r="H971" s="1" t="s">
        <v>96</v>
      </c>
      <c r="I971" s="1" t="s">
        <v>30</v>
      </c>
      <c r="J971" s="1" t="s">
        <v>128</v>
      </c>
      <c r="K971" s="1" t="s">
        <v>44</v>
      </c>
      <c r="L971" s="1" t="s">
        <v>1899</v>
      </c>
      <c r="M971" s="1">
        <v>0.51</v>
      </c>
      <c r="N971" s="1" t="s">
        <v>34</v>
      </c>
      <c r="O971" s="1" t="s">
        <v>54</v>
      </c>
      <c r="P971" s="1" t="s">
        <v>1073</v>
      </c>
      <c r="Q971" s="1" t="s">
        <v>1900</v>
      </c>
      <c r="R971" s="1">
        <v>57701</v>
      </c>
      <c r="S971" s="2">
        <v>42091</v>
      </c>
      <c r="T971" s="2">
        <v>42092</v>
      </c>
      <c r="U971" s="1">
        <v>29.98</v>
      </c>
      <c r="V971" s="1">
        <v>12</v>
      </c>
      <c r="W971" s="1">
        <v>130.74</v>
      </c>
      <c r="X971" s="1">
        <v>87830</v>
      </c>
      <c r="Y971" s="1">
        <f>DataSheet!$E971-DataSheet!$D971</f>
        <v>10.360000000000001</v>
      </c>
      <c r="Z971" s="1" t="str" cm="1">
        <f t="array" ref="Z971">_xlfn.IFS(DataSheet!$O971="Central","Chris",DataSheet!$O971="East","Erin",DataSheet!$O971="South","Sam",DataSheet!$O971="West","William")</f>
        <v>Chris</v>
      </c>
    </row>
    <row r="972" spans="1:26" ht="15.75" customHeight="1" x14ac:dyDescent="0.25">
      <c r="A972" s="1">
        <v>2668</v>
      </c>
      <c r="B972" s="1" t="s">
        <v>1898</v>
      </c>
      <c r="C972" s="1" t="s">
        <v>39</v>
      </c>
      <c r="D972" s="1">
        <v>0.08</v>
      </c>
      <c r="E972" s="1">
        <v>4.28</v>
      </c>
      <c r="F972" s="1">
        <v>4.79</v>
      </c>
      <c r="G972" s="1" t="s">
        <v>40</v>
      </c>
      <c r="H972" s="1" t="s">
        <v>96</v>
      </c>
      <c r="I972" s="1" t="s">
        <v>50</v>
      </c>
      <c r="J972" s="1" t="s">
        <v>90</v>
      </c>
      <c r="K972" s="1" t="s">
        <v>75</v>
      </c>
      <c r="L972" s="1" t="s">
        <v>1901</v>
      </c>
      <c r="M972" s="1">
        <v>0.4</v>
      </c>
      <c r="N972" s="1" t="s">
        <v>34</v>
      </c>
      <c r="O972" s="1" t="s">
        <v>54</v>
      </c>
      <c r="P972" s="1" t="s">
        <v>1073</v>
      </c>
      <c r="Q972" s="1" t="s">
        <v>1900</v>
      </c>
      <c r="R972" s="1">
        <v>57701</v>
      </c>
      <c r="S972" s="2">
        <v>42091</v>
      </c>
      <c r="T972" s="2">
        <v>42093</v>
      </c>
      <c r="U972" s="1">
        <v>-121.2</v>
      </c>
      <c r="V972" s="1">
        <v>12</v>
      </c>
      <c r="W972" s="1">
        <v>49.87</v>
      </c>
      <c r="X972" s="1">
        <v>87830</v>
      </c>
      <c r="Y972" s="1">
        <f>DataSheet!$E972-DataSheet!$D972</f>
        <v>4.2</v>
      </c>
      <c r="Z972" s="1" t="str" cm="1">
        <f t="array" ref="Z972">_xlfn.IFS(DataSheet!$O972="Central","Chris",DataSheet!$O972="East","Erin",DataSheet!$O972="South","Sam",DataSheet!$O972="West","William")</f>
        <v>Chris</v>
      </c>
    </row>
    <row r="973" spans="1:26" ht="15.75" customHeight="1" x14ac:dyDescent="0.25">
      <c r="A973" s="1">
        <v>2968</v>
      </c>
      <c r="B973" s="1" t="s">
        <v>1321</v>
      </c>
      <c r="C973" s="1" t="s">
        <v>39</v>
      </c>
      <c r="D973" s="1">
        <v>0.06</v>
      </c>
      <c r="E973" s="1">
        <v>363.25</v>
      </c>
      <c r="F973" s="1">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2">
        <v>42091</v>
      </c>
      <c r="T973" s="2">
        <v>42093</v>
      </c>
      <c r="U973" s="1">
        <v>36.164099999999998</v>
      </c>
      <c r="V973" s="1">
        <v>1</v>
      </c>
      <c r="W973" s="1">
        <v>344.87</v>
      </c>
      <c r="X973" s="1">
        <v>86086</v>
      </c>
      <c r="Y973" s="1">
        <f>DataSheet!$E973-DataSheet!$D973</f>
        <v>363.19</v>
      </c>
      <c r="Z973" s="1" t="str" cm="1">
        <f t="array" ref="Z973">_xlfn.IFS(DataSheet!$O973="Central","Chris",DataSheet!$O973="East","Erin",DataSheet!$O973="South","Sam",DataSheet!$O973="West","William")</f>
        <v>Sam</v>
      </c>
    </row>
    <row r="974" spans="1:26" ht="15.75" customHeight="1" x14ac:dyDescent="0.25">
      <c r="A974" s="1">
        <v>800</v>
      </c>
      <c r="B974" s="1" t="s">
        <v>1902</v>
      </c>
      <c r="C974" s="1" t="s">
        <v>49</v>
      </c>
      <c r="D974" s="1">
        <v>0.04</v>
      </c>
      <c r="E974" s="1">
        <v>50.98</v>
      </c>
      <c r="F974" s="1">
        <v>6.5</v>
      </c>
      <c r="G974" s="1" t="s">
        <v>40</v>
      </c>
      <c r="H974" s="1" t="s">
        <v>41</v>
      </c>
      <c r="I974" s="1" t="s">
        <v>42</v>
      </c>
      <c r="J974" s="1" t="s">
        <v>43</v>
      </c>
      <c r="K974" s="1" t="s">
        <v>75</v>
      </c>
      <c r="L974" s="1" t="s">
        <v>1868</v>
      </c>
      <c r="M974" s="1">
        <v>0.73</v>
      </c>
      <c r="N974" s="1" t="s">
        <v>34</v>
      </c>
      <c r="O974" s="1" t="s">
        <v>61</v>
      </c>
      <c r="P974" s="1" t="s">
        <v>148</v>
      </c>
      <c r="Q974" s="1" t="s">
        <v>1528</v>
      </c>
      <c r="R974" s="1">
        <v>84067</v>
      </c>
      <c r="S974" s="2">
        <v>42091</v>
      </c>
      <c r="T974" s="2">
        <v>42097</v>
      </c>
      <c r="U974" s="1">
        <v>-13.28</v>
      </c>
      <c r="V974" s="1">
        <v>11</v>
      </c>
      <c r="W974" s="1">
        <v>568.25</v>
      </c>
      <c r="X974" s="1">
        <v>89910</v>
      </c>
      <c r="Y974" s="1">
        <f>DataSheet!$E974-DataSheet!$D974</f>
        <v>50.94</v>
      </c>
      <c r="Z974" s="1" t="str" cm="1">
        <f t="array" ref="Z974">_xlfn.IFS(DataSheet!$O974="Central","Chris",DataSheet!$O974="East","Erin",DataSheet!$O974="South","Sam",DataSheet!$O974="West","William")</f>
        <v>William</v>
      </c>
    </row>
    <row r="975" spans="1:26" ht="15.75" customHeight="1" x14ac:dyDescent="0.25">
      <c r="A975" s="1">
        <v>800</v>
      </c>
      <c r="B975" s="1" t="s">
        <v>1902</v>
      </c>
      <c r="C975" s="1" t="s">
        <v>49</v>
      </c>
      <c r="D975" s="1">
        <v>0.02</v>
      </c>
      <c r="E975" s="1">
        <v>6.48</v>
      </c>
      <c r="F975" s="1">
        <v>5.14</v>
      </c>
      <c r="G975" s="1" t="s">
        <v>40</v>
      </c>
      <c r="H975" s="1" t="s">
        <v>41</v>
      </c>
      <c r="I975" s="1" t="s">
        <v>50</v>
      </c>
      <c r="J975" s="1" t="s">
        <v>90</v>
      </c>
      <c r="K975" s="1" t="s">
        <v>75</v>
      </c>
      <c r="L975" s="1" t="s">
        <v>1747</v>
      </c>
      <c r="M975" s="1">
        <v>0.37</v>
      </c>
      <c r="N975" s="1" t="s">
        <v>34</v>
      </c>
      <c r="O975" s="1" t="s">
        <v>61</v>
      </c>
      <c r="P975" s="1" t="s">
        <v>148</v>
      </c>
      <c r="Q975" s="1" t="s">
        <v>1528</v>
      </c>
      <c r="R975" s="1">
        <v>84067</v>
      </c>
      <c r="S975" s="2">
        <v>42091</v>
      </c>
      <c r="T975" s="2">
        <v>42093</v>
      </c>
      <c r="U975" s="1">
        <v>-48.68</v>
      </c>
      <c r="V975" s="1">
        <v>19</v>
      </c>
      <c r="W975" s="1">
        <v>126.66</v>
      </c>
      <c r="X975" s="1">
        <v>89910</v>
      </c>
      <c r="Y975" s="1">
        <f>DataSheet!$E975-DataSheet!$D975</f>
        <v>6.4600000000000009</v>
      </c>
      <c r="Z975" s="1" t="str" cm="1">
        <f t="array" ref="Z975">_xlfn.IFS(DataSheet!$O975="Central","Chris",DataSheet!$O975="East","Erin",DataSheet!$O975="South","Sam",DataSheet!$O975="West","William")</f>
        <v>William</v>
      </c>
    </row>
    <row r="976" spans="1:26" ht="15.75" customHeight="1" x14ac:dyDescent="0.25">
      <c r="A976" s="1">
        <v>1738</v>
      </c>
      <c r="B976" s="1" t="s">
        <v>1903</v>
      </c>
      <c r="C976" s="1" t="s">
        <v>118</v>
      </c>
      <c r="D976" s="1">
        <v>0.08</v>
      </c>
      <c r="E976" s="1">
        <v>175.99</v>
      </c>
      <c r="F976" s="1">
        <v>4.99</v>
      </c>
      <c r="G976" s="1" t="s">
        <v>40</v>
      </c>
      <c r="H976" s="1" t="s">
        <v>96</v>
      </c>
      <c r="I976" s="1" t="s">
        <v>42</v>
      </c>
      <c r="J976" s="1" t="s">
        <v>137</v>
      </c>
      <c r="K976" s="1" t="s">
        <v>75</v>
      </c>
      <c r="L976" s="1" t="s">
        <v>1251</v>
      </c>
      <c r="M976" s="1">
        <v>0.59</v>
      </c>
      <c r="N976" s="1" t="s">
        <v>34</v>
      </c>
      <c r="O976" s="1" t="s">
        <v>35</v>
      </c>
      <c r="P976" s="1" t="s">
        <v>99</v>
      </c>
      <c r="Q976" s="1" t="s">
        <v>1904</v>
      </c>
      <c r="R976" s="1">
        <v>28052</v>
      </c>
      <c r="S976" s="2">
        <v>42091</v>
      </c>
      <c r="T976" s="2">
        <v>42091</v>
      </c>
      <c r="U976" s="1">
        <v>-16476.838</v>
      </c>
      <c r="V976" s="1">
        <v>10</v>
      </c>
      <c r="W976" s="1">
        <v>1486.34</v>
      </c>
      <c r="X976" s="1">
        <v>85865</v>
      </c>
      <c r="Y976" s="1">
        <f>DataSheet!$E976-DataSheet!$D976</f>
        <v>175.91</v>
      </c>
      <c r="Z976" s="1" t="str" cm="1">
        <f t="array" ref="Z976">_xlfn.IFS(DataSheet!$O976="Central","Chris",DataSheet!$O976="East","Erin",DataSheet!$O976="South","Sam",DataSheet!$O976="West","William")</f>
        <v>Sam</v>
      </c>
    </row>
    <row r="977" spans="1:26" ht="15.75" customHeight="1" x14ac:dyDescent="0.25">
      <c r="A977" s="1">
        <v>2880</v>
      </c>
      <c r="B977" s="1" t="s">
        <v>1905</v>
      </c>
      <c r="C977" s="1" t="s">
        <v>118</v>
      </c>
      <c r="D977" s="1">
        <v>0.05</v>
      </c>
      <c r="E977" s="1">
        <v>6.68</v>
      </c>
      <c r="F977" s="1">
        <v>6.93</v>
      </c>
      <c r="G977" s="1" t="s">
        <v>40</v>
      </c>
      <c r="H977" s="1" t="s">
        <v>29</v>
      </c>
      <c r="I977" s="1" t="s">
        <v>50</v>
      </c>
      <c r="J977" s="1" t="s">
        <v>90</v>
      </c>
      <c r="K977" s="1" t="s">
        <v>75</v>
      </c>
      <c r="L977" s="1" t="s">
        <v>978</v>
      </c>
      <c r="M977" s="1">
        <v>0.37</v>
      </c>
      <c r="N977" s="1" t="s">
        <v>34</v>
      </c>
      <c r="O977" s="1" t="s">
        <v>35</v>
      </c>
      <c r="P977" s="1" t="s">
        <v>125</v>
      </c>
      <c r="Q977" s="1" t="s">
        <v>1906</v>
      </c>
      <c r="R977" s="1">
        <v>33160</v>
      </c>
      <c r="S977" s="2">
        <v>42091</v>
      </c>
      <c r="T977" s="2">
        <v>42092</v>
      </c>
      <c r="U977" s="1">
        <v>-2.3519999999999999</v>
      </c>
      <c r="V977" s="1">
        <v>11</v>
      </c>
      <c r="W977" s="1">
        <v>77.2</v>
      </c>
      <c r="X977" s="1">
        <v>88626</v>
      </c>
      <c r="Y977" s="1">
        <f>DataSheet!$E977-DataSheet!$D977</f>
        <v>6.63</v>
      </c>
      <c r="Z977" s="1" t="str" cm="1">
        <f t="array" ref="Z977">_xlfn.IFS(DataSheet!$O977="Central","Chris",DataSheet!$O977="East","Erin",DataSheet!$O977="South","Sam",DataSheet!$O977="West","William")</f>
        <v>Sam</v>
      </c>
    </row>
    <row r="978" spans="1:26" ht="15.75" customHeight="1" x14ac:dyDescent="0.25">
      <c r="A978" s="1">
        <v>152</v>
      </c>
      <c r="B978" s="1" t="s">
        <v>507</v>
      </c>
      <c r="C978" s="1" t="s">
        <v>39</v>
      </c>
      <c r="D978" s="1">
        <v>0.01</v>
      </c>
      <c r="E978" s="1">
        <v>65.989999999999995</v>
      </c>
      <c r="F978" s="1">
        <v>8.99</v>
      </c>
      <c r="G978" s="1" t="s">
        <v>40</v>
      </c>
      <c r="H978" s="1" t="s">
        <v>41</v>
      </c>
      <c r="I978" s="1" t="s">
        <v>42</v>
      </c>
      <c r="J978" s="1" t="s">
        <v>137</v>
      </c>
      <c r="K978" s="1" t="s">
        <v>75</v>
      </c>
      <c r="L978" s="1" t="s">
        <v>1907</v>
      </c>
      <c r="M978" s="1">
        <v>0.6</v>
      </c>
      <c r="N978" s="1" t="s">
        <v>34</v>
      </c>
      <c r="O978" s="1" t="s">
        <v>35</v>
      </c>
      <c r="P978" s="1" t="s">
        <v>402</v>
      </c>
      <c r="Q978" s="1" t="s">
        <v>509</v>
      </c>
      <c r="R978" s="1">
        <v>37918</v>
      </c>
      <c r="S978" s="2">
        <v>42092</v>
      </c>
      <c r="T978" s="2">
        <v>42095</v>
      </c>
      <c r="U978" s="1">
        <v>97.86</v>
      </c>
      <c r="V978" s="1">
        <v>5</v>
      </c>
      <c r="W978" s="1">
        <v>292.23</v>
      </c>
      <c r="X978" s="1">
        <v>89524</v>
      </c>
      <c r="Y978" s="1">
        <f>DataSheet!$E978-DataSheet!$D978</f>
        <v>65.97999999999999</v>
      </c>
      <c r="Z978" s="1" t="str" cm="1">
        <f t="array" ref="Z978">_xlfn.IFS(DataSheet!$O978="Central","Chris",DataSheet!$O978="East","Erin",DataSheet!$O978="South","Sam",DataSheet!$O978="West","William")</f>
        <v>Sam</v>
      </c>
    </row>
    <row r="979" spans="1:26" ht="15.75" customHeight="1" x14ac:dyDescent="0.25">
      <c r="A979" s="1">
        <v>2338</v>
      </c>
      <c r="B979" s="1" t="s">
        <v>460</v>
      </c>
      <c r="C979" s="1" t="s">
        <v>39</v>
      </c>
      <c r="D979" s="1">
        <v>0.1</v>
      </c>
      <c r="E979" s="1">
        <v>6.75</v>
      </c>
      <c r="F979" s="1">
        <v>2.99</v>
      </c>
      <c r="G979" s="1" t="s">
        <v>40</v>
      </c>
      <c r="H979" s="1" t="s">
        <v>73</v>
      </c>
      <c r="I979" s="1" t="s">
        <v>50</v>
      </c>
      <c r="J979" s="1" t="s">
        <v>74</v>
      </c>
      <c r="K979" s="1" t="s">
        <v>75</v>
      </c>
      <c r="L979" s="1" t="s">
        <v>1908</v>
      </c>
      <c r="M979" s="1">
        <v>0.35</v>
      </c>
      <c r="N979" s="1" t="s">
        <v>34</v>
      </c>
      <c r="O979" s="1" t="s">
        <v>113</v>
      </c>
      <c r="P979" s="1" t="s">
        <v>420</v>
      </c>
      <c r="Q979" s="1" t="s">
        <v>462</v>
      </c>
      <c r="R979" s="1">
        <v>20740</v>
      </c>
      <c r="S979" s="2">
        <v>42092</v>
      </c>
      <c r="T979" s="2">
        <v>42092</v>
      </c>
      <c r="U979" s="1">
        <v>18.147500000000001</v>
      </c>
      <c r="V979" s="1">
        <v>15</v>
      </c>
      <c r="W979" s="1">
        <v>96.13</v>
      </c>
      <c r="X979" s="1">
        <v>91481</v>
      </c>
      <c r="Y979" s="1">
        <f>DataSheet!$E979-DataSheet!$D979</f>
        <v>6.65</v>
      </c>
      <c r="Z979" s="1" t="str" cm="1">
        <f t="array" ref="Z979">_xlfn.IFS(DataSheet!$O979="Central","Chris",DataSheet!$O979="East","Erin",DataSheet!$O979="South","Sam",DataSheet!$O979="West","William")</f>
        <v>Erin</v>
      </c>
    </row>
    <row r="980" spans="1:26" ht="15.75" customHeight="1" x14ac:dyDescent="0.25">
      <c r="A980" s="1">
        <v>2530</v>
      </c>
      <c r="B980" s="1" t="s">
        <v>1909</v>
      </c>
      <c r="C980" s="1" t="s">
        <v>39</v>
      </c>
      <c r="D980" s="1">
        <v>0.04</v>
      </c>
      <c r="E980" s="1">
        <v>40.98</v>
      </c>
      <c r="F980" s="1">
        <v>6.5</v>
      </c>
      <c r="G980" s="1" t="s">
        <v>40</v>
      </c>
      <c r="H980" s="1" t="s">
        <v>29</v>
      </c>
      <c r="I980" s="1" t="s">
        <v>42</v>
      </c>
      <c r="J980" s="1" t="s">
        <v>43</v>
      </c>
      <c r="K980" s="1" t="s">
        <v>75</v>
      </c>
      <c r="L980" s="1" t="s">
        <v>448</v>
      </c>
      <c r="M980" s="1">
        <v>0.74</v>
      </c>
      <c r="N980" s="1" t="s">
        <v>34</v>
      </c>
      <c r="O980" s="1" t="s">
        <v>61</v>
      </c>
      <c r="P980" s="1" t="s">
        <v>92</v>
      </c>
      <c r="Q980" s="1" t="s">
        <v>1910</v>
      </c>
      <c r="R980" s="1">
        <v>92307</v>
      </c>
      <c r="S980" s="2">
        <v>42092</v>
      </c>
      <c r="T980" s="2">
        <v>42093</v>
      </c>
      <c r="U980" s="1">
        <v>-89.5</v>
      </c>
      <c r="V980" s="1">
        <v>7</v>
      </c>
      <c r="W980" s="1">
        <v>277.07</v>
      </c>
      <c r="X980" s="1">
        <v>87451</v>
      </c>
      <c r="Y980" s="1">
        <f>DataSheet!$E980-DataSheet!$D980</f>
        <v>40.94</v>
      </c>
      <c r="Z980" s="1" t="str" cm="1">
        <f t="array" ref="Z980">_xlfn.IFS(DataSheet!$O980="Central","Chris",DataSheet!$O980="East","Erin",DataSheet!$O980="South","Sam",DataSheet!$O980="West","William")</f>
        <v>William</v>
      </c>
    </row>
    <row r="981" spans="1:26" ht="15.75" customHeight="1" x14ac:dyDescent="0.25">
      <c r="A981" s="1">
        <v>2534</v>
      </c>
      <c r="B981" s="1" t="s">
        <v>1911</v>
      </c>
      <c r="C981" s="1" t="s">
        <v>39</v>
      </c>
      <c r="D981" s="1">
        <v>0.05</v>
      </c>
      <c r="E981" s="1">
        <v>35.99</v>
      </c>
      <c r="F981" s="1">
        <v>3.3</v>
      </c>
      <c r="G981" s="1" t="s">
        <v>40</v>
      </c>
      <c r="H981" s="1" t="s">
        <v>29</v>
      </c>
      <c r="I981" s="1" t="s">
        <v>42</v>
      </c>
      <c r="J981" s="1" t="s">
        <v>137</v>
      </c>
      <c r="K981" s="1" t="s">
        <v>44</v>
      </c>
      <c r="L981" s="1" t="s">
        <v>1912</v>
      </c>
      <c r="M981" s="1">
        <v>0.39</v>
      </c>
      <c r="N981" s="1" t="s">
        <v>34</v>
      </c>
      <c r="O981" s="1" t="s">
        <v>113</v>
      </c>
      <c r="P981" s="1" t="s">
        <v>333</v>
      </c>
      <c r="Q981" s="1" t="s">
        <v>889</v>
      </c>
      <c r="R981" s="1">
        <v>4401</v>
      </c>
      <c r="S981" s="2">
        <v>42092</v>
      </c>
      <c r="T981" s="2">
        <v>42094</v>
      </c>
      <c r="U981" s="1">
        <v>103.2723</v>
      </c>
      <c r="V981" s="1">
        <v>5</v>
      </c>
      <c r="W981" s="1">
        <v>149.66999999999999</v>
      </c>
      <c r="X981" s="1">
        <v>87451</v>
      </c>
      <c r="Y981" s="1">
        <f>DataSheet!$E981-DataSheet!$D981</f>
        <v>35.940000000000005</v>
      </c>
      <c r="Z981" s="1" t="str" cm="1">
        <f t="array" ref="Z981">_xlfn.IFS(DataSheet!$O981="Central","Chris",DataSheet!$O981="East","Erin",DataSheet!$O981="South","Sam",DataSheet!$O981="West","William")</f>
        <v>Erin</v>
      </c>
    </row>
    <row r="982" spans="1:26" ht="15.75" customHeight="1" x14ac:dyDescent="0.25">
      <c r="A982" s="1">
        <v>3151</v>
      </c>
      <c r="B982" s="1" t="s">
        <v>955</v>
      </c>
      <c r="C982" s="1" t="s">
        <v>39</v>
      </c>
      <c r="D982" s="1">
        <v>0.01</v>
      </c>
      <c r="E982" s="1">
        <v>99.23</v>
      </c>
      <c r="F982" s="1">
        <v>8.99</v>
      </c>
      <c r="G982" s="1" t="s">
        <v>40</v>
      </c>
      <c r="H982" s="1" t="s">
        <v>96</v>
      </c>
      <c r="I982" s="1" t="s">
        <v>30</v>
      </c>
      <c r="J982" s="1" t="s">
        <v>128</v>
      </c>
      <c r="K982" s="1" t="s">
        <v>44</v>
      </c>
      <c r="L982" s="1" t="s">
        <v>129</v>
      </c>
      <c r="M982" s="1">
        <v>0.35</v>
      </c>
      <c r="N982" s="1" t="s">
        <v>34</v>
      </c>
      <c r="O982" s="1" t="s">
        <v>61</v>
      </c>
      <c r="P982" s="1" t="s">
        <v>92</v>
      </c>
      <c r="Q982" s="1" t="s">
        <v>956</v>
      </c>
      <c r="R982" s="1">
        <v>92277</v>
      </c>
      <c r="S982" s="2">
        <v>42092</v>
      </c>
      <c r="T982" s="2">
        <v>42096</v>
      </c>
      <c r="U982" s="1">
        <v>-87.46</v>
      </c>
      <c r="V982" s="1">
        <v>1</v>
      </c>
      <c r="W982" s="1">
        <v>99.22</v>
      </c>
      <c r="X982" s="1">
        <v>88548</v>
      </c>
      <c r="Y982" s="1">
        <f>DataSheet!$E982-DataSheet!$D982</f>
        <v>99.22</v>
      </c>
      <c r="Z982" s="1" t="str" cm="1">
        <f t="array" ref="Z982">_xlfn.IFS(DataSheet!$O982="Central","Chris",DataSheet!$O982="East","Erin",DataSheet!$O982="South","Sam",DataSheet!$O982="West","William")</f>
        <v>William</v>
      </c>
    </row>
    <row r="983" spans="1:26" ht="15.75" customHeight="1" x14ac:dyDescent="0.25">
      <c r="A983" s="1">
        <v>2430</v>
      </c>
      <c r="B983" s="1" t="s">
        <v>1839</v>
      </c>
      <c r="C983" s="1" t="s">
        <v>49</v>
      </c>
      <c r="D983" s="1">
        <v>0.03</v>
      </c>
      <c r="E983" s="1">
        <v>140.99</v>
      </c>
      <c r="F983" s="1">
        <v>4.2</v>
      </c>
      <c r="G983" s="1" t="s">
        <v>40</v>
      </c>
      <c r="H983" s="1" t="s">
        <v>73</v>
      </c>
      <c r="I983" s="1" t="s">
        <v>42</v>
      </c>
      <c r="J983" s="1" t="s">
        <v>137</v>
      </c>
      <c r="K983" s="1" t="s">
        <v>75</v>
      </c>
      <c r="L983" s="1" t="s">
        <v>1913</v>
      </c>
      <c r="M983" s="1">
        <v>0.59</v>
      </c>
      <c r="N983" s="1" t="s">
        <v>34</v>
      </c>
      <c r="O983" s="1" t="s">
        <v>54</v>
      </c>
      <c r="P983" s="1" t="s">
        <v>189</v>
      </c>
      <c r="Q983" s="1" t="s">
        <v>1840</v>
      </c>
      <c r="R983" s="1">
        <v>76541</v>
      </c>
      <c r="S983" s="2">
        <v>42092</v>
      </c>
      <c r="T983" s="2">
        <v>42100</v>
      </c>
      <c r="U983" s="1">
        <v>-458.74400000000003</v>
      </c>
      <c r="V983" s="1">
        <v>2</v>
      </c>
      <c r="W983" s="1">
        <v>246.44</v>
      </c>
      <c r="X983" s="1">
        <v>91110</v>
      </c>
      <c r="Y983" s="1">
        <f>DataSheet!$E983-DataSheet!$D983</f>
        <v>140.96</v>
      </c>
      <c r="Z983" s="1" t="str" cm="1">
        <f t="array" ref="Z983">_xlfn.IFS(DataSheet!$O983="Central","Chris",DataSheet!$O983="East","Erin",DataSheet!$O983="South","Sam",DataSheet!$O983="West","William")</f>
        <v>Chris</v>
      </c>
    </row>
    <row r="984" spans="1:26" ht="15.75" customHeight="1" x14ac:dyDescent="0.25">
      <c r="A984" s="1">
        <v>1028</v>
      </c>
      <c r="B984" s="1" t="s">
        <v>1914</v>
      </c>
      <c r="C984" s="1" t="s">
        <v>118</v>
      </c>
      <c r="D984" s="1">
        <v>7.0000000000000007E-2</v>
      </c>
      <c r="E984" s="1">
        <v>7.08</v>
      </c>
      <c r="F984" s="1">
        <v>2.35</v>
      </c>
      <c r="G984" s="1" t="s">
        <v>89</v>
      </c>
      <c r="H984" s="1" t="s">
        <v>29</v>
      </c>
      <c r="I984" s="1" t="s">
        <v>50</v>
      </c>
      <c r="J984" s="1" t="s">
        <v>51</v>
      </c>
      <c r="K984" s="1" t="s">
        <v>52</v>
      </c>
      <c r="L984" s="1" t="s">
        <v>1915</v>
      </c>
      <c r="M984" s="1">
        <v>0.47</v>
      </c>
      <c r="N984" s="1" t="s">
        <v>34</v>
      </c>
      <c r="O984" s="1" t="s">
        <v>113</v>
      </c>
      <c r="P984" s="1" t="s">
        <v>114</v>
      </c>
      <c r="Q984" s="1" t="s">
        <v>1916</v>
      </c>
      <c r="R984" s="1">
        <v>11725</v>
      </c>
      <c r="S984" s="2">
        <v>42092</v>
      </c>
      <c r="T984" s="2">
        <v>42093</v>
      </c>
      <c r="U984" s="1">
        <v>30.49</v>
      </c>
      <c r="V984" s="1">
        <v>13</v>
      </c>
      <c r="W984" s="1">
        <v>93.82</v>
      </c>
      <c r="X984" s="1">
        <v>89006</v>
      </c>
      <c r="Y984" s="1">
        <f>DataSheet!$E984-DataSheet!$D984</f>
        <v>7.01</v>
      </c>
      <c r="Z984" s="1" t="str" cm="1">
        <f t="array" ref="Z984">_xlfn.IFS(DataSheet!$O984="Central","Chris",DataSheet!$O984="East","Erin",DataSheet!$O984="South","Sam",DataSheet!$O984="West","William")</f>
        <v>Erin</v>
      </c>
    </row>
    <row r="985" spans="1:26" ht="15.75" customHeight="1" x14ac:dyDescent="0.25">
      <c r="A985" s="1">
        <v>1129</v>
      </c>
      <c r="B985" s="1" t="s">
        <v>788</v>
      </c>
      <c r="C985" s="1" t="s">
        <v>72</v>
      </c>
      <c r="D985" s="1">
        <v>0.05</v>
      </c>
      <c r="E985" s="1">
        <v>5.78</v>
      </c>
      <c r="F985" s="1">
        <v>7.64</v>
      </c>
      <c r="G985" s="1" t="s">
        <v>89</v>
      </c>
      <c r="H985" s="1" t="s">
        <v>96</v>
      </c>
      <c r="I985" s="1" t="s">
        <v>50</v>
      </c>
      <c r="J985" s="1" t="s">
        <v>90</v>
      </c>
      <c r="K985" s="1" t="s">
        <v>75</v>
      </c>
      <c r="L985" s="1" t="s">
        <v>1917</v>
      </c>
      <c r="M985" s="1">
        <v>0.36</v>
      </c>
      <c r="N985" s="1" t="s">
        <v>34</v>
      </c>
      <c r="O985" s="1" t="s">
        <v>113</v>
      </c>
      <c r="P985" s="1" t="s">
        <v>405</v>
      </c>
      <c r="Q985" s="1" t="s">
        <v>790</v>
      </c>
      <c r="R985" s="1">
        <v>2118</v>
      </c>
      <c r="S985" s="2">
        <v>42092</v>
      </c>
      <c r="T985" s="2">
        <v>42094</v>
      </c>
      <c r="U985" s="1">
        <v>-116.05</v>
      </c>
      <c r="V985" s="1">
        <v>29</v>
      </c>
      <c r="W985" s="1">
        <v>177.41</v>
      </c>
      <c r="X985" s="1">
        <v>49125</v>
      </c>
      <c r="Y985" s="1">
        <f>DataSheet!$E985-DataSheet!$D985</f>
        <v>5.73</v>
      </c>
      <c r="Z985" s="1" t="str" cm="1">
        <f t="array" ref="Z985">_xlfn.IFS(DataSheet!$O985="Central","Chris",DataSheet!$O985="East","Erin",DataSheet!$O985="South","Sam",DataSheet!$O985="West","William")</f>
        <v>Erin</v>
      </c>
    </row>
    <row r="986" spans="1:26" ht="15.75" customHeight="1" x14ac:dyDescent="0.25">
      <c r="A986" s="1">
        <v>1237</v>
      </c>
      <c r="B986" s="1" t="s">
        <v>1918</v>
      </c>
      <c r="C986" s="1" t="s">
        <v>72</v>
      </c>
      <c r="D986" s="1">
        <v>0.02</v>
      </c>
      <c r="E986" s="1">
        <v>7.38</v>
      </c>
      <c r="F986" s="1">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2">
        <v>42092</v>
      </c>
      <c r="T986" s="2">
        <v>42093</v>
      </c>
      <c r="U986" s="1">
        <v>7.74</v>
      </c>
      <c r="V986" s="1">
        <v>3</v>
      </c>
      <c r="W986" s="1">
        <v>24.52</v>
      </c>
      <c r="X986" s="1">
        <v>86076</v>
      </c>
      <c r="Y986" s="1">
        <f>DataSheet!$E986-DataSheet!$D986</f>
        <v>7.36</v>
      </c>
      <c r="Z986" s="1" t="str" cm="1">
        <f t="array" ref="Z986">_xlfn.IFS(DataSheet!$O986="Central","Chris",DataSheet!$O986="East","Erin",DataSheet!$O986="South","Sam",DataSheet!$O986="West","William")</f>
        <v>Chris</v>
      </c>
    </row>
    <row r="987" spans="1:26" ht="15.75" customHeight="1" x14ac:dyDescent="0.25">
      <c r="A987" s="1">
        <v>3399</v>
      </c>
      <c r="B987" s="1" t="s">
        <v>1921</v>
      </c>
      <c r="C987" s="1" t="s">
        <v>72</v>
      </c>
      <c r="D987" s="1">
        <v>0.08</v>
      </c>
      <c r="E987" s="1">
        <v>11.97</v>
      </c>
      <c r="F987" s="1">
        <v>5.81</v>
      </c>
      <c r="G987" s="1" t="s">
        <v>40</v>
      </c>
      <c r="H987" s="1" t="s">
        <v>29</v>
      </c>
      <c r="I987" s="1" t="s">
        <v>50</v>
      </c>
      <c r="J987" s="1" t="s">
        <v>51</v>
      </c>
      <c r="K987" s="1" t="s">
        <v>44</v>
      </c>
      <c r="L987" s="1" t="s">
        <v>1814</v>
      </c>
      <c r="M987" s="1">
        <v>0.6</v>
      </c>
      <c r="N987" s="1" t="s">
        <v>34</v>
      </c>
      <c r="O987" s="1" t="s">
        <v>54</v>
      </c>
      <c r="P987" s="1" t="s">
        <v>105</v>
      </c>
      <c r="Q987" s="1" t="s">
        <v>1583</v>
      </c>
      <c r="R987" s="1">
        <v>60016</v>
      </c>
      <c r="S987" s="2">
        <v>42092</v>
      </c>
      <c r="T987" s="2">
        <v>42094</v>
      </c>
      <c r="U987" s="1">
        <v>-41.87</v>
      </c>
      <c r="V987" s="1">
        <v>5</v>
      </c>
      <c r="W987" s="1">
        <v>59.98</v>
      </c>
      <c r="X987" s="1">
        <v>87534</v>
      </c>
      <c r="Y987" s="1">
        <f>DataSheet!$E987-DataSheet!$D987</f>
        <v>11.89</v>
      </c>
      <c r="Z987" s="1" t="str" cm="1">
        <f t="array" ref="Z987">_xlfn.IFS(DataSheet!$O987="Central","Chris",DataSheet!$O987="East","Erin",DataSheet!$O987="South","Sam",DataSheet!$O987="West","William")</f>
        <v>Chris</v>
      </c>
    </row>
    <row r="988" spans="1:26" ht="15.75" customHeight="1" x14ac:dyDescent="0.25">
      <c r="A988" s="1">
        <v>2351</v>
      </c>
      <c r="B988" s="1" t="s">
        <v>1922</v>
      </c>
      <c r="C988" s="1" t="s">
        <v>27</v>
      </c>
      <c r="D988" s="1">
        <v>0.08</v>
      </c>
      <c r="E988" s="1">
        <v>6.48</v>
      </c>
      <c r="F988" s="1">
        <v>7.49</v>
      </c>
      <c r="G988" s="1" t="s">
        <v>40</v>
      </c>
      <c r="H988" s="1" t="s">
        <v>96</v>
      </c>
      <c r="I988" s="1" t="s">
        <v>50</v>
      </c>
      <c r="J988" s="1" t="s">
        <v>90</v>
      </c>
      <c r="K988" s="1" t="s">
        <v>75</v>
      </c>
      <c r="L988" s="1" t="s">
        <v>1923</v>
      </c>
      <c r="M988" s="1">
        <v>0.37</v>
      </c>
      <c r="N988" s="1" t="s">
        <v>34</v>
      </c>
      <c r="O988" s="1" t="s">
        <v>113</v>
      </c>
      <c r="P988" s="1" t="s">
        <v>420</v>
      </c>
      <c r="Q988" s="1" t="s">
        <v>1924</v>
      </c>
      <c r="R988" s="1">
        <v>21114</v>
      </c>
      <c r="S988" s="2">
        <v>42093</v>
      </c>
      <c r="T988" s="2">
        <v>42096</v>
      </c>
      <c r="U988" s="1">
        <v>-119.32</v>
      </c>
      <c r="V988" s="1">
        <v>13</v>
      </c>
      <c r="W988" s="1">
        <v>80.86</v>
      </c>
      <c r="X988" s="1">
        <v>86163</v>
      </c>
      <c r="Y988" s="1">
        <f>DataSheet!$E988-DataSheet!$D988</f>
        <v>6.4</v>
      </c>
      <c r="Z988" s="1" t="str" cm="1">
        <f t="array" ref="Z988">_xlfn.IFS(DataSheet!$O988="Central","Chris",DataSheet!$O988="East","Erin",DataSheet!$O988="South","Sam",DataSheet!$O988="West","William")</f>
        <v>Erin</v>
      </c>
    </row>
    <row r="989" spans="1:26" ht="15.75" customHeight="1" x14ac:dyDescent="0.25">
      <c r="A989" s="1">
        <v>3154</v>
      </c>
      <c r="B989" s="1" t="s">
        <v>783</v>
      </c>
      <c r="C989" s="1" t="s">
        <v>27</v>
      </c>
      <c r="D989" s="1">
        <v>0.04</v>
      </c>
      <c r="E989" s="1">
        <v>21.38</v>
      </c>
      <c r="F989" s="1">
        <v>8.99</v>
      </c>
      <c r="G989" s="1" t="s">
        <v>40</v>
      </c>
      <c r="H989" s="1" t="s">
        <v>96</v>
      </c>
      <c r="I989" s="1" t="s">
        <v>50</v>
      </c>
      <c r="J989" s="1" t="s">
        <v>51</v>
      </c>
      <c r="K989" s="1" t="s">
        <v>44</v>
      </c>
      <c r="L989" s="1" t="s">
        <v>1679</v>
      </c>
      <c r="M989" s="1">
        <v>0.59</v>
      </c>
      <c r="N989" s="1" t="s">
        <v>34</v>
      </c>
      <c r="O989" s="1" t="s">
        <v>35</v>
      </c>
      <c r="P989" s="1" t="s">
        <v>125</v>
      </c>
      <c r="Q989" s="1" t="s">
        <v>785</v>
      </c>
      <c r="R989" s="1">
        <v>33710</v>
      </c>
      <c r="S989" s="2">
        <v>42093</v>
      </c>
      <c r="T989" s="2">
        <v>42093</v>
      </c>
      <c r="U989" s="1">
        <v>-51.66</v>
      </c>
      <c r="V989" s="1">
        <v>21</v>
      </c>
      <c r="W989" s="1">
        <v>443.66</v>
      </c>
      <c r="X989" s="1">
        <v>86901</v>
      </c>
      <c r="Y989" s="1">
        <f>DataSheet!$E989-DataSheet!$D989</f>
        <v>21.34</v>
      </c>
      <c r="Z989" s="1" t="str" cm="1">
        <f t="array" ref="Z989">_xlfn.IFS(DataSheet!$O989="Central","Chris",DataSheet!$O989="East","Erin",DataSheet!$O989="South","Sam",DataSheet!$O989="West","William")</f>
        <v>Sam</v>
      </c>
    </row>
    <row r="990" spans="1:26" ht="15.75" customHeight="1" x14ac:dyDescent="0.25">
      <c r="A990" s="1">
        <v>3252</v>
      </c>
      <c r="B990" s="1" t="s">
        <v>1925</v>
      </c>
      <c r="C990" s="1" t="s">
        <v>27</v>
      </c>
      <c r="D990" s="1">
        <v>0.01</v>
      </c>
      <c r="E990" s="1">
        <v>11.34</v>
      </c>
      <c r="F990" s="1">
        <v>5.01</v>
      </c>
      <c r="G990" s="1" t="s">
        <v>40</v>
      </c>
      <c r="H990" s="1" t="s">
        <v>29</v>
      </c>
      <c r="I990" s="1" t="s">
        <v>50</v>
      </c>
      <c r="J990" s="1" t="s">
        <v>90</v>
      </c>
      <c r="K990" s="1" t="s">
        <v>75</v>
      </c>
      <c r="L990" s="1" t="s">
        <v>417</v>
      </c>
      <c r="M990" s="1">
        <v>0.36</v>
      </c>
      <c r="N990" s="1" t="s">
        <v>34</v>
      </c>
      <c r="O990" s="1" t="s">
        <v>113</v>
      </c>
      <c r="P990" s="1" t="s">
        <v>114</v>
      </c>
      <c r="Q990" s="1" t="s">
        <v>1926</v>
      </c>
      <c r="R990" s="1">
        <v>12306</v>
      </c>
      <c r="S990" s="2">
        <v>42093</v>
      </c>
      <c r="T990" s="2">
        <v>42095</v>
      </c>
      <c r="U990" s="1">
        <v>-11.83</v>
      </c>
      <c r="V990" s="1">
        <v>1</v>
      </c>
      <c r="W990" s="1">
        <v>14.52</v>
      </c>
      <c r="X990" s="1">
        <v>87296</v>
      </c>
      <c r="Y990" s="1">
        <f>DataSheet!$E990-DataSheet!$D990</f>
        <v>11.33</v>
      </c>
      <c r="Z990" s="1" t="str" cm="1">
        <f t="array" ref="Z990">_xlfn.IFS(DataSheet!$O990="Central","Chris",DataSheet!$O990="East","Erin",DataSheet!$O990="South","Sam",DataSheet!$O990="West","William")</f>
        <v>Erin</v>
      </c>
    </row>
    <row r="991" spans="1:26" ht="15.75" customHeight="1" x14ac:dyDescent="0.25">
      <c r="A991" s="1">
        <v>84</v>
      </c>
      <c r="B991" s="1" t="s">
        <v>935</v>
      </c>
      <c r="C991" s="1" t="s">
        <v>39</v>
      </c>
      <c r="D991" s="1">
        <v>0.08</v>
      </c>
      <c r="E991" s="1">
        <v>896.99</v>
      </c>
      <c r="F991" s="1">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2">
        <v>42093</v>
      </c>
      <c r="T991" s="2">
        <v>42096</v>
      </c>
      <c r="U991" s="1">
        <v>7402.32</v>
      </c>
      <c r="V991" s="1">
        <v>13</v>
      </c>
      <c r="W991" s="1">
        <v>10728</v>
      </c>
      <c r="X991" s="1">
        <v>87366</v>
      </c>
      <c r="Y991" s="1">
        <f>DataSheet!$E991-DataSheet!$D991</f>
        <v>896.91</v>
      </c>
      <c r="Z991" s="1" t="str" cm="1">
        <f t="array" ref="Z991">_xlfn.IFS(DataSheet!$O991="Central","Chris",DataSheet!$O991="East","Erin",DataSheet!$O991="South","Sam",DataSheet!$O991="West","William")</f>
        <v>Erin</v>
      </c>
    </row>
    <row r="992" spans="1:26" ht="15.75" customHeight="1" x14ac:dyDescent="0.25">
      <c r="A992" s="1">
        <v>1527</v>
      </c>
      <c r="B992" s="1" t="s">
        <v>340</v>
      </c>
      <c r="C992" s="1" t="s">
        <v>49</v>
      </c>
      <c r="D992" s="1">
        <v>0.03</v>
      </c>
      <c r="E992" s="1">
        <v>65.989999999999995</v>
      </c>
      <c r="F992" s="1">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2">
        <v>42093</v>
      </c>
      <c r="T992" s="2">
        <v>42103</v>
      </c>
      <c r="U992" s="1">
        <v>-52.247999999999998</v>
      </c>
      <c r="V992" s="1">
        <v>23</v>
      </c>
      <c r="W992" s="1">
        <v>1316.03</v>
      </c>
      <c r="X992" s="1">
        <v>86814</v>
      </c>
      <c r="Y992" s="1">
        <f>DataSheet!$E992-DataSheet!$D992</f>
        <v>65.959999999999994</v>
      </c>
      <c r="Z992" s="1" t="str" cm="1">
        <f t="array" ref="Z992">_xlfn.IFS(DataSheet!$O992="Central","Chris",DataSheet!$O992="East","Erin",DataSheet!$O992="South","Sam",DataSheet!$O992="West","William")</f>
        <v>Sam</v>
      </c>
    </row>
    <row r="993" spans="1:26" ht="15.75" customHeight="1" x14ac:dyDescent="0.25">
      <c r="A993" s="1">
        <v>3205</v>
      </c>
      <c r="B993" s="1" t="s">
        <v>1927</v>
      </c>
      <c r="C993" s="1" t="s">
        <v>49</v>
      </c>
      <c r="D993" s="1">
        <v>7.0000000000000007E-2</v>
      </c>
      <c r="E993" s="1">
        <v>5.98</v>
      </c>
      <c r="F993" s="1">
        <v>0.96</v>
      </c>
      <c r="G993" s="1" t="s">
        <v>40</v>
      </c>
      <c r="H993" s="1" t="s">
        <v>41</v>
      </c>
      <c r="I993" s="1" t="s">
        <v>50</v>
      </c>
      <c r="J993" s="1" t="s">
        <v>51</v>
      </c>
      <c r="K993" s="1" t="s">
        <v>52</v>
      </c>
      <c r="L993" s="1" t="s">
        <v>1269</v>
      </c>
      <c r="M993" s="1">
        <v>0.6</v>
      </c>
      <c r="N993" s="1" t="s">
        <v>34</v>
      </c>
      <c r="O993" s="1" t="s">
        <v>61</v>
      </c>
      <c r="P993" s="1" t="s">
        <v>492</v>
      </c>
      <c r="Q993" s="1" t="s">
        <v>496</v>
      </c>
      <c r="R993" s="1">
        <v>83440</v>
      </c>
      <c r="S993" s="2">
        <v>42093</v>
      </c>
      <c r="T993" s="2">
        <v>42097</v>
      </c>
      <c r="U993" s="1">
        <v>32.83</v>
      </c>
      <c r="V993" s="1">
        <v>10</v>
      </c>
      <c r="W993" s="1">
        <v>56.4</v>
      </c>
      <c r="X993" s="1">
        <v>87933</v>
      </c>
      <c r="Y993" s="1">
        <f>DataSheet!$E993-DataSheet!$D993</f>
        <v>5.91</v>
      </c>
      <c r="Z993" s="1" t="str" cm="1">
        <f t="array" ref="Z993">_xlfn.IFS(DataSheet!$O993="Central","Chris",DataSheet!$O993="East","Erin",DataSheet!$O993="South","Sam",DataSheet!$O993="West","William")</f>
        <v>William</v>
      </c>
    </row>
    <row r="994" spans="1:26" ht="15.75" customHeight="1" x14ac:dyDescent="0.25">
      <c r="A994" s="1">
        <v>3206</v>
      </c>
      <c r="B994" s="1" t="s">
        <v>1928</v>
      </c>
      <c r="C994" s="1" t="s">
        <v>49</v>
      </c>
      <c r="D994" s="1">
        <v>0.01</v>
      </c>
      <c r="E994" s="1">
        <v>39.979999999999997</v>
      </c>
      <c r="F994" s="1">
        <v>4</v>
      </c>
      <c r="G994" s="1" t="s">
        <v>40</v>
      </c>
      <c r="H994" s="1" t="s">
        <v>41</v>
      </c>
      <c r="I994" s="1" t="s">
        <v>42</v>
      </c>
      <c r="J994" s="1" t="s">
        <v>43</v>
      </c>
      <c r="K994" s="1" t="s">
        <v>75</v>
      </c>
      <c r="L994" s="1" t="s">
        <v>1929</v>
      </c>
      <c r="M994" s="1">
        <v>0.7</v>
      </c>
      <c r="N994" s="1" t="s">
        <v>34</v>
      </c>
      <c r="O994" s="1" t="s">
        <v>61</v>
      </c>
      <c r="P994" s="1" t="s">
        <v>492</v>
      </c>
      <c r="Q994" s="1" t="s">
        <v>1930</v>
      </c>
      <c r="R994" s="1">
        <v>83301</v>
      </c>
      <c r="S994" s="2">
        <v>42093</v>
      </c>
      <c r="T994" s="2">
        <v>42098</v>
      </c>
      <c r="U994" s="1">
        <v>51.59</v>
      </c>
      <c r="V994" s="1">
        <v>6</v>
      </c>
      <c r="W994" s="1">
        <v>257.52</v>
      </c>
      <c r="X994" s="1">
        <v>87933</v>
      </c>
      <c r="Y994" s="1">
        <f>DataSheet!$E994-DataSheet!$D994</f>
        <v>39.97</v>
      </c>
      <c r="Z994" s="1" t="str" cm="1">
        <f t="array" ref="Z994">_xlfn.IFS(DataSheet!$O994="Central","Chris",DataSheet!$O994="East","Erin",DataSheet!$O994="South","Sam",DataSheet!$O994="West","William")</f>
        <v>William</v>
      </c>
    </row>
    <row r="995" spans="1:26" ht="15.75" customHeight="1" x14ac:dyDescent="0.25">
      <c r="A995" s="1">
        <v>193</v>
      </c>
      <c r="B995" s="1" t="s">
        <v>181</v>
      </c>
      <c r="C995" s="1" t="s">
        <v>118</v>
      </c>
      <c r="D995" s="1">
        <v>7.0000000000000007E-2</v>
      </c>
      <c r="E995" s="1">
        <v>6.54</v>
      </c>
      <c r="F995" s="1">
        <v>5.27</v>
      </c>
      <c r="G995" s="1" t="s">
        <v>40</v>
      </c>
      <c r="H995" s="1" t="s">
        <v>96</v>
      </c>
      <c r="I995" s="1" t="s">
        <v>50</v>
      </c>
      <c r="J995" s="1" t="s">
        <v>74</v>
      </c>
      <c r="K995" s="1" t="s">
        <v>75</v>
      </c>
      <c r="L995" s="1" t="s">
        <v>1931</v>
      </c>
      <c r="M995" s="1">
        <v>0.36</v>
      </c>
      <c r="N995" s="1" t="s">
        <v>34</v>
      </c>
      <c r="O995" s="1" t="s">
        <v>61</v>
      </c>
      <c r="P995" s="1" t="s">
        <v>148</v>
      </c>
      <c r="Q995" s="1" t="s">
        <v>183</v>
      </c>
      <c r="R995" s="1">
        <v>84041</v>
      </c>
      <c r="S995" s="2">
        <v>42093</v>
      </c>
      <c r="T995" s="2">
        <v>42095</v>
      </c>
      <c r="U995" s="1">
        <v>-66.044499999999999</v>
      </c>
      <c r="V995" s="1">
        <v>21</v>
      </c>
      <c r="W995" s="1">
        <v>140.30000000000001</v>
      </c>
      <c r="X995" s="1">
        <v>90432</v>
      </c>
      <c r="Y995" s="1">
        <f>DataSheet!$E995-DataSheet!$D995</f>
        <v>6.47</v>
      </c>
      <c r="Z995" s="1" t="str" cm="1">
        <f t="array" ref="Z995">_xlfn.IFS(DataSheet!$O995="Central","Chris",DataSheet!$O995="East","Erin",DataSheet!$O995="South","Sam",DataSheet!$O995="West","William")</f>
        <v>William</v>
      </c>
    </row>
    <row r="996" spans="1:26" ht="15.75" customHeight="1" x14ac:dyDescent="0.25">
      <c r="A996" s="1">
        <v>194</v>
      </c>
      <c r="B996" s="1" t="s">
        <v>395</v>
      </c>
      <c r="C996" s="1" t="s">
        <v>118</v>
      </c>
      <c r="D996" s="1">
        <v>0.09</v>
      </c>
      <c r="E996" s="1">
        <v>3.29</v>
      </c>
      <c r="F996" s="1">
        <v>1.35</v>
      </c>
      <c r="G996" s="1" t="s">
        <v>40</v>
      </c>
      <c r="H996" s="1" t="s">
        <v>96</v>
      </c>
      <c r="I996" s="1" t="s">
        <v>50</v>
      </c>
      <c r="J996" s="1" t="s">
        <v>178</v>
      </c>
      <c r="K996" s="1" t="s">
        <v>52</v>
      </c>
      <c r="L996" s="1" t="s">
        <v>1670</v>
      </c>
      <c r="M996" s="1">
        <v>0.4</v>
      </c>
      <c r="N996" s="1" t="s">
        <v>34</v>
      </c>
      <c r="O996" s="1" t="s">
        <v>61</v>
      </c>
      <c r="P996" s="1" t="s">
        <v>148</v>
      </c>
      <c r="Q996" s="1" t="s">
        <v>397</v>
      </c>
      <c r="R996" s="1">
        <v>84043</v>
      </c>
      <c r="S996" s="2">
        <v>42093</v>
      </c>
      <c r="T996" s="2">
        <v>42095</v>
      </c>
      <c r="U996" s="1">
        <v>15.66</v>
      </c>
      <c r="V996" s="1">
        <v>23</v>
      </c>
      <c r="W996" s="1">
        <v>71.55</v>
      </c>
      <c r="X996" s="1">
        <v>90432</v>
      </c>
      <c r="Y996" s="1">
        <f>DataSheet!$E996-DataSheet!$D996</f>
        <v>3.2</v>
      </c>
      <c r="Z996" s="1" t="str" cm="1">
        <f t="array" ref="Z996">_xlfn.IFS(DataSheet!$O996="Central","Chris",DataSheet!$O996="East","Erin",DataSheet!$O996="South","Sam",DataSheet!$O996="West","William")</f>
        <v>William</v>
      </c>
    </row>
    <row r="997" spans="1:26" ht="15.75" customHeight="1" x14ac:dyDescent="0.25">
      <c r="A997" s="1">
        <v>271</v>
      </c>
      <c r="B997" s="1" t="s">
        <v>1932</v>
      </c>
      <c r="C997" s="1" t="s">
        <v>118</v>
      </c>
      <c r="D997" s="1">
        <v>0.1</v>
      </c>
      <c r="E997" s="1">
        <v>80.97</v>
      </c>
      <c r="F997" s="1">
        <v>30.06</v>
      </c>
      <c r="G997" s="1" t="s">
        <v>28</v>
      </c>
      <c r="H997" s="1" t="s">
        <v>29</v>
      </c>
      <c r="I997" s="1" t="s">
        <v>42</v>
      </c>
      <c r="J997" s="1" t="s">
        <v>58</v>
      </c>
      <c r="K997" s="1" t="s">
        <v>32</v>
      </c>
      <c r="L997" s="1" t="s">
        <v>1154</v>
      </c>
      <c r="M997" s="1">
        <v>0.4</v>
      </c>
      <c r="N997" s="1" t="s">
        <v>34</v>
      </c>
      <c r="O997" s="1" t="s">
        <v>35</v>
      </c>
      <c r="P997" s="1" t="s">
        <v>77</v>
      </c>
      <c r="Q997" s="1" t="s">
        <v>1761</v>
      </c>
      <c r="R997" s="1">
        <v>30297</v>
      </c>
      <c r="S997" s="2">
        <v>42093</v>
      </c>
      <c r="T997" s="2">
        <v>42094</v>
      </c>
      <c r="U997" s="1">
        <v>128.02529999999999</v>
      </c>
      <c r="V997" s="1">
        <v>12</v>
      </c>
      <c r="W997" s="1">
        <v>899.81</v>
      </c>
      <c r="X997" s="1">
        <v>88940</v>
      </c>
      <c r="Y997" s="1">
        <f>DataSheet!$E997-DataSheet!$D997</f>
        <v>80.87</v>
      </c>
      <c r="Z997" s="1" t="str" cm="1">
        <f t="array" ref="Z997">_xlfn.IFS(DataSheet!$O997="Central","Chris",DataSheet!$O997="East","Erin",DataSheet!$O997="South","Sam",DataSheet!$O997="West","William")</f>
        <v>Sam</v>
      </c>
    </row>
    <row r="998" spans="1:26" ht="15.75" customHeight="1" x14ac:dyDescent="0.25">
      <c r="A998" s="1">
        <v>1314</v>
      </c>
      <c r="B998" s="1" t="s">
        <v>225</v>
      </c>
      <c r="C998" s="1" t="s">
        <v>118</v>
      </c>
      <c r="D998" s="1">
        <v>0.04</v>
      </c>
      <c r="E998" s="1">
        <v>5.34</v>
      </c>
      <c r="F998" s="1">
        <v>2.99</v>
      </c>
      <c r="G998" s="1" t="s">
        <v>40</v>
      </c>
      <c r="H998" s="1" t="s">
        <v>73</v>
      </c>
      <c r="I998" s="1" t="s">
        <v>50</v>
      </c>
      <c r="J998" s="1" t="s">
        <v>74</v>
      </c>
      <c r="K998" s="1" t="s">
        <v>75</v>
      </c>
      <c r="L998" s="1" t="s">
        <v>1380</v>
      </c>
      <c r="M998" s="1">
        <v>0.38</v>
      </c>
      <c r="N998" s="1" t="s">
        <v>34</v>
      </c>
      <c r="O998" s="1" t="s">
        <v>61</v>
      </c>
      <c r="P998" s="1" t="s">
        <v>92</v>
      </c>
      <c r="Q998" s="1" t="s">
        <v>102</v>
      </c>
      <c r="R998" s="1">
        <v>90058</v>
      </c>
      <c r="S998" s="2">
        <v>42093</v>
      </c>
      <c r="T998" s="2">
        <v>42095</v>
      </c>
      <c r="U998" s="1">
        <v>3.4510000000000001</v>
      </c>
      <c r="V998" s="1">
        <v>45</v>
      </c>
      <c r="W998" s="1">
        <v>240.6</v>
      </c>
      <c r="X998" s="1">
        <v>22755</v>
      </c>
      <c r="Y998" s="1">
        <f>DataSheet!$E998-DataSheet!$D998</f>
        <v>5.3</v>
      </c>
      <c r="Z998" s="1" t="str" cm="1">
        <f t="array" ref="Z998">_xlfn.IFS(DataSheet!$O998="Central","Chris",DataSheet!$O998="East","Erin",DataSheet!$O998="South","Sam",DataSheet!$O998="West","William")</f>
        <v>William</v>
      </c>
    </row>
    <row r="999" spans="1:26" ht="15.75" customHeight="1" x14ac:dyDescent="0.25">
      <c r="A999" s="1">
        <v>1314</v>
      </c>
      <c r="B999" s="1" t="s">
        <v>225</v>
      </c>
      <c r="C999" s="1" t="s">
        <v>118</v>
      </c>
      <c r="D999" s="1">
        <v>0.06</v>
      </c>
      <c r="E999" s="1">
        <v>55.99</v>
      </c>
      <c r="F999" s="1">
        <v>5</v>
      </c>
      <c r="G999" s="1" t="s">
        <v>40</v>
      </c>
      <c r="H999" s="1" t="s">
        <v>73</v>
      </c>
      <c r="I999" s="1" t="s">
        <v>42</v>
      </c>
      <c r="J999" s="1" t="s">
        <v>137</v>
      </c>
      <c r="K999" s="1" t="s">
        <v>44</v>
      </c>
      <c r="L999" s="1" t="s">
        <v>1933</v>
      </c>
      <c r="M999" s="1">
        <v>0.8</v>
      </c>
      <c r="N999" s="1" t="s">
        <v>34</v>
      </c>
      <c r="O999" s="1" t="s">
        <v>61</v>
      </c>
      <c r="P999" s="1" t="s">
        <v>92</v>
      </c>
      <c r="Q999" s="1" t="s">
        <v>102</v>
      </c>
      <c r="R999" s="1">
        <v>90058</v>
      </c>
      <c r="S999" s="2">
        <v>42093</v>
      </c>
      <c r="T999" s="2">
        <v>42095</v>
      </c>
      <c r="U999" s="1">
        <v>-275.25299999999999</v>
      </c>
      <c r="V999" s="1">
        <v>5</v>
      </c>
      <c r="W999" s="1">
        <v>236.88</v>
      </c>
      <c r="X999" s="1">
        <v>22755</v>
      </c>
      <c r="Y999" s="1">
        <f>DataSheet!$E999-DataSheet!$D999</f>
        <v>55.93</v>
      </c>
      <c r="Z999" s="1" t="str" cm="1">
        <f t="array" ref="Z999">_xlfn.IFS(DataSheet!$O999="Central","Chris",DataSheet!$O999="East","Erin",DataSheet!$O999="South","Sam",DataSheet!$O999="West","William")</f>
        <v>William</v>
      </c>
    </row>
    <row r="1000" spans="1:26" ht="15.75" customHeight="1" x14ac:dyDescent="0.25">
      <c r="A1000" s="1">
        <v>1315</v>
      </c>
      <c r="B1000" s="1" t="s">
        <v>1934</v>
      </c>
      <c r="C1000" s="1" t="s">
        <v>118</v>
      </c>
      <c r="D1000" s="1">
        <v>0</v>
      </c>
      <c r="E1000" s="1">
        <v>4.91</v>
      </c>
      <c r="F1000" s="1">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2">
        <v>42093</v>
      </c>
      <c r="T1000" s="2">
        <v>42094</v>
      </c>
      <c r="U1000" s="1">
        <v>-95.047499999999999</v>
      </c>
      <c r="V1000" s="1">
        <v>9</v>
      </c>
      <c r="W1000" s="1">
        <v>48.3</v>
      </c>
      <c r="X1000" s="1">
        <v>87602</v>
      </c>
      <c r="Y1000" s="1">
        <f>DataSheet!$E1000-DataSheet!$D1000</f>
        <v>4.91</v>
      </c>
      <c r="Z1000" s="1" t="str" cm="1">
        <f t="array" ref="Z1000">_xlfn.IFS(DataSheet!$O1000="Central","Chris",DataSheet!$O1000="East","Erin",DataSheet!$O1000="South","Sam",DataSheet!$O1000="West","William")</f>
        <v>William</v>
      </c>
    </row>
    <row r="1001" spans="1:26" ht="15.75" customHeight="1" x14ac:dyDescent="0.25">
      <c r="A1001" s="1">
        <v>1316</v>
      </c>
      <c r="B1001" s="1" t="s">
        <v>228</v>
      </c>
      <c r="C1001" s="1" t="s">
        <v>118</v>
      </c>
      <c r="D1001" s="1">
        <v>0.04</v>
      </c>
      <c r="E1001" s="1">
        <v>5.34</v>
      </c>
      <c r="F1001" s="1">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2">
        <v>42093</v>
      </c>
      <c r="T1001" s="2">
        <v>42095</v>
      </c>
      <c r="U1001" s="1">
        <v>3.4510000000000001</v>
      </c>
      <c r="V1001" s="1">
        <v>11</v>
      </c>
      <c r="W1001" s="1">
        <v>58.81</v>
      </c>
      <c r="X1001" s="1">
        <v>87602</v>
      </c>
      <c r="Y1001" s="1">
        <f>DataSheet!$E1001-DataSheet!$D1001</f>
        <v>5.3</v>
      </c>
      <c r="Z1001" s="1" t="str" cm="1">
        <f t="array" ref="Z1001">_xlfn.IFS(DataSheet!$O1001="Central","Chris",DataSheet!$O1001="East","Erin",DataSheet!$O1001="South","Sam",DataSheet!$O1001="West","William")</f>
        <v>William</v>
      </c>
    </row>
    <row r="1002" spans="1:26" ht="15.75" customHeight="1" x14ac:dyDescent="0.25">
      <c r="A1002" s="1">
        <v>1316</v>
      </c>
      <c r="B1002" s="1" t="s">
        <v>228</v>
      </c>
      <c r="C1002" s="1" t="s">
        <v>118</v>
      </c>
      <c r="D1002" s="1">
        <v>0.06</v>
      </c>
      <c r="E1002" s="1">
        <v>55.99</v>
      </c>
      <c r="F1002" s="1">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2">
        <v>42093</v>
      </c>
      <c r="T1002" s="2">
        <v>42095</v>
      </c>
      <c r="U1002" s="1">
        <v>-275.25299999999999</v>
      </c>
      <c r="V1002" s="1">
        <v>1</v>
      </c>
      <c r="W1002" s="1">
        <v>47.38</v>
      </c>
      <c r="X1002" s="1">
        <v>87602</v>
      </c>
      <c r="Y1002" s="1">
        <f>DataSheet!$E1002-DataSheet!$D1002</f>
        <v>55.93</v>
      </c>
      <c r="Z1002" s="1" t="str" cm="1">
        <f t="array" ref="Z1002">_xlfn.IFS(DataSheet!$O1002="Central","Chris",DataSheet!$O1002="East","Erin",DataSheet!$O1002="South","Sam",DataSheet!$O1002="West","William")</f>
        <v>William</v>
      </c>
    </row>
    <row r="1003" spans="1:26" ht="15.75" customHeight="1" x14ac:dyDescent="0.25">
      <c r="A1003" s="1">
        <v>1840</v>
      </c>
      <c r="B1003" s="1" t="s">
        <v>1937</v>
      </c>
      <c r="C1003" s="1" t="s">
        <v>72</v>
      </c>
      <c r="D1003" s="1">
        <v>7.0000000000000007E-2</v>
      </c>
      <c r="E1003" s="1">
        <v>40.98</v>
      </c>
      <c r="F1003" s="1">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2">
        <v>42093</v>
      </c>
      <c r="T1003" s="2">
        <v>42095</v>
      </c>
      <c r="U1003" s="1">
        <v>369.20519999999999</v>
      </c>
      <c r="V1003" s="1">
        <v>13</v>
      </c>
      <c r="W1003" s="1">
        <v>535.08000000000004</v>
      </c>
      <c r="X1003" s="1">
        <v>86599</v>
      </c>
      <c r="Y1003" s="1">
        <f>DataSheet!$E1003-DataSheet!$D1003</f>
        <v>40.909999999999997</v>
      </c>
      <c r="Z1003" s="1" t="str" cm="1">
        <f t="array" ref="Z1003">_xlfn.IFS(DataSheet!$O1003="Central","Chris",DataSheet!$O1003="East","Erin",DataSheet!$O1003="South","Sam",DataSheet!$O1003="West","William")</f>
        <v>Erin</v>
      </c>
    </row>
    <row r="1004" spans="1:26" ht="15.75" customHeight="1" x14ac:dyDescent="0.25">
      <c r="A1004" s="1">
        <v>2066</v>
      </c>
      <c r="B1004" s="1" t="s">
        <v>1874</v>
      </c>
      <c r="C1004" s="1" t="s">
        <v>27</v>
      </c>
      <c r="D1004" s="1">
        <v>0.09</v>
      </c>
      <c r="E1004" s="1">
        <v>20.99</v>
      </c>
      <c r="F1004" s="1">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2">
        <v>42094</v>
      </c>
      <c r="T1004" s="2">
        <v>42095</v>
      </c>
      <c r="U1004" s="1">
        <v>272.69400000000002</v>
      </c>
      <c r="V1004" s="1">
        <v>2</v>
      </c>
      <c r="W1004" s="1">
        <v>38.979999999999997</v>
      </c>
      <c r="X1004" s="1">
        <v>85834</v>
      </c>
      <c r="Y1004" s="1">
        <f>DataSheet!$E1004-DataSheet!$D1004</f>
        <v>20.9</v>
      </c>
      <c r="Z1004" s="1" t="str" cm="1">
        <f t="array" ref="Z1004">_xlfn.IFS(DataSheet!$O1004="Central","Chris",DataSheet!$O1004="East","Erin",DataSheet!$O1004="South","Sam",DataSheet!$O1004="West","William")</f>
        <v>Sam</v>
      </c>
    </row>
    <row r="1005" spans="1:26" ht="15.75" customHeight="1" x14ac:dyDescent="0.25">
      <c r="A1005" s="1">
        <v>3177</v>
      </c>
      <c r="B1005" s="1" t="s">
        <v>1644</v>
      </c>
      <c r="C1005" s="1" t="s">
        <v>27</v>
      </c>
      <c r="D1005" s="1">
        <v>0.06</v>
      </c>
      <c r="E1005" s="1">
        <v>1.68</v>
      </c>
      <c r="F1005" s="1">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2">
        <v>42094</v>
      </c>
      <c r="T1005" s="2">
        <v>42096</v>
      </c>
      <c r="U1005" s="1">
        <v>-1319.5</v>
      </c>
      <c r="V1005" s="1">
        <v>5</v>
      </c>
      <c r="W1005" s="1">
        <v>8.65</v>
      </c>
      <c r="X1005" s="1">
        <v>90819</v>
      </c>
      <c r="Y1005" s="1">
        <f>DataSheet!$E1005-DataSheet!$D1005</f>
        <v>1.6199999999999999</v>
      </c>
      <c r="Z1005" s="1" t="str" cm="1">
        <f t="array" ref="Z1005">_xlfn.IFS(DataSheet!$O1005="Central","Chris",DataSheet!$O1005="East","Erin",DataSheet!$O1005="South","Sam",DataSheet!$O1005="West","William")</f>
        <v>Sam</v>
      </c>
    </row>
    <row r="1006" spans="1:26" ht="15.75" customHeight="1" x14ac:dyDescent="0.25">
      <c r="A1006" s="1">
        <v>1083</v>
      </c>
      <c r="B1006" s="1" t="s">
        <v>1939</v>
      </c>
      <c r="C1006" s="1" t="s">
        <v>72</v>
      </c>
      <c r="D1006" s="1">
        <v>7.0000000000000007E-2</v>
      </c>
      <c r="E1006" s="1">
        <v>55.99</v>
      </c>
      <c r="F1006" s="1">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2">
        <v>42094</v>
      </c>
      <c r="T1006" s="2">
        <v>42096</v>
      </c>
      <c r="U1006" s="1">
        <v>-232.99100000000001</v>
      </c>
      <c r="V1006" s="1">
        <v>1</v>
      </c>
      <c r="W1006" s="1">
        <v>54.08</v>
      </c>
      <c r="X1006" s="1">
        <v>88460</v>
      </c>
      <c r="Y1006" s="1">
        <f>DataSheet!$E1006-DataSheet!$D1006</f>
        <v>55.92</v>
      </c>
      <c r="Z1006" s="1" t="str" cm="1">
        <f t="array" ref="Z1006">_xlfn.IFS(DataSheet!$O1006="Central","Chris",DataSheet!$O1006="East","Erin",DataSheet!$O1006="South","Sam",DataSheet!$O1006="West","William")</f>
        <v>Chris</v>
      </c>
    </row>
    <row r="1007" spans="1:26" ht="15.75" customHeight="1" x14ac:dyDescent="0.25">
      <c r="A1007" s="1">
        <v>3224</v>
      </c>
      <c r="B1007" s="1" t="s">
        <v>1941</v>
      </c>
      <c r="C1007" s="1" t="s">
        <v>27</v>
      </c>
      <c r="D1007" s="1">
        <v>0.06</v>
      </c>
      <c r="E1007" s="1">
        <v>60.98</v>
      </c>
      <c r="F1007" s="1">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2">
        <v>42095</v>
      </c>
      <c r="T1007" s="2">
        <v>42096</v>
      </c>
      <c r="U1007" s="1">
        <v>-74.087999999999994</v>
      </c>
      <c r="V1007" s="1">
        <v>2</v>
      </c>
      <c r="W1007" s="1">
        <v>125.9</v>
      </c>
      <c r="X1007" s="1">
        <v>86508</v>
      </c>
      <c r="Y1007" s="1">
        <f>DataSheet!$E1007-DataSheet!$D1007</f>
        <v>60.919999999999995</v>
      </c>
      <c r="Z1007" s="1" t="str" cm="1">
        <f t="array" ref="Z1007">_xlfn.IFS(DataSheet!$O1007="Central","Chris",DataSheet!$O1007="East","Erin",DataSheet!$O1007="South","Sam",DataSheet!$O1007="West","William")</f>
        <v>Sam</v>
      </c>
    </row>
    <row r="1008" spans="1:26" ht="15.75" customHeight="1" x14ac:dyDescent="0.25">
      <c r="A1008" s="1">
        <v>623</v>
      </c>
      <c r="B1008" s="1" t="s">
        <v>1944</v>
      </c>
      <c r="C1008" s="1" t="s">
        <v>39</v>
      </c>
      <c r="D1008" s="1">
        <v>0.05</v>
      </c>
      <c r="E1008" s="1">
        <v>6.48</v>
      </c>
      <c r="F1008" s="1">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2">
        <v>42095</v>
      </c>
      <c r="T1008" s="2">
        <v>42097</v>
      </c>
      <c r="U1008" s="1">
        <v>-226.34639999999999</v>
      </c>
      <c r="V1008" s="1">
        <v>21</v>
      </c>
      <c r="W1008" s="1">
        <v>136.99</v>
      </c>
      <c r="X1008" s="1">
        <v>91433</v>
      </c>
      <c r="Y1008" s="1">
        <f>DataSheet!$E1008-DataSheet!$D1008</f>
        <v>6.4300000000000006</v>
      </c>
      <c r="Z1008" s="1" t="str" cm="1">
        <f t="array" ref="Z1008">_xlfn.IFS(DataSheet!$O1008="Central","Chris",DataSheet!$O1008="East","Erin",DataSheet!$O1008="South","Sam",DataSheet!$O1008="West","William")</f>
        <v>Erin</v>
      </c>
    </row>
    <row r="1009" spans="1:26" ht="15.75" customHeight="1" x14ac:dyDescent="0.25">
      <c r="A1009" s="1">
        <v>624</v>
      </c>
      <c r="B1009" s="1" t="s">
        <v>1947</v>
      </c>
      <c r="C1009" s="1" t="s">
        <v>39</v>
      </c>
      <c r="D1009" s="1">
        <v>0.05</v>
      </c>
      <c r="E1009" s="1">
        <v>55.99</v>
      </c>
      <c r="F1009" s="1">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2">
        <v>42095</v>
      </c>
      <c r="T1009" s="2">
        <v>42095</v>
      </c>
      <c r="U1009" s="1">
        <v>-281.17583999999999</v>
      </c>
      <c r="V1009" s="1">
        <v>2</v>
      </c>
      <c r="W1009" s="1">
        <v>99.36</v>
      </c>
      <c r="X1009" s="1">
        <v>91433</v>
      </c>
      <c r="Y1009" s="1">
        <f>DataSheet!$E1009-DataSheet!$D1009</f>
        <v>55.940000000000005</v>
      </c>
      <c r="Z1009" s="1" t="str" cm="1">
        <f t="array" ref="Z1009">_xlfn.IFS(DataSheet!$O1009="Central","Chris",DataSheet!$O1009="East","Erin",DataSheet!$O1009="South","Sam",DataSheet!$O1009="West","William")</f>
        <v>Erin</v>
      </c>
    </row>
    <row r="1010" spans="1:26" ht="15.75" customHeight="1" x14ac:dyDescent="0.25">
      <c r="A1010" s="1">
        <v>1849</v>
      </c>
      <c r="B1010" s="1" t="s">
        <v>1949</v>
      </c>
      <c r="C1010" s="1" t="s">
        <v>39</v>
      </c>
      <c r="D1010" s="1">
        <v>0.09</v>
      </c>
      <c r="E1010" s="1">
        <v>35.99</v>
      </c>
      <c r="F1010" s="1">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2">
        <v>42095</v>
      </c>
      <c r="T1010" s="2">
        <v>42097</v>
      </c>
      <c r="U1010" s="1">
        <v>19.350000000000001</v>
      </c>
      <c r="V1010" s="1">
        <v>8</v>
      </c>
      <c r="W1010" s="1">
        <v>222.71</v>
      </c>
      <c r="X1010" s="1">
        <v>89697</v>
      </c>
      <c r="Y1010" s="1">
        <f>DataSheet!$E1010-DataSheet!$D1010</f>
        <v>35.9</v>
      </c>
      <c r="Z1010" s="1" t="str" cm="1">
        <f t="array" ref="Z1010">_xlfn.IFS(DataSheet!$O1010="Central","Chris",DataSheet!$O1010="East","Erin",DataSheet!$O1010="South","Sam",DataSheet!$O1010="West","William")</f>
        <v>Sam</v>
      </c>
    </row>
    <row r="1011" spans="1:26" ht="15.75" customHeight="1" x14ac:dyDescent="0.25">
      <c r="A1011" s="1">
        <v>1849</v>
      </c>
      <c r="B1011" s="1" t="s">
        <v>1949</v>
      </c>
      <c r="C1011" s="1" t="s">
        <v>39</v>
      </c>
      <c r="D1011" s="1">
        <v>0.01</v>
      </c>
      <c r="E1011" s="1">
        <v>125.99</v>
      </c>
      <c r="F1011" s="1">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2">
        <v>42095</v>
      </c>
      <c r="T1011" s="2">
        <v>42096</v>
      </c>
      <c r="U1011" s="1">
        <v>-967.83399999999995</v>
      </c>
      <c r="V1011" s="1">
        <v>2</v>
      </c>
      <c r="W1011" s="1">
        <v>220.52</v>
      </c>
      <c r="X1011" s="1">
        <v>89697</v>
      </c>
      <c r="Y1011" s="1">
        <f>DataSheet!$E1011-DataSheet!$D1011</f>
        <v>125.97999999999999</v>
      </c>
      <c r="Z1011" s="1" t="str" cm="1">
        <f t="array" ref="Z1011">_xlfn.IFS(DataSheet!$O1011="Central","Chris",DataSheet!$O1011="East","Erin",DataSheet!$O1011="South","Sam",DataSheet!$O1011="West","William")</f>
        <v>Sam</v>
      </c>
    </row>
    <row r="1012" spans="1:26" ht="15.75" customHeight="1" x14ac:dyDescent="0.25">
      <c r="A1012" s="1">
        <v>3246</v>
      </c>
      <c r="B1012" s="1" t="s">
        <v>1951</v>
      </c>
      <c r="C1012" s="1" t="s">
        <v>49</v>
      </c>
      <c r="D1012" s="1">
        <v>0.06</v>
      </c>
      <c r="E1012" s="1">
        <v>5.18</v>
      </c>
      <c r="F1012" s="1">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2">
        <v>42095</v>
      </c>
      <c r="T1012" s="2">
        <v>42095</v>
      </c>
      <c r="U1012" s="1">
        <v>1.9503999999999999</v>
      </c>
      <c r="V1012" s="1">
        <v>4</v>
      </c>
      <c r="W1012" s="1">
        <v>21.86</v>
      </c>
      <c r="X1012" s="1">
        <v>88330</v>
      </c>
      <c r="Y1012" s="1">
        <f>DataSheet!$E1012-DataSheet!$D1012</f>
        <v>5.12</v>
      </c>
      <c r="Z1012" s="1" t="str" cm="1">
        <f t="array" ref="Z1012">_xlfn.IFS(DataSheet!$O1012="Central","Chris",DataSheet!$O1012="East","Erin",DataSheet!$O1012="South","Sam",DataSheet!$O1012="West","William")</f>
        <v>Erin</v>
      </c>
    </row>
    <row r="1013" spans="1:26" ht="15.75" customHeight="1" x14ac:dyDescent="0.25">
      <c r="A1013" s="1">
        <v>568</v>
      </c>
      <c r="B1013" s="1" t="s">
        <v>1484</v>
      </c>
      <c r="C1013" s="1" t="s">
        <v>118</v>
      </c>
      <c r="D1013" s="1">
        <v>0.08</v>
      </c>
      <c r="E1013" s="1">
        <v>67.28</v>
      </c>
      <c r="F1013" s="1">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2">
        <v>42095</v>
      </c>
      <c r="T1013" s="2">
        <v>42097</v>
      </c>
      <c r="U1013" s="1">
        <v>224.85059999999999</v>
      </c>
      <c r="V1013" s="1">
        <v>16</v>
      </c>
      <c r="W1013" s="1">
        <v>1066.54</v>
      </c>
      <c r="X1013" s="1">
        <v>88882</v>
      </c>
      <c r="Y1013" s="1">
        <f>DataSheet!$E1013-DataSheet!$D1013</f>
        <v>67.2</v>
      </c>
      <c r="Z1013" s="1" t="str" cm="1">
        <f t="array" ref="Z1013">_xlfn.IFS(DataSheet!$O1013="Central","Chris",DataSheet!$O1013="East","Erin",DataSheet!$O1013="South","Sam",DataSheet!$O1013="West","William")</f>
        <v>Sam</v>
      </c>
    </row>
    <row r="1014" spans="1:26" ht="15.75" customHeight="1" x14ac:dyDescent="0.25">
      <c r="A1014" s="1">
        <v>3306</v>
      </c>
      <c r="B1014" s="1" t="s">
        <v>1954</v>
      </c>
      <c r="C1014" s="1" t="s">
        <v>118</v>
      </c>
      <c r="D1014" s="1">
        <v>0.06</v>
      </c>
      <c r="E1014" s="1">
        <v>11.33</v>
      </c>
      <c r="F1014" s="1">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2">
        <v>42095</v>
      </c>
      <c r="T1014" s="2">
        <v>42097</v>
      </c>
      <c r="U1014" s="1">
        <v>-15.92</v>
      </c>
      <c r="V1014" s="1">
        <v>1</v>
      </c>
      <c r="W1014" s="1">
        <v>17.62</v>
      </c>
      <c r="X1014" s="1">
        <v>90461</v>
      </c>
      <c r="Y1014" s="1">
        <f>DataSheet!$E1014-DataSheet!$D1014</f>
        <v>11.27</v>
      </c>
      <c r="Z1014" s="1" t="str" cm="1">
        <f t="array" ref="Z1014">_xlfn.IFS(DataSheet!$O1014="Central","Chris",DataSheet!$O1014="East","Erin",DataSheet!$O1014="South","Sam",DataSheet!$O1014="West","William")</f>
        <v>Erin</v>
      </c>
    </row>
    <row r="1015" spans="1:26" ht="15.75" customHeight="1" x14ac:dyDescent="0.25">
      <c r="A1015" s="1">
        <v>2859</v>
      </c>
      <c r="B1015" s="1" t="s">
        <v>1957</v>
      </c>
      <c r="C1015" s="1" t="s">
        <v>72</v>
      </c>
      <c r="D1015" s="1">
        <v>0.03</v>
      </c>
      <c r="E1015" s="1">
        <v>142.86000000000001</v>
      </c>
      <c r="F1015" s="1">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2">
        <v>42095</v>
      </c>
      <c r="T1015" s="2">
        <v>42097</v>
      </c>
      <c r="U1015" s="1">
        <v>-8.3880999999999997</v>
      </c>
      <c r="V1015" s="1">
        <v>23</v>
      </c>
      <c r="W1015" s="1">
        <v>3292.02</v>
      </c>
      <c r="X1015" s="1">
        <v>88281</v>
      </c>
      <c r="Y1015" s="1">
        <f>DataSheet!$E1015-DataSheet!$D1015</f>
        <v>142.83000000000001</v>
      </c>
      <c r="Z1015" s="1" t="str" cm="1">
        <f t="array" ref="Z1015">_xlfn.IFS(DataSheet!$O1015="Central","Chris",DataSheet!$O1015="East","Erin",DataSheet!$O1015="South","Sam",DataSheet!$O1015="West","William")</f>
        <v>Sam</v>
      </c>
    </row>
    <row r="1016" spans="1:26" ht="15.75" customHeight="1" x14ac:dyDescent="0.25">
      <c r="A1016" s="1">
        <v>197</v>
      </c>
      <c r="B1016" s="1" t="s">
        <v>1960</v>
      </c>
      <c r="C1016" s="1" t="s">
        <v>27</v>
      </c>
      <c r="D1016" s="1">
        <v>0</v>
      </c>
      <c r="E1016" s="1">
        <v>161.55000000000001</v>
      </c>
      <c r="F1016" s="1">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2">
        <v>42096</v>
      </c>
      <c r="T1016" s="2">
        <v>42098</v>
      </c>
      <c r="U1016" s="1">
        <v>1167.1579999999999</v>
      </c>
      <c r="V1016" s="1">
        <v>19</v>
      </c>
      <c r="W1016" s="1">
        <v>3108.98</v>
      </c>
      <c r="X1016" s="1">
        <v>88921</v>
      </c>
      <c r="Y1016" s="1">
        <f>DataSheet!$E1016-DataSheet!$D1016</f>
        <v>161.55000000000001</v>
      </c>
      <c r="Z1016" s="1" t="str" cm="1">
        <f t="array" ref="Z1016">_xlfn.IFS(DataSheet!$O1016="Central","Chris",DataSheet!$O1016="East","Erin",DataSheet!$O1016="South","Sam",DataSheet!$O1016="West","William")</f>
        <v>Chris</v>
      </c>
    </row>
    <row r="1017" spans="1:26" ht="15.75" customHeight="1" x14ac:dyDescent="0.25">
      <c r="A1017" s="1">
        <v>198</v>
      </c>
      <c r="B1017" s="1" t="s">
        <v>1962</v>
      </c>
      <c r="C1017" s="1" t="s">
        <v>27</v>
      </c>
      <c r="D1017" s="1">
        <v>0</v>
      </c>
      <c r="E1017" s="1">
        <v>161.55000000000001</v>
      </c>
      <c r="F1017" s="1">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2">
        <v>42096</v>
      </c>
      <c r="T1017" s="2">
        <v>42098</v>
      </c>
      <c r="U1017" s="1">
        <v>1014.92</v>
      </c>
      <c r="V1017" s="1">
        <v>77</v>
      </c>
      <c r="W1017" s="1">
        <v>12599.55</v>
      </c>
      <c r="X1017" s="1">
        <v>51072</v>
      </c>
      <c r="Y1017" s="1">
        <f>DataSheet!$E1017-DataSheet!$D1017</f>
        <v>161.55000000000001</v>
      </c>
      <c r="Z1017" s="1" t="str" cm="1">
        <f t="array" ref="Z1017">_xlfn.IFS(DataSheet!$O1017="Central","Chris",DataSheet!$O1017="East","Erin",DataSheet!$O1017="South","Sam",DataSheet!$O1017="West","William")</f>
        <v>Chris</v>
      </c>
    </row>
    <row r="1018" spans="1:26" ht="15.75" customHeight="1" x14ac:dyDescent="0.25">
      <c r="A1018" s="1">
        <v>2667</v>
      </c>
      <c r="B1018" s="1" t="s">
        <v>1963</v>
      </c>
      <c r="C1018" s="1" t="s">
        <v>39</v>
      </c>
      <c r="D1018" s="1">
        <v>0.04</v>
      </c>
      <c r="E1018" s="1">
        <v>90.24</v>
      </c>
      <c r="F1018" s="1">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2">
        <v>42096</v>
      </c>
      <c r="T1018" s="2">
        <v>42098</v>
      </c>
      <c r="U1018" s="1">
        <v>246.2748</v>
      </c>
      <c r="V1018" s="1">
        <v>4</v>
      </c>
      <c r="W1018" s="1">
        <v>356.92</v>
      </c>
      <c r="X1018" s="1">
        <v>87831</v>
      </c>
      <c r="Y1018" s="1">
        <f>DataSheet!$E1018-DataSheet!$D1018</f>
        <v>90.199999999999989</v>
      </c>
      <c r="Z1018" s="1" t="str" cm="1">
        <f t="array" ref="Z1018">_xlfn.IFS(DataSheet!$O1018="Central","Chris",DataSheet!$O1018="East","Erin",DataSheet!$O1018="South","Sam",DataSheet!$O1018="West","William")</f>
        <v>Erin</v>
      </c>
    </row>
    <row r="1019" spans="1:26" ht="15.75" customHeight="1" x14ac:dyDescent="0.25">
      <c r="A1019" s="1">
        <v>2667</v>
      </c>
      <c r="B1019" s="1" t="s">
        <v>1963</v>
      </c>
      <c r="C1019" s="1" t="s">
        <v>39</v>
      </c>
      <c r="D1019" s="1">
        <v>0.09</v>
      </c>
      <c r="E1019" s="1">
        <v>47.9</v>
      </c>
      <c r="F1019" s="1">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2">
        <v>42096</v>
      </c>
      <c r="T1019" s="2">
        <v>42098</v>
      </c>
      <c r="U1019" s="1">
        <v>93.950400000000002</v>
      </c>
      <c r="V1019" s="1">
        <v>3</v>
      </c>
      <c r="W1019" s="1">
        <v>136.16</v>
      </c>
      <c r="X1019" s="1">
        <v>87831</v>
      </c>
      <c r="Y1019" s="1">
        <f>DataSheet!$E1019-DataSheet!$D1019</f>
        <v>47.809999999999995</v>
      </c>
      <c r="Z1019" s="1" t="str" cm="1">
        <f t="array" ref="Z1019">_xlfn.IFS(DataSheet!$O1019="Central","Chris",DataSheet!$O1019="East","Erin",DataSheet!$O1019="South","Sam",DataSheet!$O1019="West","William")</f>
        <v>Erin</v>
      </c>
    </row>
    <row r="1020" spans="1:26" ht="15.75" customHeight="1" x14ac:dyDescent="0.25">
      <c r="A1020" s="1">
        <v>228</v>
      </c>
      <c r="B1020" s="1" t="s">
        <v>1966</v>
      </c>
      <c r="C1020" s="1" t="s">
        <v>118</v>
      </c>
      <c r="D1020" s="1">
        <v>0.03</v>
      </c>
      <c r="E1020" s="1">
        <v>60.89</v>
      </c>
      <c r="F1020" s="1">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2">
        <v>42096</v>
      </c>
      <c r="T1020" s="2">
        <v>42097</v>
      </c>
      <c r="U1020" s="1">
        <v>36.353999999999999</v>
      </c>
      <c r="V1020" s="1">
        <v>7</v>
      </c>
      <c r="W1020" s="1">
        <v>450.49</v>
      </c>
      <c r="X1020" s="1">
        <v>88527</v>
      </c>
      <c r="Y1020" s="1">
        <f>DataSheet!$E1020-DataSheet!$D1020</f>
        <v>60.86</v>
      </c>
      <c r="Z1020" s="1" t="str" cm="1">
        <f t="array" ref="Z1020">_xlfn.IFS(DataSheet!$O1020="Central","Chris",DataSheet!$O1020="East","Erin",DataSheet!$O1020="South","Sam",DataSheet!$O1020="West","William")</f>
        <v>Sam</v>
      </c>
    </row>
    <row r="1021" spans="1:26" ht="15.75" customHeight="1" x14ac:dyDescent="0.25">
      <c r="A1021" s="1">
        <v>2957</v>
      </c>
      <c r="B1021" s="1" t="s">
        <v>1969</v>
      </c>
      <c r="C1021" s="1" t="s">
        <v>118</v>
      </c>
      <c r="D1021" s="1">
        <v>0.1</v>
      </c>
      <c r="E1021" s="1">
        <v>37.94</v>
      </c>
      <c r="F1021" s="1">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2">
        <v>42096</v>
      </c>
      <c r="T1021" s="2">
        <v>42098</v>
      </c>
      <c r="U1021" s="1">
        <v>95.054400000000001</v>
      </c>
      <c r="V1021" s="1">
        <v>4</v>
      </c>
      <c r="W1021" s="1">
        <v>137.76</v>
      </c>
      <c r="X1021" s="1">
        <v>90264</v>
      </c>
      <c r="Y1021" s="1">
        <f>DataSheet!$E1021-DataSheet!$D1021</f>
        <v>37.839999999999996</v>
      </c>
      <c r="Z1021" s="1" t="str" cm="1">
        <f t="array" ref="Z1021">_xlfn.IFS(DataSheet!$O1021="Central","Chris",DataSheet!$O1021="East","Erin",DataSheet!$O1021="South","Sam",DataSheet!$O1021="West","William")</f>
        <v>Chris</v>
      </c>
    </row>
    <row r="1022" spans="1:26" ht="15.75" customHeight="1" x14ac:dyDescent="0.25">
      <c r="A1022" s="1">
        <v>1112</v>
      </c>
      <c r="B1022" s="1" t="s">
        <v>1971</v>
      </c>
      <c r="C1022" s="1" t="s">
        <v>72</v>
      </c>
      <c r="D1022" s="1">
        <v>0.03</v>
      </c>
      <c r="E1022" s="1">
        <v>300.98</v>
      </c>
      <c r="F1022" s="1">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2">
        <v>42096</v>
      </c>
      <c r="T1022" s="2">
        <v>42098</v>
      </c>
      <c r="U1022" s="1">
        <v>1272.5808</v>
      </c>
      <c r="V1022" s="1">
        <v>12</v>
      </c>
      <c r="W1022" s="1">
        <v>3527.82</v>
      </c>
      <c r="X1022" s="1">
        <v>90832</v>
      </c>
      <c r="Y1022" s="1">
        <f>DataSheet!$E1022-DataSheet!$D1022</f>
        <v>300.95000000000005</v>
      </c>
      <c r="Z1022" s="1" t="str" cm="1">
        <f t="array" ref="Z1022">_xlfn.IFS(DataSheet!$O1022="Central","Chris",DataSheet!$O1022="East","Erin",DataSheet!$O1022="South","Sam",DataSheet!$O1022="West","William")</f>
        <v>William</v>
      </c>
    </row>
    <row r="1023" spans="1:26" ht="15.75" customHeight="1" x14ac:dyDescent="0.25">
      <c r="A1023" s="1">
        <v>1112</v>
      </c>
      <c r="B1023" s="1" t="s">
        <v>1971</v>
      </c>
      <c r="C1023" s="1" t="s">
        <v>72</v>
      </c>
      <c r="D1023" s="1">
        <v>0.02</v>
      </c>
      <c r="E1023" s="1">
        <v>2550.14</v>
      </c>
      <c r="F1023" s="1">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2">
        <v>42096</v>
      </c>
      <c r="T1023" s="2">
        <v>42098</v>
      </c>
      <c r="U1023" s="1">
        <v>-5390.7388920000003</v>
      </c>
      <c r="V1023" s="1">
        <v>2</v>
      </c>
      <c r="W1023" s="1">
        <v>4698.21</v>
      </c>
      <c r="X1023" s="1">
        <v>90832</v>
      </c>
      <c r="Y1023" s="1">
        <f>DataSheet!$E1023-DataSheet!$D1023</f>
        <v>2550.12</v>
      </c>
      <c r="Z1023" s="1" t="str" cm="1">
        <f t="array" ref="Z1023">_xlfn.IFS(DataSheet!$O1023="Central","Chris",DataSheet!$O1023="East","Erin",DataSheet!$O1023="South","Sam",DataSheet!$O1023="West","William")</f>
        <v>William</v>
      </c>
    </row>
    <row r="1024" spans="1:26" ht="15.75" customHeight="1" x14ac:dyDescent="0.25">
      <c r="A1024" s="1">
        <v>1777</v>
      </c>
      <c r="B1024" s="1" t="s">
        <v>174</v>
      </c>
      <c r="C1024" s="1" t="s">
        <v>72</v>
      </c>
      <c r="D1024" s="1">
        <v>0.03</v>
      </c>
      <c r="E1024" s="1">
        <v>19.989999999999998</v>
      </c>
      <c r="F1024" s="1">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2">
        <v>42096</v>
      </c>
      <c r="T1024" s="2">
        <v>42097</v>
      </c>
      <c r="U1024" s="1">
        <v>-20.8764</v>
      </c>
      <c r="V1024" s="1">
        <v>12</v>
      </c>
      <c r="W1024" s="1">
        <v>251.61</v>
      </c>
      <c r="X1024" s="1">
        <v>89942</v>
      </c>
      <c r="Y1024" s="1">
        <f>DataSheet!$E1024-DataSheet!$D1024</f>
        <v>19.959999999999997</v>
      </c>
      <c r="Z1024" s="1" t="str" cm="1">
        <f t="array" ref="Z1024">_xlfn.IFS(DataSheet!$O1024="Central","Chris",DataSheet!$O1024="East","Erin",DataSheet!$O1024="South","Sam",DataSheet!$O1024="West","William")</f>
        <v>Chris</v>
      </c>
    </row>
    <row r="1025" spans="1:26" ht="15.75" customHeight="1" x14ac:dyDescent="0.25">
      <c r="A1025" s="1">
        <v>2014</v>
      </c>
      <c r="B1025" s="1" t="s">
        <v>1790</v>
      </c>
      <c r="C1025" s="1" t="s">
        <v>27</v>
      </c>
      <c r="D1025" s="1">
        <v>0.06</v>
      </c>
      <c r="E1025" s="1">
        <v>6.48</v>
      </c>
      <c r="F1025" s="1">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2">
        <v>42098</v>
      </c>
      <c r="T1025" s="2">
        <v>42098</v>
      </c>
      <c r="U1025" s="1">
        <v>-191.49</v>
      </c>
      <c r="V1025" s="1">
        <v>12</v>
      </c>
      <c r="W1025" s="1">
        <v>74.930000000000007</v>
      </c>
      <c r="X1025" s="1">
        <v>88368</v>
      </c>
      <c r="Y1025" s="1">
        <f>DataSheet!$E1025-DataSheet!$D1025</f>
        <v>6.4200000000000008</v>
      </c>
      <c r="Z1025" s="1" t="str" cm="1">
        <f t="array" ref="Z1025">_xlfn.IFS(DataSheet!$O1025="Central","Chris",DataSheet!$O1025="East","Erin",DataSheet!$O1025="South","Sam",DataSheet!$O1025="West","William")</f>
        <v>Chris</v>
      </c>
    </row>
    <row r="1026" spans="1:26" ht="15.75" customHeight="1" x14ac:dyDescent="0.25">
      <c r="A1026" s="1">
        <v>911</v>
      </c>
      <c r="B1026" s="1" t="s">
        <v>904</v>
      </c>
      <c r="C1026" s="1" t="s">
        <v>39</v>
      </c>
      <c r="D1026" s="1">
        <v>0.01</v>
      </c>
      <c r="E1026" s="1">
        <v>59.76</v>
      </c>
      <c r="F1026" s="1">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2">
        <v>42098</v>
      </c>
      <c r="T1026" s="2">
        <v>42100</v>
      </c>
      <c r="U1026" s="1">
        <v>354.3288</v>
      </c>
      <c r="V1026" s="1">
        <v>8</v>
      </c>
      <c r="W1026" s="1">
        <v>513.52</v>
      </c>
      <c r="X1026" s="1">
        <v>90186</v>
      </c>
      <c r="Y1026" s="1">
        <f>DataSheet!$E1026-DataSheet!$D1026</f>
        <v>59.75</v>
      </c>
      <c r="Z1026" s="1" t="str" cm="1">
        <f t="array" ref="Z1026">_xlfn.IFS(DataSheet!$O1026="Central","Chris",DataSheet!$O1026="East","Erin",DataSheet!$O1026="South","Sam",DataSheet!$O1026="West","William")</f>
        <v>Erin</v>
      </c>
    </row>
    <row r="1027" spans="1:26" ht="15.75" customHeight="1" x14ac:dyDescent="0.25">
      <c r="A1027" s="1">
        <v>2685</v>
      </c>
      <c r="B1027" s="1" t="s">
        <v>1976</v>
      </c>
      <c r="C1027" s="1" t="s">
        <v>39</v>
      </c>
      <c r="D1027" s="1">
        <v>0</v>
      </c>
      <c r="E1027" s="1">
        <v>7.38</v>
      </c>
      <c r="F1027" s="1">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2">
        <v>42098</v>
      </c>
      <c r="T1027" s="2">
        <v>42099</v>
      </c>
      <c r="U1027" s="1">
        <v>-66.171000000000006</v>
      </c>
      <c r="V1027" s="1">
        <v>2</v>
      </c>
      <c r="W1027" s="1">
        <v>17.64</v>
      </c>
      <c r="X1027" s="1">
        <v>89147</v>
      </c>
      <c r="Y1027" s="1">
        <f>DataSheet!$E1027-DataSheet!$D1027</f>
        <v>7.38</v>
      </c>
      <c r="Z1027" s="1" t="str" cm="1">
        <f t="array" ref="Z1027">_xlfn.IFS(DataSheet!$O1027="Central","Chris",DataSheet!$O1027="East","Erin",DataSheet!$O1027="South","Sam",DataSheet!$O1027="West","William")</f>
        <v>Erin</v>
      </c>
    </row>
    <row r="1028" spans="1:26" ht="15.75" customHeight="1" x14ac:dyDescent="0.25">
      <c r="A1028" s="1">
        <v>321</v>
      </c>
      <c r="B1028" s="1" t="s">
        <v>1979</v>
      </c>
      <c r="C1028" s="1" t="s">
        <v>49</v>
      </c>
      <c r="D1028" s="1">
        <v>0.04</v>
      </c>
      <c r="E1028" s="1">
        <v>8.33</v>
      </c>
      <c r="F1028" s="1">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2">
        <v>42098</v>
      </c>
      <c r="T1028" s="2">
        <v>42103</v>
      </c>
      <c r="U1028" s="1">
        <v>9.9268000000000001</v>
      </c>
      <c r="V1028" s="1">
        <v>11</v>
      </c>
      <c r="W1028" s="1">
        <v>89.76</v>
      </c>
      <c r="X1028" s="1">
        <v>91057</v>
      </c>
      <c r="Y1028" s="1">
        <f>DataSheet!$E1028-DataSheet!$D1028</f>
        <v>8.2900000000000009</v>
      </c>
      <c r="Z1028" s="1" t="str" cm="1">
        <f t="array" ref="Z1028">_xlfn.IFS(DataSheet!$O1028="Central","Chris",DataSheet!$O1028="East","Erin",DataSheet!$O1028="South","Sam",DataSheet!$O1028="West","William")</f>
        <v>Erin</v>
      </c>
    </row>
    <row r="1029" spans="1:26" ht="15.75" customHeight="1" x14ac:dyDescent="0.25">
      <c r="A1029" s="1">
        <v>975</v>
      </c>
      <c r="B1029" s="1" t="s">
        <v>1981</v>
      </c>
      <c r="C1029" s="1" t="s">
        <v>49</v>
      </c>
      <c r="D1029" s="1">
        <v>0.1</v>
      </c>
      <c r="E1029" s="1">
        <v>2.2200000000000002</v>
      </c>
      <c r="F1029" s="1">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2">
        <v>42098</v>
      </c>
      <c r="T1029" s="2">
        <v>42103</v>
      </c>
      <c r="U1029" s="1">
        <v>-21.319199999999999</v>
      </c>
      <c r="V1029" s="1">
        <v>3</v>
      </c>
      <c r="W1029" s="1">
        <v>8.8000000000000007</v>
      </c>
      <c r="X1029" s="1">
        <v>87260</v>
      </c>
      <c r="Y1029" s="1">
        <f>DataSheet!$E1029-DataSheet!$D1029</f>
        <v>2.12</v>
      </c>
      <c r="Z1029" s="1" t="str" cm="1">
        <f t="array" ref="Z1029">_xlfn.IFS(DataSheet!$O1029="Central","Chris",DataSheet!$O1029="East","Erin",DataSheet!$O1029="South","Sam",DataSheet!$O1029="West","William")</f>
        <v>Erin</v>
      </c>
    </row>
    <row r="1030" spans="1:26" ht="15.75" customHeight="1" x14ac:dyDescent="0.25">
      <c r="A1030" s="1">
        <v>1918</v>
      </c>
      <c r="B1030" s="1" t="s">
        <v>1983</v>
      </c>
      <c r="C1030" s="1" t="s">
        <v>49</v>
      </c>
      <c r="D1030" s="1">
        <v>0.1</v>
      </c>
      <c r="E1030" s="1">
        <v>10.44</v>
      </c>
      <c r="F1030" s="1">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2">
        <v>42098</v>
      </c>
      <c r="T1030" s="2">
        <v>42105</v>
      </c>
      <c r="U1030" s="1">
        <v>125.724</v>
      </c>
      <c r="V1030" s="1">
        <v>17</v>
      </c>
      <c r="W1030" s="1">
        <v>168.04</v>
      </c>
      <c r="X1030" s="1">
        <v>85898</v>
      </c>
      <c r="Y1030" s="1">
        <f>DataSheet!$E1030-DataSheet!$D1030</f>
        <v>10.34</v>
      </c>
      <c r="Z1030" s="1" t="str" cm="1">
        <f t="array" ref="Z1030">_xlfn.IFS(DataSheet!$O1030="Central","Chris",DataSheet!$O1030="East","Erin",DataSheet!$O1030="South","Sam",DataSheet!$O1030="West","William")</f>
        <v>Sam</v>
      </c>
    </row>
    <row r="1031" spans="1:26" ht="15.75" customHeight="1" x14ac:dyDescent="0.25">
      <c r="A1031" s="1">
        <v>2548</v>
      </c>
      <c r="B1031" s="1" t="s">
        <v>1986</v>
      </c>
      <c r="C1031" s="1" t="s">
        <v>49</v>
      </c>
      <c r="D1031" s="1">
        <v>0</v>
      </c>
      <c r="E1031" s="1">
        <v>35.99</v>
      </c>
      <c r="F1031" s="1">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2">
        <v>42098</v>
      </c>
      <c r="T1031" s="2">
        <v>42105</v>
      </c>
      <c r="U1031" s="1">
        <v>840.05100000000004</v>
      </c>
      <c r="V1031" s="1">
        <v>46</v>
      </c>
      <c r="W1031" s="1">
        <v>1477.57</v>
      </c>
      <c r="X1031" s="1">
        <v>46436</v>
      </c>
      <c r="Y1031" s="1">
        <f>DataSheet!$E1031-DataSheet!$D1031</f>
        <v>35.99</v>
      </c>
      <c r="Z1031" s="1" t="str" cm="1">
        <f t="array" ref="Z1031">_xlfn.IFS(DataSheet!$O1031="Central","Chris",DataSheet!$O1031="East","Erin",DataSheet!$O1031="South","Sam",DataSheet!$O1031="West","William")</f>
        <v>William</v>
      </c>
    </row>
    <row r="1032" spans="1:26" ht="15.75" customHeight="1" x14ac:dyDescent="0.25">
      <c r="A1032" s="1">
        <v>2551</v>
      </c>
      <c r="B1032" s="1" t="s">
        <v>1988</v>
      </c>
      <c r="C1032" s="1" t="s">
        <v>49</v>
      </c>
      <c r="D1032" s="1">
        <v>0</v>
      </c>
      <c r="E1032" s="1">
        <v>35.99</v>
      </c>
      <c r="F1032" s="1">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2">
        <v>42098</v>
      </c>
      <c r="T1032" s="2">
        <v>42105</v>
      </c>
      <c r="U1032" s="1">
        <v>265.96050000000002</v>
      </c>
      <c r="V1032" s="1">
        <v>12</v>
      </c>
      <c r="W1032" s="1">
        <v>385.45</v>
      </c>
      <c r="X1032" s="1">
        <v>88656</v>
      </c>
      <c r="Y1032" s="1">
        <f>DataSheet!$E1032-DataSheet!$D1032</f>
        <v>35.99</v>
      </c>
      <c r="Z1032" s="1" t="str" cm="1">
        <f t="array" ref="Z1032">_xlfn.IFS(DataSheet!$O1032="Central","Chris",DataSheet!$O1032="East","Erin",DataSheet!$O1032="South","Sam",DataSheet!$O1032="West","William")</f>
        <v>Erin</v>
      </c>
    </row>
    <row r="1033" spans="1:26" ht="15.75" customHeight="1" x14ac:dyDescent="0.25">
      <c r="A1033" s="1">
        <v>114</v>
      </c>
      <c r="B1033" s="1" t="s">
        <v>139</v>
      </c>
      <c r="C1033" s="1" t="s">
        <v>118</v>
      </c>
      <c r="D1033" s="1">
        <v>0.01</v>
      </c>
      <c r="E1033" s="1">
        <v>4.91</v>
      </c>
      <c r="F1033" s="1">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2">
        <v>42098</v>
      </c>
      <c r="T1033" s="2">
        <v>42100</v>
      </c>
      <c r="U1033" s="1">
        <v>40.247700000000002</v>
      </c>
      <c r="V1033" s="1">
        <v>12</v>
      </c>
      <c r="W1033" s="1">
        <v>58.33</v>
      </c>
      <c r="X1033" s="1">
        <v>89584</v>
      </c>
      <c r="Y1033" s="1">
        <f>DataSheet!$E1033-DataSheet!$D1033</f>
        <v>4.9000000000000004</v>
      </c>
      <c r="Z1033" s="1" t="str" cm="1">
        <f t="array" ref="Z1033">_xlfn.IFS(DataSheet!$O1033="Central","Chris",DataSheet!$O1033="East","Erin",DataSheet!$O1033="South","Sam",DataSheet!$O1033="West","William")</f>
        <v>William</v>
      </c>
    </row>
    <row r="1034" spans="1:26" ht="15.75" customHeight="1" x14ac:dyDescent="0.25">
      <c r="A1034" s="1">
        <v>114</v>
      </c>
      <c r="B1034" s="1" t="s">
        <v>139</v>
      </c>
      <c r="C1034" s="1" t="s">
        <v>118</v>
      </c>
      <c r="D1034" s="1">
        <v>0.09</v>
      </c>
      <c r="E1034" s="1">
        <v>4</v>
      </c>
      <c r="F1034" s="1">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2">
        <v>42098</v>
      </c>
      <c r="T1034" s="2">
        <v>42100</v>
      </c>
      <c r="U1034" s="1">
        <v>14.0898</v>
      </c>
      <c r="V1034" s="1">
        <v>5</v>
      </c>
      <c r="W1034" s="1">
        <v>20.420000000000002</v>
      </c>
      <c r="X1034" s="1">
        <v>89584</v>
      </c>
      <c r="Y1034" s="1">
        <f>DataSheet!$E1034-DataSheet!$D1034</f>
        <v>3.91</v>
      </c>
      <c r="Z1034" s="1" t="str" cm="1">
        <f t="array" ref="Z1034">_xlfn.IFS(DataSheet!$O1034="Central","Chris",DataSheet!$O1034="East","Erin",DataSheet!$O1034="South","Sam",DataSheet!$O1034="West","William")</f>
        <v>William</v>
      </c>
    </row>
    <row r="1035" spans="1:26" ht="15.75" customHeight="1" x14ac:dyDescent="0.25">
      <c r="A1035" s="1">
        <v>117</v>
      </c>
      <c r="B1035" s="1" t="s">
        <v>143</v>
      </c>
      <c r="C1035" s="1" t="s">
        <v>118</v>
      </c>
      <c r="D1035" s="1">
        <v>0.01</v>
      </c>
      <c r="E1035" s="1">
        <v>4.91</v>
      </c>
      <c r="F1035" s="1">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2">
        <v>42098</v>
      </c>
      <c r="T1035" s="2">
        <v>42100</v>
      </c>
      <c r="U1035" s="1">
        <v>112.06</v>
      </c>
      <c r="V1035" s="1">
        <v>47</v>
      </c>
      <c r="W1035" s="1">
        <v>228.46</v>
      </c>
      <c r="X1035" s="1">
        <v>13959</v>
      </c>
      <c r="Y1035" s="1">
        <f>DataSheet!$E1035-DataSheet!$D1035</f>
        <v>4.9000000000000004</v>
      </c>
      <c r="Z1035" s="1" t="str" cm="1">
        <f t="array" ref="Z1035">_xlfn.IFS(DataSheet!$O1035="Central","Chris",DataSheet!$O1035="East","Erin",DataSheet!$O1035="South","Sam",DataSheet!$O1035="West","William")</f>
        <v>William</v>
      </c>
    </row>
    <row r="1036" spans="1:26" ht="15.75" customHeight="1" x14ac:dyDescent="0.25">
      <c r="A1036" s="1">
        <v>117</v>
      </c>
      <c r="B1036" s="1" t="s">
        <v>143</v>
      </c>
      <c r="C1036" s="1" t="s">
        <v>118</v>
      </c>
      <c r="D1036" s="1">
        <v>0.09</v>
      </c>
      <c r="E1036" s="1">
        <v>4</v>
      </c>
      <c r="F1036" s="1">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2">
        <v>42098</v>
      </c>
      <c r="T1036" s="2">
        <v>42100</v>
      </c>
      <c r="U1036" s="1">
        <v>16.79</v>
      </c>
      <c r="V1036" s="1">
        <v>19</v>
      </c>
      <c r="W1036" s="1">
        <v>77.61</v>
      </c>
      <c r="X1036" s="1">
        <v>13959</v>
      </c>
      <c r="Y1036" s="1">
        <f>DataSheet!$E1036-DataSheet!$D1036</f>
        <v>3.91</v>
      </c>
      <c r="Z1036" s="1" t="str" cm="1">
        <f t="array" ref="Z1036">_xlfn.IFS(DataSheet!$O1036="Central","Chris",DataSheet!$O1036="East","Erin",DataSheet!$O1036="South","Sam",DataSheet!$O1036="West","William")</f>
        <v>William</v>
      </c>
    </row>
    <row r="1037" spans="1:26" ht="15.75" customHeight="1" x14ac:dyDescent="0.25">
      <c r="A1037" s="1">
        <v>1590</v>
      </c>
      <c r="B1037" s="1" t="s">
        <v>1990</v>
      </c>
      <c r="C1037" s="1" t="s">
        <v>118</v>
      </c>
      <c r="D1037" s="1">
        <v>0.03</v>
      </c>
      <c r="E1037" s="1">
        <v>19.04</v>
      </c>
      <c r="F1037" s="1">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2">
        <v>42098</v>
      </c>
      <c r="T1037" s="2">
        <v>42098</v>
      </c>
      <c r="U1037" s="1">
        <v>83.793599999999998</v>
      </c>
      <c r="V1037" s="1">
        <v>7</v>
      </c>
      <c r="W1037" s="1">
        <v>144.03</v>
      </c>
      <c r="X1037" s="1">
        <v>86668</v>
      </c>
      <c r="Y1037" s="1">
        <f>DataSheet!$E1037-DataSheet!$D1037</f>
        <v>19.009999999999998</v>
      </c>
      <c r="Z1037" s="1" t="str" cm="1">
        <f t="array" ref="Z1037">_xlfn.IFS(DataSheet!$O1037="Central","Chris",DataSheet!$O1037="East","Erin",DataSheet!$O1037="South","Sam",DataSheet!$O1037="West","William")</f>
        <v>Erin</v>
      </c>
    </row>
    <row r="1038" spans="1:26" ht="15.75" customHeight="1" x14ac:dyDescent="0.25">
      <c r="A1038" s="1">
        <v>1593</v>
      </c>
      <c r="B1038" s="1" t="s">
        <v>1993</v>
      </c>
      <c r="C1038" s="1" t="s">
        <v>118</v>
      </c>
      <c r="D1038" s="1">
        <v>0.02</v>
      </c>
      <c r="E1038" s="1">
        <v>5.53</v>
      </c>
      <c r="F1038" s="1">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2">
        <v>42098</v>
      </c>
      <c r="T1038" s="2">
        <v>42100</v>
      </c>
      <c r="U1038" s="1">
        <v>-77.823719999999994</v>
      </c>
      <c r="V1038" s="1">
        <v>8</v>
      </c>
      <c r="W1038" s="1">
        <v>48.81</v>
      </c>
      <c r="X1038" s="1">
        <v>86668</v>
      </c>
      <c r="Y1038" s="1">
        <f>DataSheet!$E1038-DataSheet!$D1038</f>
        <v>5.5100000000000007</v>
      </c>
      <c r="Z1038" s="1" t="str" cm="1">
        <f t="array" ref="Z1038">_xlfn.IFS(DataSheet!$O1038="Central","Chris",DataSheet!$O1038="East","Erin",DataSheet!$O1038="South","Sam",DataSheet!$O1038="West","William")</f>
        <v>Chris</v>
      </c>
    </row>
    <row r="1039" spans="1:26" ht="15.75" customHeight="1" x14ac:dyDescent="0.25">
      <c r="A1039" s="1">
        <v>2441</v>
      </c>
      <c r="B1039" s="1" t="s">
        <v>1995</v>
      </c>
      <c r="C1039" s="1" t="s">
        <v>118</v>
      </c>
      <c r="D1039" s="1">
        <v>0.02</v>
      </c>
      <c r="E1039" s="1">
        <v>63.94</v>
      </c>
      <c r="F1039" s="1">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2">
        <v>42098</v>
      </c>
      <c r="T1039" s="2">
        <v>42098</v>
      </c>
      <c r="U1039" s="1">
        <v>-100.17</v>
      </c>
      <c r="V1039" s="1">
        <v>11</v>
      </c>
      <c r="W1039" s="1">
        <v>709.7</v>
      </c>
      <c r="X1039" s="1">
        <v>89300</v>
      </c>
      <c r="Y1039" s="1">
        <f>DataSheet!$E1039-DataSheet!$D1039</f>
        <v>63.919999999999995</v>
      </c>
      <c r="Z1039" s="1" t="str" cm="1">
        <f t="array" ref="Z1039">_xlfn.IFS(DataSheet!$O1039="Central","Chris",DataSheet!$O1039="East","Erin",DataSheet!$O1039="South","Sam",DataSheet!$O1039="West","William")</f>
        <v>Sam</v>
      </c>
    </row>
    <row r="1040" spans="1:26" ht="15.75" customHeight="1" x14ac:dyDescent="0.25">
      <c r="A1040" s="1">
        <v>2442</v>
      </c>
      <c r="B1040" s="1" t="s">
        <v>1998</v>
      </c>
      <c r="C1040" s="1" t="s">
        <v>118</v>
      </c>
      <c r="D1040" s="1">
        <v>0.01</v>
      </c>
      <c r="E1040" s="1">
        <v>5.0199999999999996</v>
      </c>
      <c r="F1040" s="1">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2">
        <v>42098</v>
      </c>
      <c r="T1040" s="2">
        <v>42100</v>
      </c>
      <c r="U1040" s="1">
        <v>-3.948</v>
      </c>
      <c r="V1040" s="1">
        <v>5</v>
      </c>
      <c r="W1040" s="1">
        <v>27.42</v>
      </c>
      <c r="X1040" s="1">
        <v>89300</v>
      </c>
      <c r="Y1040" s="1">
        <f>DataSheet!$E1040-DataSheet!$D1040</f>
        <v>5.01</v>
      </c>
      <c r="Z1040" s="1" t="str" cm="1">
        <f t="array" ref="Z1040">_xlfn.IFS(DataSheet!$O1040="Central","Chris",DataSheet!$O1040="East","Erin",DataSheet!$O1040="South","Sam",DataSheet!$O1040="West","William")</f>
        <v>Sam</v>
      </c>
    </row>
    <row r="1041" spans="1:26" ht="15.75" customHeight="1" x14ac:dyDescent="0.25">
      <c r="A1041" s="1">
        <v>3400</v>
      </c>
      <c r="B1041" s="1" t="s">
        <v>2000</v>
      </c>
      <c r="C1041" s="1" t="s">
        <v>118</v>
      </c>
      <c r="D1041" s="1">
        <v>0.1</v>
      </c>
      <c r="E1041" s="1">
        <v>9.3800000000000008</v>
      </c>
      <c r="F1041" s="1">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2">
        <v>42098</v>
      </c>
      <c r="T1041" s="2">
        <v>42098</v>
      </c>
      <c r="U1041" s="1">
        <v>-24.7104</v>
      </c>
      <c r="V1041" s="1">
        <v>15</v>
      </c>
      <c r="W1041" s="1">
        <v>135.78</v>
      </c>
      <c r="X1041" s="1">
        <v>87537</v>
      </c>
      <c r="Y1041" s="1">
        <f>DataSheet!$E1041-DataSheet!$D1041</f>
        <v>9.2800000000000011</v>
      </c>
      <c r="Z1041" s="1" t="str" cm="1">
        <f t="array" ref="Z1041">_xlfn.IFS(DataSheet!$O1041="Central","Chris",DataSheet!$O1041="East","Erin",DataSheet!$O1041="South","Sam",DataSheet!$O1041="West","William")</f>
        <v>Erin</v>
      </c>
    </row>
    <row r="1042" spans="1:26" ht="15.75" customHeight="1" x14ac:dyDescent="0.25">
      <c r="A1042" s="1">
        <v>1733</v>
      </c>
      <c r="B1042" s="1" t="s">
        <v>2003</v>
      </c>
      <c r="C1042" s="1" t="s">
        <v>72</v>
      </c>
      <c r="D1042" s="1">
        <v>0.02</v>
      </c>
      <c r="E1042" s="1">
        <v>60.98</v>
      </c>
      <c r="F1042" s="1">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2">
        <v>42098</v>
      </c>
      <c r="T1042" s="2">
        <v>42100</v>
      </c>
      <c r="U1042" s="1">
        <v>-662.52</v>
      </c>
      <c r="V1042" s="1">
        <v>34</v>
      </c>
      <c r="W1042" s="1">
        <v>2119.54</v>
      </c>
      <c r="X1042" s="1">
        <v>3841</v>
      </c>
      <c r="Y1042" s="1">
        <f>DataSheet!$E1042-DataSheet!$D1042</f>
        <v>60.959999999999994</v>
      </c>
      <c r="Z1042" s="1" t="str" cm="1">
        <f t="array" ref="Z1042">_xlfn.IFS(DataSheet!$O1042="Central","Chris",DataSheet!$O1042="East","Erin",DataSheet!$O1042="South","Sam",DataSheet!$O1042="West","William")</f>
        <v>Erin</v>
      </c>
    </row>
    <row r="1043" spans="1:26" ht="15.75" customHeight="1" x14ac:dyDescent="0.25">
      <c r="A1043" s="1">
        <v>1733</v>
      </c>
      <c r="B1043" s="1" t="s">
        <v>2003</v>
      </c>
      <c r="C1043" s="1" t="s">
        <v>72</v>
      </c>
      <c r="D1043" s="1">
        <v>0.02</v>
      </c>
      <c r="E1043" s="1">
        <v>1270.99</v>
      </c>
      <c r="F1043" s="1">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2">
        <v>42098</v>
      </c>
      <c r="T1043" s="2">
        <v>42100</v>
      </c>
      <c r="U1043" s="1">
        <v>9228.2255999999998</v>
      </c>
      <c r="V1043" s="1">
        <v>36</v>
      </c>
      <c r="W1043" s="1">
        <v>45737.33</v>
      </c>
      <c r="X1043" s="1">
        <v>3841</v>
      </c>
      <c r="Y1043" s="1">
        <f>DataSheet!$E1043-DataSheet!$D1043</f>
        <v>1270.97</v>
      </c>
      <c r="Z1043" s="1" t="str" cm="1">
        <f t="array" ref="Z1043">_xlfn.IFS(DataSheet!$O1043="Central","Chris",DataSheet!$O1043="East","Erin",DataSheet!$O1043="South","Sam",DataSheet!$O1043="West","William")</f>
        <v>Erin</v>
      </c>
    </row>
    <row r="1044" spans="1:26" ht="15.75" customHeight="1" x14ac:dyDescent="0.25">
      <c r="A1044" s="1">
        <v>1734</v>
      </c>
      <c r="B1044" s="1" t="s">
        <v>2004</v>
      </c>
      <c r="C1044" s="1" t="s">
        <v>72</v>
      </c>
      <c r="D1044" s="1">
        <v>0.02</v>
      </c>
      <c r="E1044" s="1">
        <v>60.98</v>
      </c>
      <c r="F1044" s="1">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2">
        <v>42098</v>
      </c>
      <c r="T1044" s="2">
        <v>42100</v>
      </c>
      <c r="U1044" s="1">
        <v>-596.26800000000003</v>
      </c>
      <c r="V1044" s="1">
        <v>9</v>
      </c>
      <c r="W1044" s="1">
        <v>561.05999999999995</v>
      </c>
      <c r="X1044" s="1">
        <v>88443</v>
      </c>
      <c r="Y1044" s="1">
        <f>DataSheet!$E1044-DataSheet!$D1044</f>
        <v>60.959999999999994</v>
      </c>
      <c r="Z1044" s="1" t="str" cm="1">
        <f t="array" ref="Z1044">_xlfn.IFS(DataSheet!$O1044="Central","Chris",DataSheet!$O1044="East","Erin",DataSheet!$O1044="South","Sam",DataSheet!$O1044="West","William")</f>
        <v>Erin</v>
      </c>
    </row>
    <row r="1045" spans="1:26" ht="15.75" customHeight="1" x14ac:dyDescent="0.25">
      <c r="A1045" s="1">
        <v>1734</v>
      </c>
      <c r="B1045" s="1" t="s">
        <v>2004</v>
      </c>
      <c r="C1045" s="1" t="s">
        <v>72</v>
      </c>
      <c r="D1045" s="1">
        <v>0.02</v>
      </c>
      <c r="E1045" s="1">
        <v>1270.99</v>
      </c>
      <c r="F1045" s="1">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2">
        <v>42098</v>
      </c>
      <c r="T1045" s="2">
        <v>42100</v>
      </c>
      <c r="U1045" s="1">
        <v>7889.6877000000004</v>
      </c>
      <c r="V1045" s="1">
        <v>9</v>
      </c>
      <c r="W1045" s="1">
        <v>11434.33</v>
      </c>
      <c r="X1045" s="1">
        <v>88443</v>
      </c>
      <c r="Y1045" s="1">
        <f>DataSheet!$E1045-DataSheet!$D1045</f>
        <v>1270.97</v>
      </c>
      <c r="Z1045" s="1" t="str" cm="1">
        <f t="array" ref="Z1045">_xlfn.IFS(DataSheet!$O1045="Central","Chris",DataSheet!$O1045="East","Erin",DataSheet!$O1045="South","Sam",DataSheet!$O1045="West","William")</f>
        <v>Erin</v>
      </c>
    </row>
    <row r="1046" spans="1:26" ht="15.75" customHeight="1" x14ac:dyDescent="0.25">
      <c r="A1046" s="1">
        <v>1734</v>
      </c>
      <c r="B1046" s="1" t="s">
        <v>2004</v>
      </c>
      <c r="C1046" s="1" t="s">
        <v>72</v>
      </c>
      <c r="D1046" s="1">
        <v>0.05</v>
      </c>
      <c r="E1046" s="1">
        <v>205.99</v>
      </c>
      <c r="F1046" s="1">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2">
        <v>42098</v>
      </c>
      <c r="T1046" s="2">
        <v>42100</v>
      </c>
      <c r="U1046" s="1">
        <v>1545.8097600000001</v>
      </c>
      <c r="V1046" s="1">
        <v>19</v>
      </c>
      <c r="W1046" s="1">
        <v>3229.24</v>
      </c>
      <c r="X1046" s="1">
        <v>88443</v>
      </c>
      <c r="Y1046" s="1">
        <f>DataSheet!$E1046-DataSheet!$D1046</f>
        <v>205.94</v>
      </c>
      <c r="Z1046" s="1" t="str" cm="1">
        <f t="array" ref="Z1046">_xlfn.IFS(DataSheet!$O1046="Central","Chris",DataSheet!$O1046="East","Erin",DataSheet!$O1046="South","Sam",DataSheet!$O1046="West","William")</f>
        <v>Erin</v>
      </c>
    </row>
    <row r="1047" spans="1:26" ht="15.75" customHeight="1" x14ac:dyDescent="0.25">
      <c r="A1047" s="1">
        <v>2603</v>
      </c>
      <c r="B1047" s="1" t="s">
        <v>2006</v>
      </c>
      <c r="C1047" s="1" t="s">
        <v>27</v>
      </c>
      <c r="D1047" s="1">
        <v>7.0000000000000007E-2</v>
      </c>
      <c r="E1047" s="1">
        <v>200.99</v>
      </c>
      <c r="F1047" s="1">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2">
        <v>42099</v>
      </c>
      <c r="T1047" s="2">
        <v>42100</v>
      </c>
      <c r="U1047" s="1">
        <v>2225.0761200000002</v>
      </c>
      <c r="V1047" s="1">
        <v>22</v>
      </c>
      <c r="W1047" s="1">
        <v>3705.14</v>
      </c>
      <c r="X1047" s="1">
        <v>87383</v>
      </c>
      <c r="Y1047" s="1">
        <f>DataSheet!$E1047-DataSheet!$D1047</f>
        <v>200.92000000000002</v>
      </c>
      <c r="Z1047" s="1" t="str" cm="1">
        <f t="array" ref="Z1047">_xlfn.IFS(DataSheet!$O1047="Central","Chris",DataSheet!$O1047="East","Erin",DataSheet!$O1047="South","Sam",DataSheet!$O1047="West","William")</f>
        <v>Erin</v>
      </c>
    </row>
    <row r="1048" spans="1:26" ht="15.75" customHeight="1" x14ac:dyDescent="0.25">
      <c r="A1048" s="1">
        <v>2604</v>
      </c>
      <c r="B1048" s="1" t="s">
        <v>2008</v>
      </c>
      <c r="C1048" s="1" t="s">
        <v>27</v>
      </c>
      <c r="D1048" s="1">
        <v>0.01</v>
      </c>
      <c r="E1048" s="1">
        <v>297.48</v>
      </c>
      <c r="F1048" s="1">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2">
        <v>42099</v>
      </c>
      <c r="T1048" s="2">
        <v>42100</v>
      </c>
      <c r="U1048" s="1">
        <v>-338.18083200000001</v>
      </c>
      <c r="V1048" s="1">
        <v>3</v>
      </c>
      <c r="W1048" s="1">
        <v>945.36</v>
      </c>
      <c r="X1048" s="1">
        <v>87383</v>
      </c>
      <c r="Y1048" s="1">
        <f>DataSheet!$E1048-DataSheet!$D1048</f>
        <v>297.47000000000003</v>
      </c>
      <c r="Z1048" s="1" t="str" cm="1">
        <f t="array" ref="Z1048">_xlfn.IFS(DataSheet!$O1048="Central","Chris",DataSheet!$O1048="East","Erin",DataSheet!$O1048="South","Sam",DataSheet!$O1048="West","William")</f>
        <v>Erin</v>
      </c>
    </row>
    <row r="1049" spans="1:26" ht="15.75" customHeight="1" x14ac:dyDescent="0.25">
      <c r="A1049" s="1">
        <v>635</v>
      </c>
      <c r="B1049" s="1" t="s">
        <v>2010</v>
      </c>
      <c r="C1049" s="1" t="s">
        <v>39</v>
      </c>
      <c r="D1049" s="1">
        <v>0.01</v>
      </c>
      <c r="E1049" s="1">
        <v>2.08</v>
      </c>
      <c r="F1049" s="1">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2">
        <v>42099</v>
      </c>
      <c r="T1049" s="2">
        <v>42099</v>
      </c>
      <c r="U1049" s="1">
        <v>-103.7124</v>
      </c>
      <c r="V1049" s="1">
        <v>12</v>
      </c>
      <c r="W1049" s="1">
        <v>28.32</v>
      </c>
      <c r="X1049" s="1">
        <v>89284</v>
      </c>
      <c r="Y1049" s="1">
        <f>DataSheet!$E1049-DataSheet!$D1049</f>
        <v>2.0700000000000003</v>
      </c>
      <c r="Z1049" s="1" t="str" cm="1">
        <f t="array" ref="Z1049">_xlfn.IFS(DataSheet!$O1049="Central","Chris",DataSheet!$O1049="East","Erin",DataSheet!$O1049="South","Sam",DataSheet!$O1049="West","William")</f>
        <v>Chris</v>
      </c>
    </row>
    <row r="1050" spans="1:26" ht="15.75" customHeight="1" x14ac:dyDescent="0.25">
      <c r="A1050" s="1">
        <v>635</v>
      </c>
      <c r="B1050" s="1" t="s">
        <v>2010</v>
      </c>
      <c r="C1050" s="1" t="s">
        <v>39</v>
      </c>
      <c r="D1050" s="1">
        <v>0.03</v>
      </c>
      <c r="E1050" s="1">
        <v>370.98</v>
      </c>
      <c r="F1050" s="1">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2">
        <v>42099</v>
      </c>
      <c r="T1050" s="2">
        <v>42100</v>
      </c>
      <c r="U1050" s="1">
        <v>-124.2864</v>
      </c>
      <c r="V1050" s="1">
        <v>6</v>
      </c>
      <c r="W1050" s="1">
        <v>2309.4899999999998</v>
      </c>
      <c r="X1050" s="1">
        <v>89284</v>
      </c>
      <c r="Y1050" s="1">
        <f>DataSheet!$E1050-DataSheet!$D1050</f>
        <v>370.95000000000005</v>
      </c>
      <c r="Z1050" s="1" t="str" cm="1">
        <f t="array" ref="Z1050">_xlfn.IFS(DataSheet!$O1050="Central","Chris",DataSheet!$O1050="East","Erin",DataSheet!$O1050="South","Sam",DataSheet!$O1050="West","William")</f>
        <v>Chris</v>
      </c>
    </row>
    <row r="1051" spans="1:26" ht="15.75" customHeight="1" x14ac:dyDescent="0.25">
      <c r="A1051" s="1">
        <v>1246</v>
      </c>
      <c r="B1051" s="1" t="s">
        <v>2013</v>
      </c>
      <c r="C1051" s="1" t="s">
        <v>39</v>
      </c>
      <c r="D1051" s="1">
        <v>0.1</v>
      </c>
      <c r="E1051" s="1">
        <v>22.38</v>
      </c>
      <c r="F1051" s="1">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2">
        <v>42099</v>
      </c>
      <c r="T1051" s="2">
        <v>42100</v>
      </c>
      <c r="U1051" s="1">
        <v>-107.51349999999999</v>
      </c>
      <c r="V1051" s="1">
        <v>26</v>
      </c>
      <c r="W1051" s="1">
        <v>564.98</v>
      </c>
      <c r="X1051" s="1">
        <v>36452</v>
      </c>
      <c r="Y1051" s="1">
        <f>DataSheet!$E1051-DataSheet!$D1051</f>
        <v>22.279999999999998</v>
      </c>
      <c r="Z1051" s="1" t="str" cm="1">
        <f t="array" ref="Z1051">_xlfn.IFS(DataSheet!$O1051="Central","Chris",DataSheet!$O1051="East","Erin",DataSheet!$O1051="South","Sam",DataSheet!$O1051="West","William")</f>
        <v>Erin</v>
      </c>
    </row>
    <row r="1052" spans="1:26" ht="15.75" customHeight="1" x14ac:dyDescent="0.25">
      <c r="A1052" s="1">
        <v>1246</v>
      </c>
      <c r="B1052" s="1" t="s">
        <v>2013</v>
      </c>
      <c r="C1052" s="1" t="s">
        <v>39</v>
      </c>
      <c r="D1052" s="1">
        <v>0.04</v>
      </c>
      <c r="E1052" s="1">
        <v>6.98</v>
      </c>
      <c r="F1052" s="1">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2">
        <v>42099</v>
      </c>
      <c r="T1052" s="2">
        <v>42101</v>
      </c>
      <c r="U1052" s="1">
        <v>46.01</v>
      </c>
      <c r="V1052" s="1">
        <v>18</v>
      </c>
      <c r="W1052" s="1">
        <v>129.47999999999999</v>
      </c>
      <c r="X1052" s="1">
        <v>36452</v>
      </c>
      <c r="Y1052" s="1">
        <f>DataSheet!$E1052-DataSheet!$D1052</f>
        <v>6.94</v>
      </c>
      <c r="Z1052" s="1" t="str" cm="1">
        <f t="array" ref="Z1052">_xlfn.IFS(DataSheet!$O1052="Central","Chris",DataSheet!$O1052="East","Erin",DataSheet!$O1052="South","Sam",DataSheet!$O1052="West","William")</f>
        <v>Erin</v>
      </c>
    </row>
    <row r="1053" spans="1:26" ht="15.75" customHeight="1" x14ac:dyDescent="0.25">
      <c r="A1053" s="1">
        <v>1247</v>
      </c>
      <c r="B1053" s="1" t="s">
        <v>2015</v>
      </c>
      <c r="C1053" s="1" t="s">
        <v>39</v>
      </c>
      <c r="D1053" s="1">
        <v>0.1</v>
      </c>
      <c r="E1053" s="1">
        <v>22.38</v>
      </c>
      <c r="F1053" s="1">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2">
        <v>42099</v>
      </c>
      <c r="T1053" s="2">
        <v>42100</v>
      </c>
      <c r="U1053" s="1">
        <v>-107.51349999999999</v>
      </c>
      <c r="V1053" s="1">
        <v>7</v>
      </c>
      <c r="W1053" s="1">
        <v>152.11000000000001</v>
      </c>
      <c r="X1053" s="1">
        <v>91555</v>
      </c>
      <c r="Y1053" s="1">
        <f>DataSheet!$E1053-DataSheet!$D1053</f>
        <v>22.279999999999998</v>
      </c>
      <c r="Z1053" s="1" t="str" cm="1">
        <f t="array" ref="Z1053">_xlfn.IFS(DataSheet!$O1053="Central","Chris",DataSheet!$O1053="East","Erin",DataSheet!$O1053="South","Sam",DataSheet!$O1053="West","William")</f>
        <v>Chris</v>
      </c>
    </row>
    <row r="1054" spans="1:26" ht="15.75" customHeight="1" x14ac:dyDescent="0.25">
      <c r="A1054" s="1">
        <v>1247</v>
      </c>
      <c r="B1054" s="1" t="s">
        <v>2015</v>
      </c>
      <c r="C1054" s="1" t="s">
        <v>39</v>
      </c>
      <c r="D1054" s="1">
        <v>0.04</v>
      </c>
      <c r="E1054" s="1">
        <v>6.98</v>
      </c>
      <c r="F1054" s="1">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2">
        <v>42099</v>
      </c>
      <c r="T1054" s="2">
        <v>42101</v>
      </c>
      <c r="U1054" s="1">
        <v>24.819299999999998</v>
      </c>
      <c r="V1054" s="1">
        <v>5</v>
      </c>
      <c r="W1054" s="1">
        <v>35.97</v>
      </c>
      <c r="X1054" s="1">
        <v>91555</v>
      </c>
      <c r="Y1054" s="1">
        <f>DataSheet!$E1054-DataSheet!$D1054</f>
        <v>6.94</v>
      </c>
      <c r="Z1054" s="1" t="str" cm="1">
        <f t="array" ref="Z1054">_xlfn.IFS(DataSheet!$O1054="Central","Chris",DataSheet!$O1054="East","Erin",DataSheet!$O1054="South","Sam",DataSheet!$O1054="West","William")</f>
        <v>Chris</v>
      </c>
    </row>
    <row r="1055" spans="1:26" ht="15.75" customHeight="1" x14ac:dyDescent="0.25">
      <c r="A1055" s="1">
        <v>1459</v>
      </c>
      <c r="B1055" s="1" t="s">
        <v>2017</v>
      </c>
      <c r="C1055" s="1" t="s">
        <v>39</v>
      </c>
      <c r="D1055" s="1">
        <v>0.05</v>
      </c>
      <c r="E1055" s="1">
        <v>85.99</v>
      </c>
      <c r="F1055" s="1">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2">
        <v>42099</v>
      </c>
      <c r="T1055" s="2">
        <v>42101</v>
      </c>
      <c r="U1055" s="1">
        <v>36.216000000000001</v>
      </c>
      <c r="V1055" s="1">
        <v>4</v>
      </c>
      <c r="W1055" s="1">
        <v>291.64</v>
      </c>
      <c r="X1055" s="1">
        <v>86734</v>
      </c>
      <c r="Y1055" s="1">
        <f>DataSheet!$E1055-DataSheet!$D1055</f>
        <v>85.94</v>
      </c>
      <c r="Z1055" s="1" t="str" cm="1">
        <f t="array" ref="Z1055">_xlfn.IFS(DataSheet!$O1055="Central","Chris",DataSheet!$O1055="East","Erin",DataSheet!$O1055="South","Sam",DataSheet!$O1055="West","William")</f>
        <v>Sam</v>
      </c>
    </row>
    <row r="1056" spans="1:26" ht="15.75" customHeight="1" x14ac:dyDescent="0.25">
      <c r="A1056" s="1">
        <v>1891</v>
      </c>
      <c r="B1056" s="1" t="s">
        <v>2019</v>
      </c>
      <c r="C1056" s="1" t="s">
        <v>72</v>
      </c>
      <c r="D1056" s="1">
        <v>0.03</v>
      </c>
      <c r="E1056" s="1">
        <v>320.64</v>
      </c>
      <c r="F1056" s="1">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2">
        <v>42099</v>
      </c>
      <c r="T1056" s="2">
        <v>42101</v>
      </c>
      <c r="U1056" s="1">
        <v>429.75435599999997</v>
      </c>
      <c r="V1056" s="1">
        <v>7</v>
      </c>
      <c r="W1056" s="1">
        <v>2233.46</v>
      </c>
      <c r="X1056" s="1">
        <v>90630</v>
      </c>
      <c r="Y1056" s="1">
        <f>DataSheet!$E1056-DataSheet!$D1056</f>
        <v>320.61</v>
      </c>
      <c r="Z1056" s="1" t="str" cm="1">
        <f t="array" ref="Z1056">_xlfn.IFS(DataSheet!$O1056="Central","Chris",DataSheet!$O1056="East","Erin",DataSheet!$O1056="South","Sam",DataSheet!$O1056="West","William")</f>
        <v>Erin</v>
      </c>
    </row>
    <row r="1057" spans="1:26" ht="15.75" customHeight="1" x14ac:dyDescent="0.25">
      <c r="A1057" s="1">
        <v>2960</v>
      </c>
      <c r="B1057" s="1" t="s">
        <v>2022</v>
      </c>
      <c r="C1057" s="1" t="s">
        <v>72</v>
      </c>
      <c r="D1057" s="1">
        <v>0.1</v>
      </c>
      <c r="E1057" s="1">
        <v>36.549999999999997</v>
      </c>
      <c r="F1057" s="1">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2">
        <v>42099</v>
      </c>
      <c r="T1057" s="2">
        <v>42101</v>
      </c>
      <c r="U1057" s="1">
        <v>-89.572000000000003</v>
      </c>
      <c r="V1057" s="1">
        <v>11</v>
      </c>
      <c r="W1057" s="1">
        <v>379.72</v>
      </c>
      <c r="X1057" s="1">
        <v>90646</v>
      </c>
      <c r="Y1057" s="1">
        <f>DataSheet!$E1057-DataSheet!$D1057</f>
        <v>36.449999999999996</v>
      </c>
      <c r="Z1057" s="1" t="str" cm="1">
        <f t="array" ref="Z1057">_xlfn.IFS(DataSheet!$O1057="Central","Chris",DataSheet!$O1057="East","Erin",DataSheet!$O1057="South","Sam",DataSheet!$O1057="West","William")</f>
        <v>Sam</v>
      </c>
    </row>
    <row r="1058" spans="1:26" ht="15.75" customHeight="1" x14ac:dyDescent="0.25">
      <c r="A1058" s="1">
        <v>925</v>
      </c>
      <c r="B1058" s="1" t="s">
        <v>2024</v>
      </c>
      <c r="C1058" s="1" t="s">
        <v>27</v>
      </c>
      <c r="D1058" s="1">
        <v>0.03</v>
      </c>
      <c r="E1058" s="1">
        <v>2.1800000000000002</v>
      </c>
      <c r="F1058" s="1">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2">
        <v>42100</v>
      </c>
      <c r="T1058" s="2">
        <v>42100</v>
      </c>
      <c r="U1058" s="1">
        <v>-7.04</v>
      </c>
      <c r="V1058" s="1">
        <v>7</v>
      </c>
      <c r="W1058" s="1">
        <v>15.73</v>
      </c>
      <c r="X1058" s="1">
        <v>87134</v>
      </c>
      <c r="Y1058" s="1">
        <f>DataSheet!$E1058-DataSheet!$D1058</f>
        <v>2.1500000000000004</v>
      </c>
      <c r="Z1058" s="1" t="str" cm="1">
        <f t="array" ref="Z1058">_xlfn.IFS(DataSheet!$O1058="Central","Chris",DataSheet!$O1058="East","Erin",DataSheet!$O1058="South","Sam",DataSheet!$O1058="West","William")</f>
        <v>Erin</v>
      </c>
    </row>
    <row r="1059" spans="1:26" ht="15.75" customHeight="1" x14ac:dyDescent="0.25">
      <c r="A1059" s="1">
        <v>929</v>
      </c>
      <c r="B1059" s="1" t="s">
        <v>2026</v>
      </c>
      <c r="C1059" s="1" t="s">
        <v>27</v>
      </c>
      <c r="D1059" s="1">
        <v>0.01</v>
      </c>
      <c r="E1059" s="1">
        <v>170.98</v>
      </c>
      <c r="F1059" s="1">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2">
        <v>42100</v>
      </c>
      <c r="T1059" s="2">
        <v>42102</v>
      </c>
      <c r="U1059" s="1">
        <v>538.52</v>
      </c>
      <c r="V1059" s="1">
        <v>10</v>
      </c>
      <c r="W1059" s="1">
        <v>1719.07</v>
      </c>
      <c r="X1059" s="1">
        <v>87134</v>
      </c>
      <c r="Y1059" s="1">
        <f>DataSheet!$E1059-DataSheet!$D1059</f>
        <v>170.97</v>
      </c>
      <c r="Z1059" s="1" t="str" cm="1">
        <f t="array" ref="Z1059">_xlfn.IFS(DataSheet!$O1059="Central","Chris",DataSheet!$O1059="East","Erin",DataSheet!$O1059="South","Sam",DataSheet!$O1059="West","William")</f>
        <v>Erin</v>
      </c>
    </row>
    <row r="1060" spans="1:26" ht="15.75" customHeight="1" x14ac:dyDescent="0.25">
      <c r="A1060" s="1">
        <v>1113</v>
      </c>
      <c r="B1060" s="1" t="s">
        <v>2028</v>
      </c>
      <c r="C1060" s="1" t="s">
        <v>27</v>
      </c>
      <c r="D1060" s="1">
        <v>0.01</v>
      </c>
      <c r="E1060" s="1">
        <v>2.89</v>
      </c>
      <c r="F1060" s="1">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2">
        <v>42100</v>
      </c>
      <c r="T1060" s="2">
        <v>42101</v>
      </c>
      <c r="U1060" s="1">
        <v>29.725200000000001</v>
      </c>
      <c r="V1060" s="1">
        <v>14</v>
      </c>
      <c r="W1060" s="1">
        <v>43.08</v>
      </c>
      <c r="X1060" s="1">
        <v>90833</v>
      </c>
      <c r="Y1060" s="1">
        <f>DataSheet!$E1060-DataSheet!$D1060</f>
        <v>2.8800000000000003</v>
      </c>
      <c r="Z1060" s="1" t="str" cm="1">
        <f t="array" ref="Z1060">_xlfn.IFS(DataSheet!$O1060="Central","Chris",DataSheet!$O1060="East","Erin",DataSheet!$O1060="South","Sam",DataSheet!$O1060="West","William")</f>
        <v>William</v>
      </c>
    </row>
    <row r="1061" spans="1:26" ht="15.75" customHeight="1" x14ac:dyDescent="0.25">
      <c r="A1061" s="1">
        <v>1113</v>
      </c>
      <c r="B1061" s="1" t="s">
        <v>2028</v>
      </c>
      <c r="C1061" s="1" t="s">
        <v>27</v>
      </c>
      <c r="D1061" s="1">
        <v>0</v>
      </c>
      <c r="E1061" s="1">
        <v>55.99</v>
      </c>
      <c r="F1061" s="1">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2">
        <v>42100</v>
      </c>
      <c r="T1061" s="2">
        <v>42102</v>
      </c>
      <c r="U1061" s="1">
        <v>-187.11</v>
      </c>
      <c r="V1061" s="1">
        <v>5</v>
      </c>
      <c r="W1061" s="1">
        <v>258.93</v>
      </c>
      <c r="X1061" s="1">
        <v>90833</v>
      </c>
      <c r="Y1061" s="1">
        <f>DataSheet!$E1061-DataSheet!$D1061</f>
        <v>55.99</v>
      </c>
      <c r="Z1061" s="1" t="str" cm="1">
        <f t="array" ref="Z1061">_xlfn.IFS(DataSheet!$O1061="Central","Chris",DataSheet!$O1061="East","Erin",DataSheet!$O1061="South","Sam",DataSheet!$O1061="West","William")</f>
        <v>William</v>
      </c>
    </row>
    <row r="1062" spans="1:26" ht="15.75" customHeight="1" x14ac:dyDescent="0.25">
      <c r="A1062" s="1">
        <v>2481</v>
      </c>
      <c r="B1062" s="1" t="s">
        <v>2030</v>
      </c>
      <c r="C1062" s="1" t="s">
        <v>27</v>
      </c>
      <c r="D1062" s="1">
        <v>7.0000000000000007E-2</v>
      </c>
      <c r="E1062" s="1">
        <v>5.18</v>
      </c>
      <c r="F1062" s="1">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2">
        <v>42100</v>
      </c>
      <c r="T1062" s="2">
        <v>42102</v>
      </c>
      <c r="U1062" s="1">
        <v>-188.03399999999999</v>
      </c>
      <c r="V1062" s="1">
        <v>14</v>
      </c>
      <c r="W1062" s="1">
        <v>79.61</v>
      </c>
      <c r="X1062" s="1">
        <v>91000</v>
      </c>
      <c r="Y1062" s="1">
        <f>DataSheet!$E1062-DataSheet!$D1062</f>
        <v>5.1099999999999994</v>
      </c>
      <c r="Z1062" s="1" t="str" cm="1">
        <f t="array" ref="Z1062">_xlfn.IFS(DataSheet!$O1062="Central","Chris",DataSheet!$O1062="East","Erin",DataSheet!$O1062="South","Sam",DataSheet!$O1062="West","William")</f>
        <v>Sam</v>
      </c>
    </row>
    <row r="1063" spans="1:26" ht="15.75" customHeight="1" x14ac:dyDescent="0.25">
      <c r="A1063" s="1">
        <v>1618</v>
      </c>
      <c r="B1063" s="1" t="s">
        <v>2032</v>
      </c>
      <c r="C1063" s="1" t="s">
        <v>39</v>
      </c>
      <c r="D1063" s="1">
        <v>0.09</v>
      </c>
      <c r="E1063" s="1">
        <v>12.88</v>
      </c>
      <c r="F1063" s="1">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2">
        <v>42100</v>
      </c>
      <c r="T1063" s="2">
        <v>42100</v>
      </c>
      <c r="U1063" s="1">
        <v>-175.13</v>
      </c>
      <c r="V1063" s="1">
        <v>13</v>
      </c>
      <c r="W1063" s="1">
        <v>158.13</v>
      </c>
      <c r="X1063" s="1">
        <v>90248</v>
      </c>
      <c r="Y1063" s="1">
        <f>DataSheet!$E1063-DataSheet!$D1063</f>
        <v>12.790000000000001</v>
      </c>
      <c r="Z1063" s="1" t="str" cm="1">
        <f t="array" ref="Z1063">_xlfn.IFS(DataSheet!$O1063="Central","Chris",DataSheet!$O1063="East","Erin",DataSheet!$O1063="South","Sam",DataSheet!$O1063="West","William")</f>
        <v>Chris</v>
      </c>
    </row>
    <row r="1064" spans="1:26" ht="15.75" customHeight="1" x14ac:dyDescent="0.25">
      <c r="A1064" s="1">
        <v>1620</v>
      </c>
      <c r="B1064" s="1" t="s">
        <v>2034</v>
      </c>
      <c r="C1064" s="1" t="s">
        <v>39</v>
      </c>
      <c r="D1064" s="1">
        <v>0.02</v>
      </c>
      <c r="E1064" s="1">
        <v>45.99</v>
      </c>
      <c r="F1064" s="1">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2">
        <v>42100</v>
      </c>
      <c r="T1064" s="2">
        <v>42101</v>
      </c>
      <c r="U1064" s="1">
        <v>3.96</v>
      </c>
      <c r="V1064" s="1">
        <v>4</v>
      </c>
      <c r="W1064" s="1">
        <v>163.01</v>
      </c>
      <c r="X1064" s="1">
        <v>90248</v>
      </c>
      <c r="Y1064" s="1">
        <f>DataSheet!$E1064-DataSheet!$D1064</f>
        <v>45.97</v>
      </c>
      <c r="Z1064" s="1" t="str" cm="1">
        <f t="array" ref="Z1064">_xlfn.IFS(DataSheet!$O1064="Central","Chris",DataSheet!$O1064="East","Erin",DataSheet!$O1064="South","Sam",DataSheet!$O1064="West","William")</f>
        <v>Erin</v>
      </c>
    </row>
    <row r="1065" spans="1:26" ht="15.75" customHeight="1" x14ac:dyDescent="0.25">
      <c r="A1065" s="1">
        <v>3279</v>
      </c>
      <c r="B1065" s="1" t="s">
        <v>1638</v>
      </c>
      <c r="C1065" s="1" t="s">
        <v>39</v>
      </c>
      <c r="D1065" s="1">
        <v>0.06</v>
      </c>
      <c r="E1065" s="1">
        <v>89.83</v>
      </c>
      <c r="F1065" s="1">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2">
        <v>42100</v>
      </c>
      <c r="T1065" s="2">
        <v>42102</v>
      </c>
      <c r="U1065" s="1">
        <v>31.11</v>
      </c>
      <c r="V1065" s="1">
        <v>4</v>
      </c>
      <c r="W1065" s="1">
        <v>366.26</v>
      </c>
      <c r="X1065" s="1">
        <v>90766</v>
      </c>
      <c r="Y1065" s="1">
        <f>DataSheet!$E1065-DataSheet!$D1065</f>
        <v>89.77</v>
      </c>
      <c r="Z1065" s="1" t="str" cm="1">
        <f t="array" ref="Z1065">_xlfn.IFS(DataSheet!$O1065="Central","Chris",DataSheet!$O1065="East","Erin",DataSheet!$O1065="South","Sam",DataSheet!$O1065="West","William")</f>
        <v>Sam</v>
      </c>
    </row>
    <row r="1066" spans="1:26" ht="15.75" customHeight="1" x14ac:dyDescent="0.25">
      <c r="A1066" s="1">
        <v>3279</v>
      </c>
      <c r="B1066" s="1" t="s">
        <v>1638</v>
      </c>
      <c r="C1066" s="1" t="s">
        <v>39</v>
      </c>
      <c r="D1066" s="1">
        <v>0.1</v>
      </c>
      <c r="E1066" s="1">
        <v>13.43</v>
      </c>
      <c r="F1066" s="1">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2">
        <v>42100</v>
      </c>
      <c r="T1066" s="2">
        <v>42102</v>
      </c>
      <c r="U1066" s="1">
        <v>358.29539999999997</v>
      </c>
      <c r="V1066" s="1">
        <v>12</v>
      </c>
      <c r="W1066" s="1">
        <v>157.99</v>
      </c>
      <c r="X1066" s="1">
        <v>90766</v>
      </c>
      <c r="Y1066" s="1">
        <f>DataSheet!$E1066-DataSheet!$D1066</f>
        <v>13.33</v>
      </c>
      <c r="Z1066" s="1" t="str" cm="1">
        <f t="array" ref="Z1066">_xlfn.IFS(DataSheet!$O1066="Central","Chris",DataSheet!$O1066="East","Erin",DataSheet!$O1066="South","Sam",DataSheet!$O1066="West","William")</f>
        <v>Sam</v>
      </c>
    </row>
    <row r="1067" spans="1:26" ht="15.75" customHeight="1" x14ac:dyDescent="0.25">
      <c r="A1067" s="1">
        <v>3279</v>
      </c>
      <c r="B1067" s="1" t="s">
        <v>1638</v>
      </c>
      <c r="C1067" s="1" t="s">
        <v>39</v>
      </c>
      <c r="D1067" s="1">
        <v>0.01</v>
      </c>
      <c r="E1067" s="1">
        <v>125.99</v>
      </c>
      <c r="F1067" s="1">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2">
        <v>42100</v>
      </c>
      <c r="T1067" s="2">
        <v>42100</v>
      </c>
      <c r="U1067" s="1">
        <v>8.3219999999999992</v>
      </c>
      <c r="V1067" s="1">
        <v>11</v>
      </c>
      <c r="W1067" s="1">
        <v>1212.8800000000001</v>
      </c>
      <c r="X1067" s="1">
        <v>90766</v>
      </c>
      <c r="Y1067" s="1">
        <f>DataSheet!$E1067-DataSheet!$D1067</f>
        <v>125.97999999999999</v>
      </c>
      <c r="Z1067" s="1" t="str" cm="1">
        <f t="array" ref="Z1067">_xlfn.IFS(DataSheet!$O1067="Central","Chris",DataSheet!$O1067="East","Erin",DataSheet!$O1067="South","Sam",DataSheet!$O1067="West","William")</f>
        <v>Sam</v>
      </c>
    </row>
    <row r="1068" spans="1:26" ht="15.75" customHeight="1" x14ac:dyDescent="0.25">
      <c r="A1068" s="1">
        <v>2240</v>
      </c>
      <c r="B1068" s="1" t="s">
        <v>2038</v>
      </c>
      <c r="C1068" s="1" t="s">
        <v>49</v>
      </c>
      <c r="D1068" s="1">
        <v>0.01</v>
      </c>
      <c r="E1068" s="1">
        <v>13.43</v>
      </c>
      <c r="F1068" s="1">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2">
        <v>42100</v>
      </c>
      <c r="T1068" s="2">
        <v>42107</v>
      </c>
      <c r="U1068" s="1">
        <v>-313.02179999999998</v>
      </c>
      <c r="V1068" s="1">
        <v>7</v>
      </c>
      <c r="W1068" s="1">
        <v>99.75</v>
      </c>
      <c r="X1068" s="1">
        <v>89102</v>
      </c>
      <c r="Y1068" s="1">
        <f>DataSheet!$E1068-DataSheet!$D1068</f>
        <v>13.42</v>
      </c>
      <c r="Z1068" s="1" t="str" cm="1">
        <f t="array" ref="Z1068">_xlfn.IFS(DataSheet!$O1068="Central","Chris",DataSheet!$O1068="East","Erin",DataSheet!$O1068="South","Sam",DataSheet!$O1068="West","William")</f>
        <v>Sam</v>
      </c>
    </row>
    <row r="1069" spans="1:26" ht="15.75" customHeight="1" x14ac:dyDescent="0.25">
      <c r="A1069" s="1">
        <v>2334</v>
      </c>
      <c r="B1069" s="1" t="s">
        <v>2040</v>
      </c>
      <c r="C1069" s="1" t="s">
        <v>49</v>
      </c>
      <c r="D1069" s="1">
        <v>0.06</v>
      </c>
      <c r="E1069" s="1">
        <v>60.65</v>
      </c>
      <c r="F1069" s="1">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2">
        <v>42100</v>
      </c>
      <c r="T1069" s="2">
        <v>42102</v>
      </c>
      <c r="U1069" s="1">
        <v>427.00650000000002</v>
      </c>
      <c r="V1069" s="1">
        <v>10</v>
      </c>
      <c r="W1069" s="1">
        <v>618.85</v>
      </c>
      <c r="X1069" s="1">
        <v>89608</v>
      </c>
      <c r="Y1069" s="1">
        <f>DataSheet!$E1069-DataSheet!$D1069</f>
        <v>60.589999999999996</v>
      </c>
      <c r="Z1069" s="1" t="str" cm="1">
        <f t="array" ref="Z1069">_xlfn.IFS(DataSheet!$O1069="Central","Chris",DataSheet!$O1069="East","Erin",DataSheet!$O1069="South","Sam",DataSheet!$O1069="West","William")</f>
        <v>Chris</v>
      </c>
    </row>
    <row r="1070" spans="1:26" ht="15.75" customHeight="1" x14ac:dyDescent="0.25">
      <c r="A1070" s="1">
        <v>2874</v>
      </c>
      <c r="B1070" s="1" t="s">
        <v>2042</v>
      </c>
      <c r="C1070" s="1" t="s">
        <v>49</v>
      </c>
      <c r="D1070" s="1">
        <v>0.05</v>
      </c>
      <c r="E1070" s="1">
        <v>4.84</v>
      </c>
      <c r="F1070" s="1">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2">
        <v>42100</v>
      </c>
      <c r="T1070" s="2">
        <v>42109</v>
      </c>
      <c r="U1070" s="1">
        <v>13.4481</v>
      </c>
      <c r="V1070" s="1">
        <v>4</v>
      </c>
      <c r="W1070" s="1">
        <v>19.489999999999998</v>
      </c>
      <c r="X1070" s="1">
        <v>89873</v>
      </c>
      <c r="Y1070" s="1">
        <f>DataSheet!$E1070-DataSheet!$D1070</f>
        <v>4.79</v>
      </c>
      <c r="Z1070" s="1" t="str" cm="1">
        <f t="array" ref="Z1070">_xlfn.IFS(DataSheet!$O1070="Central","Chris",DataSheet!$O1070="East","Erin",DataSheet!$O1070="South","Sam",DataSheet!$O1070="West","William")</f>
        <v>Chris</v>
      </c>
    </row>
    <row r="1071" spans="1:26" ht="15.75" customHeight="1" x14ac:dyDescent="0.25">
      <c r="A1071" s="1">
        <v>102</v>
      </c>
      <c r="B1071" s="1" t="s">
        <v>2044</v>
      </c>
      <c r="C1071" s="1" t="s">
        <v>118</v>
      </c>
      <c r="D1071" s="1">
        <v>0.04</v>
      </c>
      <c r="E1071" s="1">
        <v>300.98</v>
      </c>
      <c r="F1071" s="1">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2">
        <v>42100</v>
      </c>
      <c r="T1071" s="2">
        <v>42101</v>
      </c>
      <c r="U1071" s="1">
        <v>2023.75</v>
      </c>
      <c r="V1071" s="1">
        <v>31</v>
      </c>
      <c r="W1071" s="1">
        <v>9459.94</v>
      </c>
      <c r="X1071" s="1">
        <v>42599</v>
      </c>
      <c r="Y1071" s="1">
        <f>DataSheet!$E1071-DataSheet!$D1071</f>
        <v>300.94</v>
      </c>
      <c r="Z1071" s="1" t="str" cm="1">
        <f t="array" ref="Z1071">_xlfn.IFS(DataSheet!$O1071="Central","Chris",DataSheet!$O1071="East","Erin",DataSheet!$O1071="South","Sam",DataSheet!$O1071="West","William")</f>
        <v>Erin</v>
      </c>
    </row>
    <row r="1072" spans="1:26" ht="15.75" customHeight="1" x14ac:dyDescent="0.25">
      <c r="A1072" s="1">
        <v>107</v>
      </c>
      <c r="B1072" s="1" t="s">
        <v>2045</v>
      </c>
      <c r="C1072" s="1" t="s">
        <v>118</v>
      </c>
      <c r="D1072" s="1">
        <v>0.04</v>
      </c>
      <c r="E1072" s="1">
        <v>300.98</v>
      </c>
      <c r="F1072" s="1">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2">
        <v>42100</v>
      </c>
      <c r="T1072" s="2">
        <v>42101</v>
      </c>
      <c r="U1072" s="1">
        <v>1684.4763</v>
      </c>
      <c r="V1072" s="1">
        <v>8</v>
      </c>
      <c r="W1072" s="1">
        <v>2441.27</v>
      </c>
      <c r="X1072" s="1">
        <v>88204</v>
      </c>
      <c r="Y1072" s="1">
        <f>DataSheet!$E1072-DataSheet!$D1072</f>
        <v>300.94</v>
      </c>
      <c r="Z1072" s="1" t="str" cm="1">
        <f t="array" ref="Z1072">_xlfn.IFS(DataSheet!$O1072="Central","Chris",DataSheet!$O1072="East","Erin",DataSheet!$O1072="South","Sam",DataSheet!$O1072="West","William")</f>
        <v>Erin</v>
      </c>
    </row>
    <row r="1073" spans="1:26" ht="15.75" customHeight="1" x14ac:dyDescent="0.25">
      <c r="A1073" s="1">
        <v>786</v>
      </c>
      <c r="B1073" s="1" t="s">
        <v>2047</v>
      </c>
      <c r="C1073" s="1" t="s">
        <v>118</v>
      </c>
      <c r="D1073" s="1">
        <v>0</v>
      </c>
      <c r="E1073" s="1">
        <v>8.34</v>
      </c>
      <c r="F1073" s="1">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2">
        <v>42100</v>
      </c>
      <c r="T1073" s="2">
        <v>42101</v>
      </c>
      <c r="U1073" s="1">
        <v>-5.05</v>
      </c>
      <c r="V1073" s="1">
        <v>9</v>
      </c>
      <c r="W1073" s="1">
        <v>76.23</v>
      </c>
      <c r="X1073" s="1">
        <v>91513</v>
      </c>
      <c r="Y1073" s="1">
        <f>DataSheet!$E1073-DataSheet!$D1073</f>
        <v>8.34</v>
      </c>
      <c r="Z1073" s="1" t="str" cm="1">
        <f t="array" ref="Z1073">_xlfn.IFS(DataSheet!$O1073="Central","Chris",DataSheet!$O1073="East","Erin",DataSheet!$O1073="South","Sam",DataSheet!$O1073="West","William")</f>
        <v>William</v>
      </c>
    </row>
    <row r="1074" spans="1:26" ht="15.75" customHeight="1" x14ac:dyDescent="0.25">
      <c r="A1074" s="1">
        <v>1730</v>
      </c>
      <c r="B1074" s="1" t="s">
        <v>2049</v>
      </c>
      <c r="C1074" s="1" t="s">
        <v>39</v>
      </c>
      <c r="D1074" s="1">
        <v>0.1</v>
      </c>
      <c r="E1074" s="1">
        <v>65.989999999999995</v>
      </c>
      <c r="F1074" s="1">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2">
        <v>42101</v>
      </c>
      <c r="T1074" s="2">
        <v>42103</v>
      </c>
      <c r="U1074" s="1">
        <v>-88.624799999999993</v>
      </c>
      <c r="V1074" s="1">
        <v>5</v>
      </c>
      <c r="W1074" s="1">
        <v>272.86</v>
      </c>
      <c r="X1074" s="1">
        <v>90653</v>
      </c>
      <c r="Y1074" s="1">
        <f>DataSheet!$E1074-DataSheet!$D1074</f>
        <v>65.89</v>
      </c>
      <c r="Z1074" s="1" t="str" cm="1">
        <f t="array" ref="Z1074">_xlfn.IFS(DataSheet!$O1074="Central","Chris",DataSheet!$O1074="East","Erin",DataSheet!$O1074="South","Sam",DataSheet!$O1074="West","William")</f>
        <v>William</v>
      </c>
    </row>
    <row r="1075" spans="1:26" ht="15.75" customHeight="1" x14ac:dyDescent="0.25">
      <c r="A1075" s="1">
        <v>1957</v>
      </c>
      <c r="B1075" s="1" t="s">
        <v>2050</v>
      </c>
      <c r="C1075" s="1" t="s">
        <v>39</v>
      </c>
      <c r="D1075" s="1">
        <v>0.09</v>
      </c>
      <c r="E1075" s="1">
        <v>77.510000000000005</v>
      </c>
      <c r="F1075" s="1">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2">
        <v>42101</v>
      </c>
      <c r="T1075" s="2">
        <v>42103</v>
      </c>
      <c r="U1075" s="1">
        <v>-387.1044</v>
      </c>
      <c r="V1075" s="1">
        <v>1</v>
      </c>
      <c r="W1075" s="1">
        <v>77.47</v>
      </c>
      <c r="X1075" s="1">
        <v>89818</v>
      </c>
      <c r="Y1075" s="1">
        <f>DataSheet!$E1075-DataSheet!$D1075</f>
        <v>77.42</v>
      </c>
      <c r="Z1075" s="1" t="str" cm="1">
        <f t="array" ref="Z1075">_xlfn.IFS(DataSheet!$O1075="Central","Chris",DataSheet!$O1075="East","Erin",DataSheet!$O1075="South","Sam",DataSheet!$O1075="West","William")</f>
        <v>Chris</v>
      </c>
    </row>
    <row r="1076" spans="1:26" ht="15.75" customHeight="1" x14ac:dyDescent="0.25">
      <c r="A1076" s="1">
        <v>268</v>
      </c>
      <c r="B1076" s="1" t="s">
        <v>2052</v>
      </c>
      <c r="C1076" s="1" t="s">
        <v>49</v>
      </c>
      <c r="D1076" s="1">
        <v>0.02</v>
      </c>
      <c r="E1076" s="1">
        <v>5.58</v>
      </c>
      <c r="F1076" s="1">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2">
        <v>42101</v>
      </c>
      <c r="T1076" s="2">
        <v>42106</v>
      </c>
      <c r="U1076" s="1">
        <v>-22.48</v>
      </c>
      <c r="V1076" s="1">
        <v>3</v>
      </c>
      <c r="W1076" s="1">
        <v>18.670000000000002</v>
      </c>
      <c r="X1076" s="1">
        <v>88941</v>
      </c>
      <c r="Y1076" s="1">
        <f>DataSheet!$E1076-DataSheet!$D1076</f>
        <v>5.5600000000000005</v>
      </c>
      <c r="Z1076" s="1" t="str" cm="1">
        <f t="array" ref="Z1076">_xlfn.IFS(DataSheet!$O1076="Central","Chris",DataSheet!$O1076="East","Erin",DataSheet!$O1076="South","Sam",DataSheet!$O1076="West","William")</f>
        <v>William</v>
      </c>
    </row>
    <row r="1077" spans="1:26" ht="15.75" customHeight="1" x14ac:dyDescent="0.25">
      <c r="A1077" s="1">
        <v>268</v>
      </c>
      <c r="B1077" s="1" t="s">
        <v>2052</v>
      </c>
      <c r="C1077" s="1" t="s">
        <v>49</v>
      </c>
      <c r="D1077" s="1">
        <v>0.03</v>
      </c>
      <c r="E1077" s="1">
        <v>40.89</v>
      </c>
      <c r="F1077" s="1">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2">
        <v>42101</v>
      </c>
      <c r="T1077" s="2">
        <v>42108</v>
      </c>
      <c r="U1077" s="1">
        <v>78.98</v>
      </c>
      <c r="V1077" s="1">
        <v>5</v>
      </c>
      <c r="W1077" s="1">
        <v>210.77</v>
      </c>
      <c r="X1077" s="1">
        <v>88941</v>
      </c>
      <c r="Y1077" s="1">
        <f>DataSheet!$E1077-DataSheet!$D1077</f>
        <v>40.86</v>
      </c>
      <c r="Z1077" s="1" t="str" cm="1">
        <f t="array" ref="Z1077">_xlfn.IFS(DataSheet!$O1077="Central","Chris",DataSheet!$O1077="East","Erin",DataSheet!$O1077="South","Sam",DataSheet!$O1077="West","William")</f>
        <v>William</v>
      </c>
    </row>
    <row r="1078" spans="1:26" ht="15.75" customHeight="1" x14ac:dyDescent="0.25">
      <c r="A1078" s="1">
        <v>272</v>
      </c>
      <c r="B1078" s="1" t="s">
        <v>2055</v>
      </c>
      <c r="C1078" s="1" t="s">
        <v>49</v>
      </c>
      <c r="D1078" s="1">
        <v>0.02</v>
      </c>
      <c r="E1078" s="1">
        <v>5.58</v>
      </c>
      <c r="F1078" s="1">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2">
        <v>42101</v>
      </c>
      <c r="T1078" s="2">
        <v>42106</v>
      </c>
      <c r="U1078" s="1">
        <v>-29.898399999999999</v>
      </c>
      <c r="V1078" s="1">
        <v>11</v>
      </c>
      <c r="W1078" s="1">
        <v>68.459999999999994</v>
      </c>
      <c r="X1078" s="1">
        <v>5509</v>
      </c>
      <c r="Y1078" s="1">
        <f>DataSheet!$E1078-DataSheet!$D1078</f>
        <v>5.5600000000000005</v>
      </c>
      <c r="Z1078" s="1" t="str" cm="1">
        <f t="array" ref="Z1078">_xlfn.IFS(DataSheet!$O1078="Central","Chris",DataSheet!$O1078="East","Erin",DataSheet!$O1078="South","Sam",DataSheet!$O1078="West","William")</f>
        <v>Sam</v>
      </c>
    </row>
    <row r="1079" spans="1:26" ht="15.75" customHeight="1" x14ac:dyDescent="0.25">
      <c r="A1079" s="1">
        <v>272</v>
      </c>
      <c r="B1079" s="1" t="s">
        <v>2055</v>
      </c>
      <c r="C1079" s="1" t="s">
        <v>49</v>
      </c>
      <c r="D1079" s="1">
        <v>0.03</v>
      </c>
      <c r="E1079" s="1">
        <v>40.89</v>
      </c>
      <c r="F1079" s="1">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2">
        <v>42101</v>
      </c>
      <c r="T1079" s="2">
        <v>42108</v>
      </c>
      <c r="U1079" s="1">
        <v>52.916600000000003</v>
      </c>
      <c r="V1079" s="1">
        <v>21</v>
      </c>
      <c r="W1079" s="1">
        <v>885.23</v>
      </c>
      <c r="X1079" s="1">
        <v>5509</v>
      </c>
      <c r="Y1079" s="1">
        <f>DataSheet!$E1079-DataSheet!$D1079</f>
        <v>40.86</v>
      </c>
      <c r="Z1079" s="1" t="str" cm="1">
        <f t="array" ref="Z1079">_xlfn.IFS(DataSheet!$O1079="Central","Chris",DataSheet!$O1079="East","Erin",DataSheet!$O1079="South","Sam",DataSheet!$O1079="West","William")</f>
        <v>Sam</v>
      </c>
    </row>
    <row r="1080" spans="1:26" ht="15.75" customHeight="1" x14ac:dyDescent="0.25">
      <c r="A1080" s="1">
        <v>696</v>
      </c>
      <c r="B1080" s="1" t="s">
        <v>1885</v>
      </c>
      <c r="C1080" s="1" t="s">
        <v>49</v>
      </c>
      <c r="D1080" s="1">
        <v>0.1</v>
      </c>
      <c r="E1080" s="1">
        <v>40.479999999999997</v>
      </c>
      <c r="F1080" s="1">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2">
        <v>42101</v>
      </c>
      <c r="T1080" s="2">
        <v>42103</v>
      </c>
      <c r="U1080" s="1">
        <v>-580.32000000000005</v>
      </c>
      <c r="V1080" s="1">
        <v>9</v>
      </c>
      <c r="W1080" s="1">
        <v>355.84</v>
      </c>
      <c r="X1080" s="1">
        <v>89848</v>
      </c>
      <c r="Y1080" s="1">
        <f>DataSheet!$E1080-DataSheet!$D1080</f>
        <v>40.379999999999995</v>
      </c>
      <c r="Z1080" s="1" t="str" cm="1">
        <f t="array" ref="Z1080">_xlfn.IFS(DataSheet!$O1080="Central","Chris",DataSheet!$O1080="East","Erin",DataSheet!$O1080="South","Sam",DataSheet!$O1080="West","William")</f>
        <v>Chris</v>
      </c>
    </row>
    <row r="1081" spans="1:26" ht="15.75" customHeight="1" x14ac:dyDescent="0.25">
      <c r="A1081" s="1">
        <v>698</v>
      </c>
      <c r="B1081" s="1" t="s">
        <v>1045</v>
      </c>
      <c r="C1081" s="1" t="s">
        <v>49</v>
      </c>
      <c r="D1081" s="1">
        <v>0.1</v>
      </c>
      <c r="E1081" s="1">
        <v>40.479999999999997</v>
      </c>
      <c r="F1081" s="1">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2">
        <v>42101</v>
      </c>
      <c r="T1081" s="2">
        <v>42103</v>
      </c>
      <c r="U1081" s="1">
        <v>-580.32000000000005</v>
      </c>
      <c r="V1081" s="1">
        <v>36</v>
      </c>
      <c r="W1081" s="1">
        <v>1423.35</v>
      </c>
      <c r="X1081" s="1">
        <v>8994</v>
      </c>
      <c r="Y1081" s="1">
        <f>DataSheet!$E1081-DataSheet!$D1081</f>
        <v>40.379999999999995</v>
      </c>
      <c r="Z1081" s="1" t="str" cm="1">
        <f t="array" ref="Z1081">_xlfn.IFS(DataSheet!$O1081="Central","Chris",DataSheet!$O1081="East","Erin",DataSheet!$O1081="South","Sam",DataSheet!$O1081="West","William")</f>
        <v>William</v>
      </c>
    </row>
    <row r="1082" spans="1:26" ht="15.75" customHeight="1" x14ac:dyDescent="0.25">
      <c r="A1082" s="1">
        <v>683</v>
      </c>
      <c r="B1082" s="1" t="s">
        <v>2057</v>
      </c>
      <c r="C1082" s="1" t="s">
        <v>118</v>
      </c>
      <c r="D1082" s="1">
        <v>0.06</v>
      </c>
      <c r="E1082" s="1">
        <v>17.670000000000002</v>
      </c>
      <c r="F1082" s="1">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2">
        <v>42101</v>
      </c>
      <c r="T1082" s="2">
        <v>42102</v>
      </c>
      <c r="U1082" s="1">
        <v>38.06</v>
      </c>
      <c r="V1082" s="1">
        <v>4</v>
      </c>
      <c r="W1082" s="1">
        <v>69.959999999999994</v>
      </c>
      <c r="X1082" s="1">
        <v>87765</v>
      </c>
      <c r="Y1082" s="1">
        <f>DataSheet!$E1082-DataSheet!$D1082</f>
        <v>17.610000000000003</v>
      </c>
      <c r="Z1082" s="1" t="str" cm="1">
        <f t="array" ref="Z1082">_xlfn.IFS(DataSheet!$O1082="Central","Chris",DataSheet!$O1082="East","Erin",DataSheet!$O1082="South","Sam",DataSheet!$O1082="West","William")</f>
        <v>Chris</v>
      </c>
    </row>
    <row r="1083" spans="1:26" ht="15.75" customHeight="1" x14ac:dyDescent="0.25">
      <c r="A1083" s="1">
        <v>1410</v>
      </c>
      <c r="B1083" s="1" t="s">
        <v>2059</v>
      </c>
      <c r="C1083" s="1" t="s">
        <v>118</v>
      </c>
      <c r="D1083" s="1">
        <v>0</v>
      </c>
      <c r="E1083" s="1">
        <v>65.989999999999995</v>
      </c>
      <c r="F1083" s="1">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2">
        <v>42101</v>
      </c>
      <c r="T1083" s="2">
        <v>42102</v>
      </c>
      <c r="U1083" s="1">
        <v>369.99869999999999</v>
      </c>
      <c r="V1083" s="1">
        <v>9</v>
      </c>
      <c r="W1083" s="1">
        <v>536.23</v>
      </c>
      <c r="X1083" s="1">
        <v>87086</v>
      </c>
      <c r="Y1083" s="1">
        <f>DataSheet!$E1083-DataSheet!$D1083</f>
        <v>65.989999999999995</v>
      </c>
      <c r="Z1083" s="1" t="str" cm="1">
        <f t="array" ref="Z1083">_xlfn.IFS(DataSheet!$O1083="Central","Chris",DataSheet!$O1083="East","Erin",DataSheet!$O1083="South","Sam",DataSheet!$O1083="West","William")</f>
        <v>William</v>
      </c>
    </row>
    <row r="1084" spans="1:26" ht="15.75" customHeight="1" x14ac:dyDescent="0.25">
      <c r="A1084" s="1">
        <v>1413</v>
      </c>
      <c r="B1084" s="1" t="s">
        <v>940</v>
      </c>
      <c r="C1084" s="1" t="s">
        <v>118</v>
      </c>
      <c r="D1084" s="1">
        <v>0</v>
      </c>
      <c r="E1084" s="1">
        <v>65.989999999999995</v>
      </c>
      <c r="F1084" s="1">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2">
        <v>42101</v>
      </c>
      <c r="T1084" s="2">
        <v>42102</v>
      </c>
      <c r="U1084" s="1">
        <v>542.25</v>
      </c>
      <c r="V1084" s="1">
        <v>36</v>
      </c>
      <c r="W1084" s="1">
        <v>2144.92</v>
      </c>
      <c r="X1084" s="1">
        <v>10277</v>
      </c>
      <c r="Y1084" s="1">
        <f>DataSheet!$E1084-DataSheet!$D1084</f>
        <v>65.989999999999995</v>
      </c>
      <c r="Z1084" s="1" t="str" cm="1">
        <f t="array" ref="Z1084">_xlfn.IFS(DataSheet!$O1084="Central","Chris",DataSheet!$O1084="East","Erin",DataSheet!$O1084="South","Sam",DataSheet!$O1084="West","William")</f>
        <v>Erin</v>
      </c>
    </row>
    <row r="1085" spans="1:26" ht="15.75" customHeight="1" x14ac:dyDescent="0.25">
      <c r="A1085" s="1">
        <v>2196</v>
      </c>
      <c r="B1085" s="1" t="s">
        <v>2062</v>
      </c>
      <c r="C1085" s="1" t="s">
        <v>118</v>
      </c>
      <c r="D1085" s="1">
        <v>0.03</v>
      </c>
      <c r="E1085" s="1">
        <v>27.48</v>
      </c>
      <c r="F1085" s="1">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2">
        <v>42101</v>
      </c>
      <c r="T1085" s="2">
        <v>42102</v>
      </c>
      <c r="U1085" s="1">
        <v>-88.840800000000002</v>
      </c>
      <c r="V1085" s="1">
        <v>11</v>
      </c>
      <c r="W1085" s="1">
        <v>294.97000000000003</v>
      </c>
      <c r="X1085" s="1">
        <v>89175</v>
      </c>
      <c r="Y1085" s="1">
        <f>DataSheet!$E1085-DataSheet!$D1085</f>
        <v>27.45</v>
      </c>
      <c r="Z1085" s="1" t="str" cm="1">
        <f t="array" ref="Z1085">_xlfn.IFS(DataSheet!$O1085="Central","Chris",DataSheet!$O1085="East","Erin",DataSheet!$O1085="South","Sam",DataSheet!$O1085="West","William")</f>
        <v>Erin</v>
      </c>
    </row>
    <row r="1086" spans="1:26" ht="15.75" customHeight="1" x14ac:dyDescent="0.25">
      <c r="A1086" s="1">
        <v>2196</v>
      </c>
      <c r="B1086" s="1" t="s">
        <v>2062</v>
      </c>
      <c r="C1086" s="1" t="s">
        <v>118</v>
      </c>
      <c r="D1086" s="1">
        <v>0.1</v>
      </c>
      <c r="E1086" s="1">
        <v>179.99</v>
      </c>
      <c r="F1086" s="1">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2">
        <v>42101</v>
      </c>
      <c r="T1086" s="2">
        <v>42102</v>
      </c>
      <c r="U1086" s="1">
        <v>1208.9903999999999</v>
      </c>
      <c r="V1086" s="1">
        <v>14</v>
      </c>
      <c r="W1086" s="1">
        <v>2458.0500000000002</v>
      </c>
      <c r="X1086" s="1">
        <v>89175</v>
      </c>
      <c r="Y1086" s="1">
        <f>DataSheet!$E1086-DataSheet!$D1086</f>
        <v>179.89000000000001</v>
      </c>
      <c r="Z1086" s="1" t="str" cm="1">
        <f t="array" ref="Z1086">_xlfn.IFS(DataSheet!$O1086="Central","Chris",DataSheet!$O1086="East","Erin",DataSheet!$O1086="South","Sam",DataSheet!$O1086="West","William")</f>
        <v>Erin</v>
      </c>
    </row>
    <row r="1087" spans="1:26" ht="15.75" customHeight="1" x14ac:dyDescent="0.25">
      <c r="A1087" s="1">
        <v>2196</v>
      </c>
      <c r="B1087" s="1" t="s">
        <v>2062</v>
      </c>
      <c r="C1087" s="1" t="s">
        <v>118</v>
      </c>
      <c r="D1087" s="1">
        <v>0.1</v>
      </c>
      <c r="E1087" s="1">
        <v>140.85</v>
      </c>
      <c r="F1087" s="1">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2">
        <v>42101</v>
      </c>
      <c r="T1087" s="2">
        <v>42103</v>
      </c>
      <c r="U1087" s="1">
        <v>9.9911999999999992</v>
      </c>
      <c r="V1087" s="1">
        <v>19</v>
      </c>
      <c r="W1087" s="1">
        <v>2465.75</v>
      </c>
      <c r="X1087" s="1">
        <v>89175</v>
      </c>
      <c r="Y1087" s="1">
        <f>DataSheet!$E1087-DataSheet!$D1087</f>
        <v>140.75</v>
      </c>
      <c r="Z1087" s="1" t="str" cm="1">
        <f t="array" ref="Z1087">_xlfn.IFS(DataSheet!$O1087="Central","Chris",DataSheet!$O1087="East","Erin",DataSheet!$O1087="South","Sam",DataSheet!$O1087="West","William")</f>
        <v>Erin</v>
      </c>
    </row>
    <row r="1088" spans="1:26" ht="15.75" customHeight="1" x14ac:dyDescent="0.25">
      <c r="A1088" s="1">
        <v>2073</v>
      </c>
      <c r="B1088" s="1" t="s">
        <v>2066</v>
      </c>
      <c r="C1088" s="1" t="s">
        <v>72</v>
      </c>
      <c r="D1088" s="1">
        <v>0.05</v>
      </c>
      <c r="E1088" s="1">
        <v>291.73</v>
      </c>
      <c r="F1088" s="1">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2">
        <v>42101</v>
      </c>
      <c r="T1088" s="2">
        <v>42103</v>
      </c>
      <c r="U1088" s="1">
        <v>550.38080000000002</v>
      </c>
      <c r="V1088" s="1">
        <v>6</v>
      </c>
      <c r="W1088" s="1">
        <v>1818.41</v>
      </c>
      <c r="X1088" s="1">
        <v>88557</v>
      </c>
      <c r="Y1088" s="1">
        <f>DataSheet!$E1088-DataSheet!$D1088</f>
        <v>291.68</v>
      </c>
      <c r="Z1088" s="1" t="str" cm="1">
        <f t="array" ref="Z1088">_xlfn.IFS(DataSheet!$O1088="Central","Chris",DataSheet!$O1088="East","Erin",DataSheet!$O1088="South","Sam",DataSheet!$O1088="West","William")</f>
        <v>Chris</v>
      </c>
    </row>
    <row r="1089" spans="1:26" ht="15.75" customHeight="1" x14ac:dyDescent="0.25">
      <c r="A1089" s="1">
        <v>2539</v>
      </c>
      <c r="B1089" s="1" t="s">
        <v>2068</v>
      </c>
      <c r="C1089" s="1" t="s">
        <v>72</v>
      </c>
      <c r="D1089" s="1">
        <v>0.08</v>
      </c>
      <c r="E1089" s="1">
        <v>12.53</v>
      </c>
      <c r="F1089" s="1">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2">
        <v>42101</v>
      </c>
      <c r="T1089" s="2">
        <v>42102</v>
      </c>
      <c r="U1089" s="1">
        <v>215.71799999999999</v>
      </c>
      <c r="V1089" s="1">
        <v>5</v>
      </c>
      <c r="W1089" s="1">
        <v>61.1</v>
      </c>
      <c r="X1089" s="1">
        <v>91017</v>
      </c>
      <c r="Y1089" s="1">
        <f>DataSheet!$E1089-DataSheet!$D1089</f>
        <v>12.45</v>
      </c>
      <c r="Z1089" s="1" t="str" cm="1">
        <f t="array" ref="Z1089">_xlfn.IFS(DataSheet!$O1089="Central","Chris",DataSheet!$O1089="East","Erin",DataSheet!$O1089="South","Sam",DataSheet!$O1089="West","William")</f>
        <v>Sam</v>
      </c>
    </row>
    <row r="1090" spans="1:26" ht="15.75" customHeight="1" x14ac:dyDescent="0.25">
      <c r="A1090" s="1">
        <v>2540</v>
      </c>
      <c r="B1090" s="1" t="s">
        <v>2071</v>
      </c>
      <c r="C1090" s="1" t="s">
        <v>72</v>
      </c>
      <c r="D1090" s="1">
        <v>0.02</v>
      </c>
      <c r="E1090" s="1">
        <v>178.47</v>
      </c>
      <c r="F1090" s="1">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2">
        <v>42101</v>
      </c>
      <c r="T1090" s="2">
        <v>42102</v>
      </c>
      <c r="U1090" s="1">
        <v>106.98480000000001</v>
      </c>
      <c r="V1090" s="1">
        <v>1</v>
      </c>
      <c r="W1090" s="1">
        <v>193.81</v>
      </c>
      <c r="X1090" s="1">
        <v>91017</v>
      </c>
      <c r="Y1090" s="1">
        <f>DataSheet!$E1090-DataSheet!$D1090</f>
        <v>178.45</v>
      </c>
      <c r="Z1090" s="1" t="str" cm="1">
        <f t="array" ref="Z1090">_xlfn.IFS(DataSheet!$O1090="Central","Chris",DataSheet!$O1090="East","Erin",DataSheet!$O1090="South","Sam",DataSheet!$O1090="West","William")</f>
        <v>Sam</v>
      </c>
    </row>
    <row r="1091" spans="1:26" ht="15.75" customHeight="1" x14ac:dyDescent="0.25">
      <c r="A1091" s="1">
        <v>15</v>
      </c>
      <c r="B1091" s="1" t="s">
        <v>2073</v>
      </c>
      <c r="C1091" s="1" t="s">
        <v>27</v>
      </c>
      <c r="D1091" s="1">
        <v>0</v>
      </c>
      <c r="E1091" s="1">
        <v>4.42</v>
      </c>
      <c r="F1091" s="1">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2">
        <v>42102</v>
      </c>
      <c r="T1091" s="2">
        <v>42103</v>
      </c>
      <c r="U1091" s="1">
        <v>-59.82</v>
      </c>
      <c r="V1091" s="1">
        <v>7</v>
      </c>
      <c r="W1091" s="1">
        <v>33.47</v>
      </c>
      <c r="X1091" s="1">
        <v>86837</v>
      </c>
      <c r="Y1091" s="1">
        <f>DataSheet!$E1091-DataSheet!$D1091</f>
        <v>4.42</v>
      </c>
      <c r="Z1091" s="1" t="str" cm="1">
        <f t="array" ref="Z1091">_xlfn.IFS(DataSheet!$O1091="Central","Chris",DataSheet!$O1091="East","Erin",DataSheet!$O1091="South","Sam",DataSheet!$O1091="West","William")</f>
        <v>Erin</v>
      </c>
    </row>
    <row r="1092" spans="1:26" ht="15.75" customHeight="1" x14ac:dyDescent="0.25">
      <c r="A1092" s="1">
        <v>1935</v>
      </c>
      <c r="B1092" s="1" t="s">
        <v>2076</v>
      </c>
      <c r="C1092" s="1" t="s">
        <v>27</v>
      </c>
      <c r="D1092" s="1">
        <v>0.01</v>
      </c>
      <c r="E1092" s="1">
        <v>42.98</v>
      </c>
      <c r="F1092" s="1">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2">
        <v>42102</v>
      </c>
      <c r="T1092" s="2">
        <v>42104</v>
      </c>
      <c r="U1092" s="1">
        <v>285.47370000000001</v>
      </c>
      <c r="V1092" s="1">
        <v>9</v>
      </c>
      <c r="W1092" s="1">
        <v>413.73</v>
      </c>
      <c r="X1092" s="1">
        <v>86686</v>
      </c>
      <c r="Y1092" s="1">
        <f>DataSheet!$E1092-DataSheet!$D1092</f>
        <v>42.97</v>
      </c>
      <c r="Z1092" s="1" t="str" cm="1">
        <f t="array" ref="Z1092">_xlfn.IFS(DataSheet!$O1092="Central","Chris",DataSheet!$O1092="East","Erin",DataSheet!$O1092="South","Sam",DataSheet!$O1092="West","William")</f>
        <v>Chris</v>
      </c>
    </row>
    <row r="1093" spans="1:26" ht="15.75" customHeight="1" x14ac:dyDescent="0.25">
      <c r="A1093" s="1">
        <v>2655</v>
      </c>
      <c r="B1093" s="1" t="s">
        <v>2078</v>
      </c>
      <c r="C1093" s="1" t="s">
        <v>27</v>
      </c>
      <c r="D1093" s="1">
        <v>7.0000000000000007E-2</v>
      </c>
      <c r="E1093" s="1">
        <v>2.94</v>
      </c>
      <c r="F1093" s="1">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2">
        <v>42102</v>
      </c>
      <c r="T1093" s="2">
        <v>42103</v>
      </c>
      <c r="U1093" s="1">
        <v>-93.927400000000006</v>
      </c>
      <c r="V1093" s="1">
        <v>10</v>
      </c>
      <c r="W1093" s="1">
        <v>29.88</v>
      </c>
      <c r="X1093" s="1">
        <v>86064</v>
      </c>
      <c r="Y1093" s="1">
        <f>DataSheet!$E1093-DataSheet!$D1093</f>
        <v>2.87</v>
      </c>
      <c r="Z1093" s="1" t="str" cm="1">
        <f t="array" ref="Z1093">_xlfn.IFS(DataSheet!$O1093="Central","Chris",DataSheet!$O1093="East","Erin",DataSheet!$O1093="South","Sam",DataSheet!$O1093="West","William")</f>
        <v>Sam</v>
      </c>
    </row>
    <row r="1094" spans="1:26" ht="15.75" customHeight="1" x14ac:dyDescent="0.25">
      <c r="A1094" s="1">
        <v>3098</v>
      </c>
      <c r="B1094" s="1" t="s">
        <v>1422</v>
      </c>
      <c r="C1094" s="1" t="s">
        <v>27</v>
      </c>
      <c r="D1094" s="1">
        <v>0.05</v>
      </c>
      <c r="E1094" s="1">
        <v>35.44</v>
      </c>
      <c r="F1094" s="1">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2">
        <v>42102</v>
      </c>
      <c r="T1094" s="2">
        <v>42103</v>
      </c>
      <c r="U1094" s="1">
        <v>240.17519999999999</v>
      </c>
      <c r="V1094" s="1">
        <v>10</v>
      </c>
      <c r="W1094" s="1">
        <v>348.08</v>
      </c>
      <c r="X1094" s="1">
        <v>89314</v>
      </c>
      <c r="Y1094" s="1">
        <f>DataSheet!$E1094-DataSheet!$D1094</f>
        <v>35.39</v>
      </c>
      <c r="Z1094" s="1" t="str" cm="1">
        <f t="array" ref="Z1094">_xlfn.IFS(DataSheet!$O1094="Central","Chris",DataSheet!$O1094="East","Erin",DataSheet!$O1094="South","Sam",DataSheet!$O1094="West","William")</f>
        <v>Erin</v>
      </c>
    </row>
    <row r="1095" spans="1:26" ht="15.75" customHeight="1" x14ac:dyDescent="0.25">
      <c r="A1095" s="1">
        <v>1614</v>
      </c>
      <c r="B1095" s="1" t="s">
        <v>2081</v>
      </c>
      <c r="C1095" s="1" t="s">
        <v>49</v>
      </c>
      <c r="D1095" s="1">
        <v>0.06</v>
      </c>
      <c r="E1095" s="1">
        <v>40.97</v>
      </c>
      <c r="F1095" s="1">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2">
        <v>42102</v>
      </c>
      <c r="T1095" s="2">
        <v>42106</v>
      </c>
      <c r="U1095" s="1">
        <v>341.19810000000001</v>
      </c>
      <c r="V1095" s="1">
        <v>12</v>
      </c>
      <c r="W1095" s="1">
        <v>494.49</v>
      </c>
      <c r="X1095" s="1">
        <v>87823</v>
      </c>
      <c r="Y1095" s="1">
        <f>DataSheet!$E1095-DataSheet!$D1095</f>
        <v>40.909999999999997</v>
      </c>
      <c r="Z1095" s="1" t="str" cm="1">
        <f t="array" ref="Z1095">_xlfn.IFS(DataSheet!$O1095="Central","Chris",DataSheet!$O1095="East","Erin",DataSheet!$O1095="South","Sam",DataSheet!$O1095="West","William")</f>
        <v>Erin</v>
      </c>
    </row>
    <row r="1096" spans="1:26" ht="15.75" customHeight="1" x14ac:dyDescent="0.25">
      <c r="A1096" s="1">
        <v>1018</v>
      </c>
      <c r="B1096" s="1" t="s">
        <v>2084</v>
      </c>
      <c r="C1096" s="1" t="s">
        <v>118</v>
      </c>
      <c r="D1096" s="1">
        <v>0.05</v>
      </c>
      <c r="E1096" s="1">
        <v>35.89</v>
      </c>
      <c r="F1096" s="1">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2">
        <v>42102</v>
      </c>
      <c r="T1096" s="2">
        <v>42103</v>
      </c>
      <c r="U1096" s="1">
        <v>22.866</v>
      </c>
      <c r="V1096" s="1">
        <v>19</v>
      </c>
      <c r="W1096" s="1">
        <v>680.39</v>
      </c>
      <c r="X1096" s="1">
        <v>88391</v>
      </c>
      <c r="Y1096" s="1">
        <f>DataSheet!$E1096-DataSheet!$D1096</f>
        <v>35.840000000000003</v>
      </c>
      <c r="Z1096" s="1" t="str" cm="1">
        <f t="array" ref="Z1096">_xlfn.IFS(DataSheet!$O1096="Central","Chris",DataSheet!$O1096="East","Erin",DataSheet!$O1096="South","Sam",DataSheet!$O1096="West","William")</f>
        <v>Sam</v>
      </c>
    </row>
    <row r="1097" spans="1:26" ht="15.75" customHeight="1" x14ac:dyDescent="0.25">
      <c r="A1097" s="1">
        <v>1018</v>
      </c>
      <c r="B1097" s="1" t="s">
        <v>2084</v>
      </c>
      <c r="C1097" s="1" t="s">
        <v>118</v>
      </c>
      <c r="D1097" s="1">
        <v>0</v>
      </c>
      <c r="E1097" s="1">
        <v>11.48</v>
      </c>
      <c r="F1097" s="1">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2">
        <v>42102</v>
      </c>
      <c r="T1097" s="2">
        <v>42102</v>
      </c>
      <c r="U1097" s="1">
        <v>115.72799999999999</v>
      </c>
      <c r="V1097" s="1">
        <v>6</v>
      </c>
      <c r="W1097" s="1">
        <v>75.52</v>
      </c>
      <c r="X1097" s="1">
        <v>88391</v>
      </c>
      <c r="Y1097" s="1">
        <f>DataSheet!$E1097-DataSheet!$D1097</f>
        <v>11.48</v>
      </c>
      <c r="Z1097" s="1" t="str" cm="1">
        <f t="array" ref="Z1097">_xlfn.IFS(DataSheet!$O1097="Central","Chris",DataSheet!$O1097="East","Erin",DataSheet!$O1097="South","Sam",DataSheet!$O1097="West","William")</f>
        <v>Sam</v>
      </c>
    </row>
    <row r="1098" spans="1:26" ht="15.75" customHeight="1" x14ac:dyDescent="0.25">
      <c r="A1098" s="1">
        <v>2561</v>
      </c>
      <c r="B1098" s="1" t="s">
        <v>1800</v>
      </c>
      <c r="C1098" s="1" t="s">
        <v>72</v>
      </c>
      <c r="D1098" s="1">
        <v>7.0000000000000007E-2</v>
      </c>
      <c r="E1098" s="1">
        <v>3.98</v>
      </c>
      <c r="F1098" s="1">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2">
        <v>42102</v>
      </c>
      <c r="T1098" s="2">
        <v>42104</v>
      </c>
      <c r="U1098" s="1">
        <v>-59.963760000000001</v>
      </c>
      <c r="V1098" s="1">
        <v>7</v>
      </c>
      <c r="W1098" s="1">
        <v>29.77</v>
      </c>
      <c r="X1098" s="1">
        <v>86466</v>
      </c>
      <c r="Y1098" s="1">
        <f>DataSheet!$E1098-DataSheet!$D1098</f>
        <v>3.91</v>
      </c>
      <c r="Z1098" s="1" t="str" cm="1">
        <f t="array" ref="Z1098">_xlfn.IFS(DataSheet!$O1098="Central","Chris",DataSheet!$O1098="East","Erin",DataSheet!$O1098="South","Sam",DataSheet!$O1098="West","William")</f>
        <v>Erin</v>
      </c>
    </row>
    <row r="1099" spans="1:26" ht="15.75" customHeight="1" x14ac:dyDescent="0.25">
      <c r="A1099" s="1">
        <v>2561</v>
      </c>
      <c r="B1099" s="1" t="s">
        <v>1800</v>
      </c>
      <c r="C1099" s="1" t="s">
        <v>72</v>
      </c>
      <c r="D1099" s="1">
        <v>7.0000000000000007E-2</v>
      </c>
      <c r="E1099" s="1">
        <v>12.22</v>
      </c>
      <c r="F1099" s="1">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2">
        <v>42102</v>
      </c>
      <c r="T1099" s="2">
        <v>42102</v>
      </c>
      <c r="U1099" s="1">
        <v>89.4148</v>
      </c>
      <c r="V1099" s="1">
        <v>12</v>
      </c>
      <c r="W1099" s="1">
        <v>147.19</v>
      </c>
      <c r="X1099" s="1">
        <v>86466</v>
      </c>
      <c r="Y1099" s="1">
        <f>DataSheet!$E1099-DataSheet!$D1099</f>
        <v>12.15</v>
      </c>
      <c r="Z1099" s="1" t="str" cm="1">
        <f t="array" ref="Z1099">_xlfn.IFS(DataSheet!$O1099="Central","Chris",DataSheet!$O1099="East","Erin",DataSheet!$O1099="South","Sam",DataSheet!$O1099="West","William")</f>
        <v>Erin</v>
      </c>
    </row>
    <row r="1100" spans="1:26" ht="15.75" customHeight="1" x14ac:dyDescent="0.25">
      <c r="A1100" s="1">
        <v>2563</v>
      </c>
      <c r="B1100" s="1" t="s">
        <v>2089</v>
      </c>
      <c r="C1100" s="1" t="s">
        <v>72</v>
      </c>
      <c r="D1100" s="1">
        <v>0.08</v>
      </c>
      <c r="E1100" s="1">
        <v>4.55</v>
      </c>
      <c r="F1100" s="1">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2">
        <v>42102</v>
      </c>
      <c r="T1100" s="2">
        <v>42103</v>
      </c>
      <c r="U1100" s="1">
        <v>27.0273</v>
      </c>
      <c r="V1100" s="1">
        <v>9</v>
      </c>
      <c r="W1100" s="1">
        <v>39.17</v>
      </c>
      <c r="X1100" s="1">
        <v>91447</v>
      </c>
      <c r="Y1100" s="1">
        <f>DataSheet!$E1100-DataSheet!$D1100</f>
        <v>4.47</v>
      </c>
      <c r="Z1100" s="1" t="str" cm="1">
        <f t="array" ref="Z1100">_xlfn.IFS(DataSheet!$O1100="Central","Chris",DataSheet!$O1100="East","Erin",DataSheet!$O1100="South","Sam",DataSheet!$O1100="West","William")</f>
        <v>Chris</v>
      </c>
    </row>
    <row r="1101" spans="1:26" ht="15.75" customHeight="1" x14ac:dyDescent="0.25">
      <c r="A1101" s="1">
        <v>2699</v>
      </c>
      <c r="B1101" s="1" t="s">
        <v>2091</v>
      </c>
      <c r="C1101" s="1" t="s">
        <v>72</v>
      </c>
      <c r="D1101" s="1">
        <v>0.04</v>
      </c>
      <c r="E1101" s="1">
        <v>70.98</v>
      </c>
      <c r="F1101" s="1">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2">
        <v>42102</v>
      </c>
      <c r="T1101" s="2">
        <v>42104</v>
      </c>
      <c r="U1101" s="1">
        <v>-84.628799999999998</v>
      </c>
      <c r="V1101" s="1">
        <v>19</v>
      </c>
      <c r="W1101" s="1">
        <v>1345.33</v>
      </c>
      <c r="X1101" s="1">
        <v>87679</v>
      </c>
      <c r="Y1101" s="1">
        <f>DataSheet!$E1101-DataSheet!$D1101</f>
        <v>70.94</v>
      </c>
      <c r="Z1101" s="1" t="str" cm="1">
        <f t="array" ref="Z1101">_xlfn.IFS(DataSheet!$O1101="Central","Chris",DataSheet!$O1101="East","Erin",DataSheet!$O1101="South","Sam",DataSheet!$O1101="West","William")</f>
        <v>William</v>
      </c>
    </row>
    <row r="1102" spans="1:26" ht="15.75" customHeight="1" x14ac:dyDescent="0.25">
      <c r="A1102" s="1">
        <v>123</v>
      </c>
      <c r="B1102" s="1" t="s">
        <v>2094</v>
      </c>
      <c r="C1102" s="1" t="s">
        <v>27</v>
      </c>
      <c r="D1102" s="1">
        <v>0.06</v>
      </c>
      <c r="E1102" s="1">
        <v>8.57</v>
      </c>
      <c r="F1102" s="1">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2">
        <v>42103</v>
      </c>
      <c r="T1102" s="2">
        <v>42104</v>
      </c>
      <c r="U1102" s="1">
        <v>105.678</v>
      </c>
      <c r="V1102" s="1">
        <v>11</v>
      </c>
      <c r="W1102" s="1">
        <v>94.97</v>
      </c>
      <c r="X1102" s="1">
        <v>90669</v>
      </c>
      <c r="Y1102" s="1">
        <f>DataSheet!$E1102-DataSheet!$D1102</f>
        <v>8.51</v>
      </c>
      <c r="Z1102" s="1" t="str" cm="1">
        <f t="array" ref="Z1102">_xlfn.IFS(DataSheet!$O1102="Central","Chris",DataSheet!$O1102="East","Erin",DataSheet!$O1102="South","Sam",DataSheet!$O1102="West","William")</f>
        <v>Sam</v>
      </c>
    </row>
    <row r="1103" spans="1:26" ht="15.75" customHeight="1" x14ac:dyDescent="0.25">
      <c r="A1103" s="1">
        <v>1186</v>
      </c>
      <c r="B1103" s="1" t="s">
        <v>2097</v>
      </c>
      <c r="C1103" s="1" t="s">
        <v>27</v>
      </c>
      <c r="D1103" s="1">
        <v>7.0000000000000007E-2</v>
      </c>
      <c r="E1103" s="1">
        <v>400.97</v>
      </c>
      <c r="F1103" s="1">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2">
        <v>42103</v>
      </c>
      <c r="T1103" s="2">
        <v>42104</v>
      </c>
      <c r="U1103" s="1">
        <v>2581.5590999999999</v>
      </c>
      <c r="V1103" s="1">
        <v>10</v>
      </c>
      <c r="W1103" s="1">
        <v>3741.39</v>
      </c>
      <c r="X1103" s="1">
        <v>85939</v>
      </c>
      <c r="Y1103" s="1">
        <f>DataSheet!$E1103-DataSheet!$D1103</f>
        <v>400.90000000000003</v>
      </c>
      <c r="Z1103" s="1" t="str" cm="1">
        <f t="array" ref="Z1103">_xlfn.IFS(DataSheet!$O1103="Central","Chris",DataSheet!$O1103="East","Erin",DataSheet!$O1103="South","Sam",DataSheet!$O1103="West","William")</f>
        <v>William</v>
      </c>
    </row>
    <row r="1104" spans="1:26" ht="15.75" customHeight="1" x14ac:dyDescent="0.25">
      <c r="A1104" s="1">
        <v>1233</v>
      </c>
      <c r="B1104" s="1" t="s">
        <v>2099</v>
      </c>
      <c r="C1104" s="1" t="s">
        <v>27</v>
      </c>
      <c r="D1104" s="1">
        <v>0.1</v>
      </c>
      <c r="E1104" s="1">
        <v>120.98</v>
      </c>
      <c r="F1104" s="1">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2">
        <v>42103</v>
      </c>
      <c r="T1104" s="2">
        <v>42105</v>
      </c>
      <c r="U1104" s="1">
        <v>297.45715999999999</v>
      </c>
      <c r="V1104" s="1">
        <v>5</v>
      </c>
      <c r="W1104" s="1">
        <v>568.24</v>
      </c>
      <c r="X1104" s="1">
        <v>89375</v>
      </c>
      <c r="Y1104" s="1">
        <f>DataSheet!$E1104-DataSheet!$D1104</f>
        <v>120.88000000000001</v>
      </c>
      <c r="Z1104" s="1" t="str" cm="1">
        <f t="array" ref="Z1104">_xlfn.IFS(DataSheet!$O1104="Central","Chris",DataSheet!$O1104="East","Erin",DataSheet!$O1104="South","Sam",DataSheet!$O1104="West","William")</f>
        <v>Chris</v>
      </c>
    </row>
    <row r="1105" spans="1:26" ht="15.75" customHeight="1" x14ac:dyDescent="0.25">
      <c r="A1105" s="1">
        <v>1233</v>
      </c>
      <c r="B1105" s="1" t="s">
        <v>2099</v>
      </c>
      <c r="C1105" s="1" t="s">
        <v>27</v>
      </c>
      <c r="D1105" s="1">
        <v>0.02</v>
      </c>
      <c r="E1105" s="1">
        <v>152.47999999999999</v>
      </c>
      <c r="F1105" s="1">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2">
        <v>42103</v>
      </c>
      <c r="T1105" s="2">
        <v>42105</v>
      </c>
      <c r="U1105" s="1">
        <v>-564.60239999999999</v>
      </c>
      <c r="V1105" s="1">
        <v>1</v>
      </c>
      <c r="W1105" s="1">
        <v>162.91</v>
      </c>
      <c r="X1105" s="1">
        <v>89375</v>
      </c>
      <c r="Y1105" s="1">
        <f>DataSheet!$E1105-DataSheet!$D1105</f>
        <v>152.45999999999998</v>
      </c>
      <c r="Z1105" s="1" t="str" cm="1">
        <f t="array" ref="Z1105">_xlfn.IFS(DataSheet!$O1105="Central","Chris",DataSheet!$O1105="East","Erin",DataSheet!$O1105="South","Sam",DataSheet!$O1105="West","William")</f>
        <v>Chris</v>
      </c>
    </row>
    <row r="1106" spans="1:26" ht="15.75" customHeight="1" x14ac:dyDescent="0.25">
      <c r="A1106" s="1">
        <v>1178</v>
      </c>
      <c r="B1106" s="1" t="s">
        <v>2101</v>
      </c>
      <c r="C1106" s="1" t="s">
        <v>39</v>
      </c>
      <c r="D1106" s="1">
        <v>0.03</v>
      </c>
      <c r="E1106" s="1">
        <v>4.4800000000000004</v>
      </c>
      <c r="F1106" s="1">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2">
        <v>42103</v>
      </c>
      <c r="T1106" s="2">
        <v>42105</v>
      </c>
      <c r="U1106" s="1">
        <v>64.266000000000005</v>
      </c>
      <c r="V1106" s="1">
        <v>2</v>
      </c>
      <c r="W1106" s="1">
        <v>21.46</v>
      </c>
      <c r="X1106" s="1">
        <v>89787</v>
      </c>
      <c r="Y1106" s="1">
        <f>DataSheet!$E1106-DataSheet!$D1106</f>
        <v>4.45</v>
      </c>
      <c r="Z1106" s="1" t="str" cm="1">
        <f t="array" ref="Z1106">_xlfn.IFS(DataSheet!$O1106="Central","Chris",DataSheet!$O1106="East","Erin",DataSheet!$O1106="South","Sam",DataSheet!$O1106="West","William")</f>
        <v>Sam</v>
      </c>
    </row>
    <row r="1107" spans="1:26" ht="15.75" customHeight="1" x14ac:dyDescent="0.25">
      <c r="A1107" s="1">
        <v>1178</v>
      </c>
      <c r="B1107" s="1" t="s">
        <v>2101</v>
      </c>
      <c r="C1107" s="1" t="s">
        <v>39</v>
      </c>
      <c r="D1107" s="1">
        <v>0.06</v>
      </c>
      <c r="E1107" s="1">
        <v>350.99</v>
      </c>
      <c r="F1107" s="1">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2">
        <v>42103</v>
      </c>
      <c r="T1107" s="2">
        <v>42105</v>
      </c>
      <c r="U1107" s="1">
        <v>-302.61559999999997</v>
      </c>
      <c r="V1107" s="1">
        <v>10</v>
      </c>
      <c r="W1107" s="1">
        <v>3506.78</v>
      </c>
      <c r="X1107" s="1">
        <v>89787</v>
      </c>
      <c r="Y1107" s="1">
        <f>DataSheet!$E1107-DataSheet!$D1107</f>
        <v>350.93</v>
      </c>
      <c r="Z1107" s="1" t="str" cm="1">
        <f t="array" ref="Z1107">_xlfn.IFS(DataSheet!$O1107="Central","Chris",DataSheet!$O1107="East","Erin",DataSheet!$O1107="South","Sam",DataSheet!$O1107="West","William")</f>
        <v>Sam</v>
      </c>
    </row>
    <row r="1108" spans="1:26" ht="15.75" customHeight="1" x14ac:dyDescent="0.25">
      <c r="A1108" s="1">
        <v>1178</v>
      </c>
      <c r="B1108" s="1" t="s">
        <v>2101</v>
      </c>
      <c r="C1108" s="1" t="s">
        <v>39</v>
      </c>
      <c r="D1108" s="1">
        <v>0.09</v>
      </c>
      <c r="E1108" s="1">
        <v>40.98</v>
      </c>
      <c r="F1108" s="1">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2">
        <v>42103</v>
      </c>
      <c r="T1108" s="2">
        <v>42105</v>
      </c>
      <c r="U1108" s="1">
        <v>5.6916000000000002</v>
      </c>
      <c r="V1108" s="1">
        <v>7</v>
      </c>
      <c r="W1108" s="1">
        <v>267.69</v>
      </c>
      <c r="X1108" s="1">
        <v>89787</v>
      </c>
      <c r="Y1108" s="1">
        <f>DataSheet!$E1108-DataSheet!$D1108</f>
        <v>40.889999999999993</v>
      </c>
      <c r="Z1108" s="1" t="str" cm="1">
        <f t="array" ref="Z1108">_xlfn.IFS(DataSheet!$O1108="Central","Chris",DataSheet!$O1108="East","Erin",DataSheet!$O1108="South","Sam",DataSheet!$O1108="West","William")</f>
        <v>Sam</v>
      </c>
    </row>
    <row r="1109" spans="1:26" ht="15.75" customHeight="1" x14ac:dyDescent="0.25">
      <c r="A1109" s="1">
        <v>1250</v>
      </c>
      <c r="B1109" s="1" t="s">
        <v>2103</v>
      </c>
      <c r="C1109" s="1" t="s">
        <v>39</v>
      </c>
      <c r="D1109" s="1">
        <v>0</v>
      </c>
      <c r="E1109" s="1">
        <v>3.89</v>
      </c>
      <c r="F1109" s="1">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2">
        <v>42103</v>
      </c>
      <c r="T1109" s="2">
        <v>42103</v>
      </c>
      <c r="U1109" s="1">
        <v>-255.16890000000001</v>
      </c>
      <c r="V1109" s="1">
        <v>21</v>
      </c>
      <c r="W1109" s="1">
        <v>85.64</v>
      </c>
      <c r="X1109" s="1">
        <v>87877</v>
      </c>
      <c r="Y1109" s="1">
        <f>DataSheet!$E1109-DataSheet!$D1109</f>
        <v>3.89</v>
      </c>
      <c r="Z1109" s="1" t="str" cm="1">
        <f t="array" ref="Z1109">_xlfn.IFS(DataSheet!$O1109="Central","Chris",DataSheet!$O1109="East","Erin",DataSheet!$O1109="South","Sam",DataSheet!$O1109="West","William")</f>
        <v>Chris</v>
      </c>
    </row>
    <row r="1110" spans="1:26" ht="15.75" customHeight="1" x14ac:dyDescent="0.25">
      <c r="A1110" s="1">
        <v>1250</v>
      </c>
      <c r="B1110" s="1" t="s">
        <v>2103</v>
      </c>
      <c r="C1110" s="1" t="s">
        <v>39</v>
      </c>
      <c r="D1110" s="1">
        <v>0.09</v>
      </c>
      <c r="E1110" s="1">
        <v>120.98</v>
      </c>
      <c r="F1110" s="1">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2">
        <v>42103</v>
      </c>
      <c r="T1110" s="2">
        <v>42105</v>
      </c>
      <c r="U1110" s="1">
        <v>74.004800000000003</v>
      </c>
      <c r="V1110" s="1">
        <v>22</v>
      </c>
      <c r="W1110" s="1">
        <v>2508.15</v>
      </c>
      <c r="X1110" s="1">
        <v>87877</v>
      </c>
      <c r="Y1110" s="1">
        <f>DataSheet!$E1110-DataSheet!$D1110</f>
        <v>120.89</v>
      </c>
      <c r="Z1110" s="1" t="str" cm="1">
        <f t="array" ref="Z1110">_xlfn.IFS(DataSheet!$O1110="Central","Chris",DataSheet!$O1110="East","Erin",DataSheet!$O1110="South","Sam",DataSheet!$O1110="West","William")</f>
        <v>Chris</v>
      </c>
    </row>
    <row r="1111" spans="1:26" ht="15.75" customHeight="1" x14ac:dyDescent="0.25">
      <c r="A1111" s="1">
        <v>1250</v>
      </c>
      <c r="B1111" s="1" t="s">
        <v>2103</v>
      </c>
      <c r="C1111" s="1" t="s">
        <v>39</v>
      </c>
      <c r="D1111" s="1">
        <v>0.1</v>
      </c>
      <c r="E1111" s="1">
        <v>30.98</v>
      </c>
      <c r="F1111" s="1">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2">
        <v>42103</v>
      </c>
      <c r="T1111" s="2">
        <v>42104</v>
      </c>
      <c r="U1111" s="1">
        <v>109.4248</v>
      </c>
      <c r="V1111" s="1">
        <v>8</v>
      </c>
      <c r="W1111" s="1">
        <v>225.62</v>
      </c>
      <c r="X1111" s="1">
        <v>87877</v>
      </c>
      <c r="Y1111" s="1">
        <f>DataSheet!$E1111-DataSheet!$D1111</f>
        <v>30.88</v>
      </c>
      <c r="Z1111" s="1" t="str" cm="1">
        <f t="array" ref="Z1111">_xlfn.IFS(DataSheet!$O1111="Central","Chris",DataSheet!$O1111="East","Erin",DataSheet!$O1111="South","Sam",DataSheet!$O1111="West","William")</f>
        <v>Chris</v>
      </c>
    </row>
    <row r="1112" spans="1:26" ht="15.75" customHeight="1" x14ac:dyDescent="0.25">
      <c r="A1112" s="1">
        <v>2488</v>
      </c>
      <c r="B1112" s="1" t="s">
        <v>2105</v>
      </c>
      <c r="C1112" s="1" t="s">
        <v>39</v>
      </c>
      <c r="D1112" s="1">
        <v>0.08</v>
      </c>
      <c r="E1112" s="1">
        <v>4.91</v>
      </c>
      <c r="F1112" s="1">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2">
        <v>42103</v>
      </c>
      <c r="T1112" s="2">
        <v>42103</v>
      </c>
      <c r="U1112" s="1">
        <v>12.726000000000001</v>
      </c>
      <c r="V1112" s="1">
        <v>9</v>
      </c>
      <c r="W1112" s="1">
        <v>42.69</v>
      </c>
      <c r="X1112" s="1">
        <v>86887</v>
      </c>
      <c r="Y1112" s="1">
        <f>DataSheet!$E1112-DataSheet!$D1112</f>
        <v>4.83</v>
      </c>
      <c r="Z1112" s="1" t="str" cm="1">
        <f t="array" ref="Z1112">_xlfn.IFS(DataSheet!$O1112="Central","Chris",DataSheet!$O1112="East","Erin",DataSheet!$O1112="South","Sam",DataSheet!$O1112="West","William")</f>
        <v>Sam</v>
      </c>
    </row>
    <row r="1113" spans="1:26" ht="15.75" customHeight="1" x14ac:dyDescent="0.25">
      <c r="A1113" s="1">
        <v>2488</v>
      </c>
      <c r="B1113" s="1" t="s">
        <v>2105</v>
      </c>
      <c r="C1113" s="1" t="s">
        <v>39</v>
      </c>
      <c r="D1113" s="1">
        <v>0.02</v>
      </c>
      <c r="E1113" s="1">
        <v>28.15</v>
      </c>
      <c r="F1113" s="1">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2">
        <v>42103</v>
      </c>
      <c r="T1113" s="2">
        <v>42104</v>
      </c>
      <c r="U1113" s="1">
        <v>160.8066</v>
      </c>
      <c r="V1113" s="1">
        <v>11</v>
      </c>
      <c r="W1113" s="1">
        <v>327.41000000000003</v>
      </c>
      <c r="X1113" s="1">
        <v>86887</v>
      </c>
      <c r="Y1113" s="1">
        <f>DataSheet!$E1113-DataSheet!$D1113</f>
        <v>28.13</v>
      </c>
      <c r="Z1113" s="1" t="str" cm="1">
        <f t="array" ref="Z1113">_xlfn.IFS(DataSheet!$O1113="Central","Chris",DataSheet!$O1113="East","Erin",DataSheet!$O1113="South","Sam",DataSheet!$O1113="West","William")</f>
        <v>Sam</v>
      </c>
    </row>
    <row r="1114" spans="1:26" ht="15.75" customHeight="1" x14ac:dyDescent="0.25">
      <c r="A1114" s="1">
        <v>2491</v>
      </c>
      <c r="B1114" s="1" t="s">
        <v>459</v>
      </c>
      <c r="C1114" s="1" t="s">
        <v>39</v>
      </c>
      <c r="D1114" s="1">
        <v>0.08</v>
      </c>
      <c r="E1114" s="1">
        <v>4.91</v>
      </c>
      <c r="F1114" s="1">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2">
        <v>42103</v>
      </c>
      <c r="T1114" s="2">
        <v>42103</v>
      </c>
      <c r="U1114" s="1">
        <v>31.751999999999999</v>
      </c>
      <c r="V1114" s="1">
        <v>36</v>
      </c>
      <c r="W1114" s="1">
        <v>170.75</v>
      </c>
      <c r="X1114" s="1">
        <v>14785</v>
      </c>
      <c r="Y1114" s="1">
        <f>DataSheet!$E1114-DataSheet!$D1114</f>
        <v>4.83</v>
      </c>
      <c r="Z1114" s="1" t="str" cm="1">
        <f t="array" ref="Z1114">_xlfn.IFS(DataSheet!$O1114="Central","Chris",DataSheet!$O1114="East","Erin",DataSheet!$O1114="South","Sam",DataSheet!$O1114="West","William")</f>
        <v>William</v>
      </c>
    </row>
    <row r="1115" spans="1:26" ht="15.75" customHeight="1" x14ac:dyDescent="0.25">
      <c r="A1115" s="1">
        <v>2491</v>
      </c>
      <c r="B1115" s="1" t="s">
        <v>459</v>
      </c>
      <c r="C1115" s="1" t="s">
        <v>39</v>
      </c>
      <c r="D1115" s="1">
        <v>0.02</v>
      </c>
      <c r="E1115" s="1">
        <v>28.15</v>
      </c>
      <c r="F1115" s="1">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2">
        <v>42103</v>
      </c>
      <c r="T1115" s="2">
        <v>42104</v>
      </c>
      <c r="U1115" s="1">
        <v>117.208</v>
      </c>
      <c r="V1115" s="1">
        <v>45</v>
      </c>
      <c r="W1115" s="1">
        <v>1339.42</v>
      </c>
      <c r="X1115" s="1">
        <v>14785</v>
      </c>
      <c r="Y1115" s="1">
        <f>DataSheet!$E1115-DataSheet!$D1115</f>
        <v>28.13</v>
      </c>
      <c r="Z1115" s="1" t="str" cm="1">
        <f t="array" ref="Z1115">_xlfn.IFS(DataSheet!$O1115="Central","Chris",DataSheet!$O1115="East","Erin",DataSheet!$O1115="South","Sam",DataSheet!$O1115="West","William")</f>
        <v>William</v>
      </c>
    </row>
    <row r="1116" spans="1:26" ht="15.75" customHeight="1" x14ac:dyDescent="0.25">
      <c r="A1116" s="1">
        <v>115</v>
      </c>
      <c r="B1116" s="1" t="s">
        <v>2107</v>
      </c>
      <c r="C1116" s="1" t="s">
        <v>49</v>
      </c>
      <c r="D1116" s="1">
        <v>7.0000000000000007E-2</v>
      </c>
      <c r="E1116" s="1">
        <v>2.12</v>
      </c>
      <c r="F1116" s="1">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2">
        <v>42103</v>
      </c>
      <c r="T1116" s="2">
        <v>42105</v>
      </c>
      <c r="U1116" s="1">
        <v>-55.84</v>
      </c>
      <c r="V1116" s="1">
        <v>12</v>
      </c>
      <c r="W1116" s="1">
        <v>26.07</v>
      </c>
      <c r="X1116" s="1">
        <v>89585</v>
      </c>
      <c r="Y1116" s="1">
        <f>DataSheet!$E1116-DataSheet!$D1116</f>
        <v>2.0500000000000003</v>
      </c>
      <c r="Z1116" s="1" t="str" cm="1">
        <f t="array" ref="Z1116">_xlfn.IFS(DataSheet!$O1116="Central","Chris",DataSheet!$O1116="East","Erin",DataSheet!$O1116="South","Sam",DataSheet!$O1116="West","William")</f>
        <v>William</v>
      </c>
    </row>
    <row r="1117" spans="1:26" ht="15.75" customHeight="1" x14ac:dyDescent="0.25">
      <c r="A1117" s="1">
        <v>117</v>
      </c>
      <c r="B1117" s="1" t="s">
        <v>143</v>
      </c>
      <c r="C1117" s="1" t="s">
        <v>49</v>
      </c>
      <c r="D1117" s="1">
        <v>7.0000000000000007E-2</v>
      </c>
      <c r="E1117" s="1">
        <v>2.12</v>
      </c>
      <c r="F1117" s="1">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2">
        <v>42103</v>
      </c>
      <c r="T1117" s="2">
        <v>42105</v>
      </c>
      <c r="U1117" s="1">
        <v>-55.84</v>
      </c>
      <c r="V1117" s="1">
        <v>46</v>
      </c>
      <c r="W1117" s="1">
        <v>99.94</v>
      </c>
      <c r="X1117" s="1">
        <v>58914</v>
      </c>
      <c r="Y1117" s="1">
        <f>DataSheet!$E1117-DataSheet!$D1117</f>
        <v>2.0500000000000003</v>
      </c>
      <c r="Z1117" s="1" t="str" cm="1">
        <f t="array" ref="Z1117">_xlfn.IFS(DataSheet!$O1117="Central","Chris",DataSheet!$O1117="East","Erin",DataSheet!$O1117="South","Sam",DataSheet!$O1117="West","William")</f>
        <v>William</v>
      </c>
    </row>
    <row r="1118" spans="1:26" ht="15.75" customHeight="1" x14ac:dyDescent="0.25">
      <c r="A1118" s="1">
        <v>2851</v>
      </c>
      <c r="B1118" s="1" t="s">
        <v>2110</v>
      </c>
      <c r="C1118" s="1" t="s">
        <v>49</v>
      </c>
      <c r="D1118" s="1">
        <v>0.05</v>
      </c>
      <c r="E1118" s="1">
        <v>115.99</v>
      </c>
      <c r="F1118" s="1">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2">
        <v>42103</v>
      </c>
      <c r="T1118" s="2">
        <v>42107</v>
      </c>
      <c r="U1118" s="1">
        <v>719.35260000000005</v>
      </c>
      <c r="V1118" s="1">
        <v>11</v>
      </c>
      <c r="W1118" s="1">
        <v>1042.54</v>
      </c>
      <c r="X1118" s="1">
        <v>86454</v>
      </c>
      <c r="Y1118" s="1">
        <f>DataSheet!$E1118-DataSheet!$D1118</f>
        <v>115.94</v>
      </c>
      <c r="Z1118" s="1" t="str" cm="1">
        <f t="array" ref="Z1118">_xlfn.IFS(DataSheet!$O1118="Central","Chris",DataSheet!$O1118="East","Erin",DataSheet!$O1118="South","Sam",DataSheet!$O1118="West","William")</f>
        <v>Chris</v>
      </c>
    </row>
    <row r="1119" spans="1:26" ht="15.75" customHeight="1" x14ac:dyDescent="0.25">
      <c r="A1119" s="1">
        <v>1271</v>
      </c>
      <c r="B1119" s="1" t="s">
        <v>2113</v>
      </c>
      <c r="C1119" s="1" t="s">
        <v>118</v>
      </c>
      <c r="D1119" s="1">
        <v>7.0000000000000007E-2</v>
      </c>
      <c r="E1119" s="1">
        <v>125.99</v>
      </c>
      <c r="F1119" s="1">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2">
        <v>42103</v>
      </c>
      <c r="T1119" s="2">
        <v>42104</v>
      </c>
      <c r="U1119" s="1">
        <v>588.24570000000006</v>
      </c>
      <c r="V1119" s="1">
        <v>8</v>
      </c>
      <c r="W1119" s="1">
        <v>852.53</v>
      </c>
      <c r="X1119" s="1">
        <v>88410</v>
      </c>
      <c r="Y1119" s="1">
        <f>DataSheet!$E1119-DataSheet!$D1119</f>
        <v>125.92</v>
      </c>
      <c r="Z1119" s="1" t="str" cm="1">
        <f t="array" ref="Z1119">_xlfn.IFS(DataSheet!$O1119="Central","Chris",DataSheet!$O1119="East","Erin",DataSheet!$O1119="South","Sam",DataSheet!$O1119="West","William")</f>
        <v>William</v>
      </c>
    </row>
    <row r="1120" spans="1:26" ht="15.75" customHeight="1" x14ac:dyDescent="0.25">
      <c r="A1120" s="1">
        <v>191</v>
      </c>
      <c r="B1120" s="1" t="s">
        <v>1123</v>
      </c>
      <c r="C1120" s="1" t="s">
        <v>72</v>
      </c>
      <c r="D1120" s="1">
        <v>0.05</v>
      </c>
      <c r="E1120" s="1">
        <v>3.8</v>
      </c>
      <c r="F1120" s="1">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2">
        <v>42103</v>
      </c>
      <c r="T1120" s="2">
        <v>42105</v>
      </c>
      <c r="U1120" s="1">
        <v>14.467000000000001</v>
      </c>
      <c r="V1120" s="1">
        <v>14</v>
      </c>
      <c r="W1120" s="1">
        <v>53.26</v>
      </c>
      <c r="X1120" s="1">
        <v>89093</v>
      </c>
      <c r="Y1120" s="1">
        <f>DataSheet!$E1120-DataSheet!$D1120</f>
        <v>3.75</v>
      </c>
      <c r="Z1120" s="1" t="str" cm="1">
        <f t="array" ref="Z1120">_xlfn.IFS(DataSheet!$O1120="Central","Chris",DataSheet!$O1120="East","Erin",DataSheet!$O1120="South","Sam",DataSheet!$O1120="West","William")</f>
        <v>Chris</v>
      </c>
    </row>
    <row r="1121" spans="1:26" ht="15.75" customHeight="1" x14ac:dyDescent="0.25">
      <c r="A1121" s="1">
        <v>191</v>
      </c>
      <c r="B1121" s="1" t="s">
        <v>1123</v>
      </c>
      <c r="C1121" s="1" t="s">
        <v>72</v>
      </c>
      <c r="D1121" s="1">
        <v>0.09</v>
      </c>
      <c r="E1121" s="1">
        <v>30.73</v>
      </c>
      <c r="F1121" s="1">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2">
        <v>42103</v>
      </c>
      <c r="T1121" s="2">
        <v>42103</v>
      </c>
      <c r="U1121" s="1">
        <v>-99.986400000000003</v>
      </c>
      <c r="V1121" s="1">
        <v>7</v>
      </c>
      <c r="W1121" s="1">
        <v>203.49</v>
      </c>
      <c r="X1121" s="1">
        <v>89093</v>
      </c>
      <c r="Y1121" s="1">
        <f>DataSheet!$E1121-DataSheet!$D1121</f>
        <v>30.64</v>
      </c>
      <c r="Z1121" s="1" t="str" cm="1">
        <f t="array" ref="Z1121">_xlfn.IFS(DataSheet!$O1121="Central","Chris",DataSheet!$O1121="East","Erin",DataSheet!$O1121="South","Sam",DataSheet!$O1121="West","William")</f>
        <v>Chris</v>
      </c>
    </row>
    <row r="1122" spans="1:26" ht="15.75" customHeight="1" x14ac:dyDescent="0.25">
      <c r="A1122" s="1">
        <v>191</v>
      </c>
      <c r="B1122" s="1" t="s">
        <v>1123</v>
      </c>
      <c r="C1122" s="1" t="s">
        <v>72</v>
      </c>
      <c r="D1122" s="1">
        <v>0</v>
      </c>
      <c r="E1122" s="1">
        <v>125.99</v>
      </c>
      <c r="F1122" s="1">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2">
        <v>42103</v>
      </c>
      <c r="T1122" s="2">
        <v>42104</v>
      </c>
      <c r="U1122" s="1">
        <v>1348.59672</v>
      </c>
      <c r="V1122" s="1">
        <v>22</v>
      </c>
      <c r="W1122" s="1">
        <v>2356.0100000000002</v>
      </c>
      <c r="X1122" s="1">
        <v>89093</v>
      </c>
      <c r="Y1122" s="1">
        <f>DataSheet!$E1122-DataSheet!$D1122</f>
        <v>125.99</v>
      </c>
      <c r="Z1122" s="1" t="str" cm="1">
        <f t="array" ref="Z1122">_xlfn.IFS(DataSheet!$O1122="Central","Chris",DataSheet!$O1122="East","Erin",DataSheet!$O1122="South","Sam",DataSheet!$O1122="West","William")</f>
        <v>Chris</v>
      </c>
    </row>
    <row r="1123" spans="1:26" ht="15.75" customHeight="1" x14ac:dyDescent="0.25">
      <c r="A1123" s="1">
        <v>1634</v>
      </c>
      <c r="B1123" s="1" t="s">
        <v>2116</v>
      </c>
      <c r="C1123" s="1" t="s">
        <v>72</v>
      </c>
      <c r="D1123" s="1">
        <v>0.08</v>
      </c>
      <c r="E1123" s="1">
        <v>100.97</v>
      </c>
      <c r="F1123" s="1">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2">
        <v>42103</v>
      </c>
      <c r="T1123" s="2">
        <v>42104</v>
      </c>
      <c r="U1123" s="1">
        <v>-73.494119999999995</v>
      </c>
      <c r="V1123" s="1">
        <v>15</v>
      </c>
      <c r="W1123" s="1">
        <v>1483.16</v>
      </c>
      <c r="X1123" s="1">
        <v>90532</v>
      </c>
      <c r="Y1123" s="1">
        <f>DataSheet!$E1123-DataSheet!$D1123</f>
        <v>100.89</v>
      </c>
      <c r="Z1123" s="1" t="str" cm="1">
        <f t="array" ref="Z1123">_xlfn.IFS(DataSheet!$O1123="Central","Chris",DataSheet!$O1123="East","Erin",DataSheet!$O1123="South","Sam",DataSheet!$O1123="West","William")</f>
        <v>Sam</v>
      </c>
    </row>
    <row r="1124" spans="1:26" ht="15.75" customHeight="1" x14ac:dyDescent="0.25">
      <c r="A1124" s="1">
        <v>2334</v>
      </c>
      <c r="B1124" s="1" t="s">
        <v>2040</v>
      </c>
      <c r="C1124" s="1" t="s">
        <v>72</v>
      </c>
      <c r="D1124" s="1">
        <v>0.05</v>
      </c>
      <c r="E1124" s="1">
        <v>14.81</v>
      </c>
      <c r="F1124" s="1">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2">
        <v>42103</v>
      </c>
      <c r="T1124" s="2">
        <v>42105</v>
      </c>
      <c r="U1124" s="1">
        <v>-190.49</v>
      </c>
      <c r="V1124" s="1">
        <v>8</v>
      </c>
      <c r="W1124" s="1">
        <v>115.99</v>
      </c>
      <c r="X1124" s="1">
        <v>89609</v>
      </c>
      <c r="Y1124" s="1">
        <f>DataSheet!$E1124-DataSheet!$D1124</f>
        <v>14.76</v>
      </c>
      <c r="Z1124" s="1" t="str" cm="1">
        <f t="array" ref="Z1124">_xlfn.IFS(DataSheet!$O1124="Central","Chris",DataSheet!$O1124="East","Erin",DataSheet!$O1124="South","Sam",DataSheet!$O1124="West","William")</f>
        <v>Chris</v>
      </c>
    </row>
    <row r="1125" spans="1:26" ht="15.75" customHeight="1" x14ac:dyDescent="0.25">
      <c r="A1125" s="1">
        <v>2334</v>
      </c>
      <c r="B1125" s="1" t="s">
        <v>2040</v>
      </c>
      <c r="C1125" s="1" t="s">
        <v>72</v>
      </c>
      <c r="D1125" s="1">
        <v>0.08</v>
      </c>
      <c r="E1125" s="1">
        <v>2.78</v>
      </c>
      <c r="F1125" s="1">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2">
        <v>42103</v>
      </c>
      <c r="T1125" s="2">
        <v>42104</v>
      </c>
      <c r="U1125" s="1">
        <v>-8.77</v>
      </c>
      <c r="V1125" s="1">
        <v>7</v>
      </c>
      <c r="W1125" s="1">
        <v>19.46</v>
      </c>
      <c r="X1125" s="1">
        <v>89609</v>
      </c>
      <c r="Y1125" s="1">
        <f>DataSheet!$E1125-DataSheet!$D1125</f>
        <v>2.6999999999999997</v>
      </c>
      <c r="Z1125" s="1" t="str" cm="1">
        <f t="array" ref="Z1125">_xlfn.IFS(DataSheet!$O1125="Central","Chris",DataSheet!$O1125="East","Erin",DataSheet!$O1125="South","Sam",DataSheet!$O1125="West","William")</f>
        <v>Chris</v>
      </c>
    </row>
    <row r="1126" spans="1:26" ht="15.75" customHeight="1" x14ac:dyDescent="0.25">
      <c r="A1126" s="1">
        <v>2847</v>
      </c>
      <c r="B1126" s="1" t="s">
        <v>2119</v>
      </c>
      <c r="C1126" s="1" t="s">
        <v>72</v>
      </c>
      <c r="D1126" s="1">
        <v>0.04</v>
      </c>
      <c r="E1126" s="1">
        <v>90.48</v>
      </c>
      <c r="F1126" s="1">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2">
        <v>42103</v>
      </c>
      <c r="T1126" s="2">
        <v>42105</v>
      </c>
      <c r="U1126" s="1">
        <v>55.555199999999999</v>
      </c>
      <c r="V1126" s="1">
        <v>3</v>
      </c>
      <c r="W1126" s="1">
        <v>268.64</v>
      </c>
      <c r="X1126" s="1">
        <v>85928</v>
      </c>
      <c r="Y1126" s="1">
        <f>DataSheet!$E1126-DataSheet!$D1126</f>
        <v>90.44</v>
      </c>
      <c r="Z1126" s="1" t="str" cm="1">
        <f t="array" ref="Z1126">_xlfn.IFS(DataSheet!$O1126="Central","Chris",DataSheet!$O1126="East","Erin",DataSheet!$O1126="South","Sam",DataSheet!$O1126="West","William")</f>
        <v>Sam</v>
      </c>
    </row>
    <row r="1127" spans="1:26" ht="15.75" customHeight="1" x14ac:dyDescent="0.25">
      <c r="A1127" s="1">
        <v>2847</v>
      </c>
      <c r="B1127" s="1" t="s">
        <v>2119</v>
      </c>
      <c r="C1127" s="1" t="s">
        <v>72</v>
      </c>
      <c r="D1127" s="1">
        <v>0.02</v>
      </c>
      <c r="E1127" s="1">
        <v>9.77</v>
      </c>
      <c r="F1127" s="1">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2">
        <v>42103</v>
      </c>
      <c r="T1127" s="2">
        <v>42104</v>
      </c>
      <c r="U1127" s="1">
        <v>-535.33199999999999</v>
      </c>
      <c r="V1127" s="1">
        <v>9</v>
      </c>
      <c r="W1127" s="1">
        <v>87.68</v>
      </c>
      <c r="X1127" s="1">
        <v>85928</v>
      </c>
      <c r="Y1127" s="1">
        <f>DataSheet!$E1127-DataSheet!$D1127</f>
        <v>9.75</v>
      </c>
      <c r="Z1127" s="1" t="str" cm="1">
        <f t="array" ref="Z1127">_xlfn.IFS(DataSheet!$O1127="Central","Chris",DataSheet!$O1127="East","Erin",DataSheet!$O1127="South","Sam",DataSheet!$O1127="West","William")</f>
        <v>Sam</v>
      </c>
    </row>
    <row r="1128" spans="1:26" ht="15.75" customHeight="1" x14ac:dyDescent="0.25">
      <c r="A1128" s="1">
        <v>2847</v>
      </c>
      <c r="B1128" s="1" t="s">
        <v>2119</v>
      </c>
      <c r="C1128" s="1" t="s">
        <v>72</v>
      </c>
      <c r="D1128" s="1">
        <v>0.09</v>
      </c>
      <c r="E1128" s="1">
        <v>34.99</v>
      </c>
      <c r="F1128" s="1">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2">
        <v>42103</v>
      </c>
      <c r="T1128" s="2">
        <v>42105</v>
      </c>
      <c r="U1128" s="1">
        <v>-208.72040000000001</v>
      </c>
      <c r="V1128" s="1">
        <v>1</v>
      </c>
      <c r="W1128" s="1">
        <v>37.619999999999997</v>
      </c>
      <c r="X1128" s="1">
        <v>85928</v>
      </c>
      <c r="Y1128" s="1">
        <f>DataSheet!$E1128-DataSheet!$D1128</f>
        <v>34.9</v>
      </c>
      <c r="Z1128" s="1" t="str" cm="1">
        <f t="array" ref="Z1128">_xlfn.IFS(DataSheet!$O1128="Central","Chris",DataSheet!$O1128="East","Erin",DataSheet!$O1128="South","Sam",DataSheet!$O1128="West","William")</f>
        <v>Sam</v>
      </c>
    </row>
    <row r="1129" spans="1:26" ht="15.75" customHeight="1" x14ac:dyDescent="0.25">
      <c r="A1129" s="1">
        <v>1602</v>
      </c>
      <c r="B1129" s="1" t="s">
        <v>2122</v>
      </c>
      <c r="C1129" s="1" t="s">
        <v>27</v>
      </c>
      <c r="D1129" s="1">
        <v>0.1</v>
      </c>
      <c r="E1129" s="1">
        <v>9.11</v>
      </c>
      <c r="F1129" s="1">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2">
        <v>42104</v>
      </c>
      <c r="T1129" s="2">
        <v>42106</v>
      </c>
      <c r="U1129" s="1">
        <v>-3.9312</v>
      </c>
      <c r="V1129" s="1">
        <v>2</v>
      </c>
      <c r="W1129" s="1">
        <v>17.420000000000002</v>
      </c>
      <c r="X1129" s="1">
        <v>89680</v>
      </c>
      <c r="Y1129" s="1">
        <f>DataSheet!$E1129-DataSheet!$D1129</f>
        <v>9.01</v>
      </c>
      <c r="Z1129" s="1" t="str" cm="1">
        <f t="array" ref="Z1129">_xlfn.IFS(DataSheet!$O1129="Central","Chris",DataSheet!$O1129="East","Erin",DataSheet!$O1129="South","Sam",DataSheet!$O1129="West","William")</f>
        <v>Erin</v>
      </c>
    </row>
    <row r="1130" spans="1:26" ht="15.75" customHeight="1" x14ac:dyDescent="0.25">
      <c r="A1130" s="1">
        <v>451</v>
      </c>
      <c r="B1130" s="1" t="s">
        <v>221</v>
      </c>
      <c r="C1130" s="1" t="s">
        <v>39</v>
      </c>
      <c r="D1130" s="1">
        <v>0.03</v>
      </c>
      <c r="E1130" s="1">
        <v>15.99</v>
      </c>
      <c r="F1130" s="1">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2">
        <v>42104</v>
      </c>
      <c r="T1130" s="2">
        <v>42105</v>
      </c>
      <c r="U1130" s="1">
        <v>-53.296199999999999</v>
      </c>
      <c r="V1130" s="1">
        <v>2</v>
      </c>
      <c r="W1130" s="1">
        <v>35.479999999999997</v>
      </c>
      <c r="X1130" s="1">
        <v>86010</v>
      </c>
      <c r="Y1130" s="1">
        <f>DataSheet!$E1130-DataSheet!$D1130</f>
        <v>15.96</v>
      </c>
      <c r="Z1130" s="1" t="str" cm="1">
        <f t="array" ref="Z1130">_xlfn.IFS(DataSheet!$O1130="Central","Chris",DataSheet!$O1130="East","Erin",DataSheet!$O1130="South","Sam",DataSheet!$O1130="West","William")</f>
        <v>William</v>
      </c>
    </row>
    <row r="1131" spans="1:26" ht="15.75" customHeight="1" x14ac:dyDescent="0.25">
      <c r="A1131" s="1">
        <v>3191</v>
      </c>
      <c r="B1131" s="1" t="s">
        <v>1708</v>
      </c>
      <c r="C1131" s="1" t="s">
        <v>39</v>
      </c>
      <c r="D1131" s="1">
        <v>0.09</v>
      </c>
      <c r="E1131" s="1">
        <v>35.94</v>
      </c>
      <c r="F1131" s="1">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2">
        <v>42104</v>
      </c>
      <c r="T1131" s="2">
        <v>42106</v>
      </c>
      <c r="U1131" s="1">
        <v>172.56440000000001</v>
      </c>
      <c r="V1131" s="1">
        <v>9</v>
      </c>
      <c r="W1131" s="1">
        <v>312.22000000000003</v>
      </c>
      <c r="X1131" s="1">
        <v>86448</v>
      </c>
      <c r="Y1131" s="1">
        <f>DataSheet!$E1131-DataSheet!$D1131</f>
        <v>35.849999999999994</v>
      </c>
      <c r="Z1131" s="1" t="str" cm="1">
        <f t="array" ref="Z1131">_xlfn.IFS(DataSheet!$O1131="Central","Chris",DataSheet!$O1131="East","Erin",DataSheet!$O1131="South","Sam",DataSheet!$O1131="West","William")</f>
        <v>Chris</v>
      </c>
    </row>
    <row r="1132" spans="1:26" ht="15.75" customHeight="1" x14ac:dyDescent="0.25">
      <c r="A1132" s="1">
        <v>2684</v>
      </c>
      <c r="B1132" s="1" t="s">
        <v>1209</v>
      </c>
      <c r="C1132" s="1" t="s">
        <v>49</v>
      </c>
      <c r="D1132" s="1">
        <v>7.0000000000000007E-2</v>
      </c>
      <c r="E1132" s="1">
        <v>4.97</v>
      </c>
      <c r="F1132" s="1">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2">
        <v>42104</v>
      </c>
      <c r="T1132" s="2">
        <v>42109</v>
      </c>
      <c r="U1132" s="1">
        <v>-180.15199999999999</v>
      </c>
      <c r="V1132" s="1">
        <v>5</v>
      </c>
      <c r="W1132" s="1">
        <v>26.66</v>
      </c>
      <c r="X1132" s="1">
        <v>89148</v>
      </c>
      <c r="Y1132" s="1">
        <f>DataSheet!$E1132-DataSheet!$D1132</f>
        <v>4.8999999999999995</v>
      </c>
      <c r="Z1132" s="1" t="str" cm="1">
        <f t="array" ref="Z1132">_xlfn.IFS(DataSheet!$O1132="Central","Chris",DataSheet!$O1132="East","Erin",DataSheet!$O1132="South","Sam",DataSheet!$O1132="West","William")</f>
        <v>Sam</v>
      </c>
    </row>
    <row r="1133" spans="1:26" ht="15.75" customHeight="1" x14ac:dyDescent="0.25">
      <c r="A1133" s="1">
        <v>2684</v>
      </c>
      <c r="B1133" s="1" t="s">
        <v>1209</v>
      </c>
      <c r="C1133" s="1" t="s">
        <v>49</v>
      </c>
      <c r="D1133" s="1">
        <v>0.09</v>
      </c>
      <c r="E1133" s="1">
        <v>2.62</v>
      </c>
      <c r="F1133" s="1">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2">
        <v>42104</v>
      </c>
      <c r="T1133" s="2">
        <v>42106</v>
      </c>
      <c r="U1133" s="1">
        <v>8.3879999999999999</v>
      </c>
      <c r="V1133" s="1">
        <v>12</v>
      </c>
      <c r="W1133" s="1">
        <v>29.55</v>
      </c>
      <c r="X1133" s="1">
        <v>89148</v>
      </c>
      <c r="Y1133" s="1">
        <f>DataSheet!$E1133-DataSheet!$D1133</f>
        <v>2.5300000000000002</v>
      </c>
      <c r="Z1133" s="1" t="str" cm="1">
        <f t="array" ref="Z1133">_xlfn.IFS(DataSheet!$O1133="Central","Chris",DataSheet!$O1133="East","Erin",DataSheet!$O1133="South","Sam",DataSheet!$O1133="West","William")</f>
        <v>Sam</v>
      </c>
    </row>
    <row r="1134" spans="1:26" ht="15.75" customHeight="1" x14ac:dyDescent="0.25">
      <c r="A1134" s="1">
        <v>2684</v>
      </c>
      <c r="B1134" s="1" t="s">
        <v>1209</v>
      </c>
      <c r="C1134" s="1" t="s">
        <v>49</v>
      </c>
      <c r="D1134" s="1">
        <v>0.03</v>
      </c>
      <c r="E1134" s="1">
        <v>65.989999999999995</v>
      </c>
      <c r="F1134" s="1">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2">
        <v>42104</v>
      </c>
      <c r="T1134" s="2">
        <v>42104</v>
      </c>
      <c r="U1134" s="1">
        <v>9.9398999999999997</v>
      </c>
      <c r="V1134" s="1">
        <v>21</v>
      </c>
      <c r="W1134" s="1">
        <v>1237.4000000000001</v>
      </c>
      <c r="X1134" s="1">
        <v>89148</v>
      </c>
      <c r="Y1134" s="1">
        <f>DataSheet!$E1134-DataSheet!$D1134</f>
        <v>65.959999999999994</v>
      </c>
      <c r="Z1134" s="1" t="str" cm="1">
        <f t="array" ref="Z1134">_xlfn.IFS(DataSheet!$O1134="Central","Chris",DataSheet!$O1134="East","Erin",DataSheet!$O1134="South","Sam",DataSheet!$O1134="West","William")</f>
        <v>Sam</v>
      </c>
    </row>
    <row r="1135" spans="1:26" ht="15.75" customHeight="1" x14ac:dyDescent="0.25">
      <c r="A1135" s="1">
        <v>1103</v>
      </c>
      <c r="B1135" s="1" t="s">
        <v>2127</v>
      </c>
      <c r="C1135" s="1" t="s">
        <v>72</v>
      </c>
      <c r="D1135" s="1">
        <v>0.05</v>
      </c>
      <c r="E1135" s="1">
        <v>328.14</v>
      </c>
      <c r="F1135" s="1">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2">
        <v>42104</v>
      </c>
      <c r="T1135" s="2">
        <v>42105</v>
      </c>
      <c r="U1135" s="1">
        <v>772.04</v>
      </c>
      <c r="V1135" s="1">
        <v>7</v>
      </c>
      <c r="W1135" s="1">
        <v>2291.39</v>
      </c>
      <c r="X1135" s="1">
        <v>90977</v>
      </c>
      <c r="Y1135" s="1">
        <f>DataSheet!$E1135-DataSheet!$D1135</f>
        <v>328.09</v>
      </c>
      <c r="Z1135" s="1" t="str" cm="1">
        <f t="array" ref="Z1135">_xlfn.IFS(DataSheet!$O1135="Central","Chris",DataSheet!$O1135="East","Erin",DataSheet!$O1135="South","Sam",DataSheet!$O1135="West","William")</f>
        <v>Chris</v>
      </c>
    </row>
    <row r="1136" spans="1:26" ht="15.75" customHeight="1" x14ac:dyDescent="0.25">
      <c r="A1136" s="1">
        <v>1104</v>
      </c>
      <c r="B1136" s="1" t="s">
        <v>2129</v>
      </c>
      <c r="C1136" s="1" t="s">
        <v>72</v>
      </c>
      <c r="D1136" s="1">
        <v>0.05</v>
      </c>
      <c r="E1136" s="1">
        <v>328.14</v>
      </c>
      <c r="F1136" s="1">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2">
        <v>42104</v>
      </c>
      <c r="T1136" s="2">
        <v>42105</v>
      </c>
      <c r="U1136" s="1">
        <v>772.04</v>
      </c>
      <c r="V1136" s="1">
        <v>29</v>
      </c>
      <c r="W1136" s="1">
        <v>9492.92</v>
      </c>
      <c r="X1136" s="1">
        <v>27456</v>
      </c>
      <c r="Y1136" s="1">
        <f>DataSheet!$E1136-DataSheet!$D1136</f>
        <v>328.09</v>
      </c>
      <c r="Z1136" s="1" t="str" cm="1">
        <f t="array" ref="Z1136">_xlfn.IFS(DataSheet!$O1136="Central","Chris",DataSheet!$O1136="East","Erin",DataSheet!$O1136="South","Sam",DataSheet!$O1136="West","William")</f>
        <v>Erin</v>
      </c>
    </row>
    <row r="1137" spans="1:26" ht="15.75" customHeight="1" x14ac:dyDescent="0.25">
      <c r="A1137" s="1">
        <v>1185</v>
      </c>
      <c r="B1137" s="1" t="s">
        <v>1784</v>
      </c>
      <c r="C1137" s="1" t="s">
        <v>72</v>
      </c>
      <c r="D1137" s="1">
        <v>0.08</v>
      </c>
      <c r="E1137" s="1">
        <v>11.7</v>
      </c>
      <c r="F1137" s="1">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2">
        <v>42104</v>
      </c>
      <c r="T1137" s="2">
        <v>42107</v>
      </c>
      <c r="U1137" s="1">
        <v>28.565999999999999</v>
      </c>
      <c r="V1137" s="1">
        <v>8</v>
      </c>
      <c r="W1137" s="1">
        <v>87.8</v>
      </c>
      <c r="X1137" s="1">
        <v>85940</v>
      </c>
      <c r="Y1137" s="1">
        <f>DataSheet!$E1137-DataSheet!$D1137</f>
        <v>11.62</v>
      </c>
      <c r="Z1137" s="1" t="str" cm="1">
        <f t="array" ref="Z1137">_xlfn.IFS(DataSheet!$O1137="Central","Chris",DataSheet!$O1137="East","Erin",DataSheet!$O1137="South","Sam",DataSheet!$O1137="West","William")</f>
        <v>Sam</v>
      </c>
    </row>
    <row r="1138" spans="1:26" ht="15.75" customHeight="1" x14ac:dyDescent="0.25">
      <c r="A1138" s="1">
        <v>2430</v>
      </c>
      <c r="B1138" s="1" t="s">
        <v>1839</v>
      </c>
      <c r="C1138" s="1" t="s">
        <v>72</v>
      </c>
      <c r="D1138" s="1">
        <v>0.04</v>
      </c>
      <c r="E1138" s="1">
        <v>7.08</v>
      </c>
      <c r="F1138" s="1">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2">
        <v>42104</v>
      </c>
      <c r="T1138" s="2">
        <v>42105</v>
      </c>
      <c r="U1138" s="1">
        <v>24.59</v>
      </c>
      <c r="V1138" s="1">
        <v>7</v>
      </c>
      <c r="W1138" s="1">
        <v>49.1</v>
      </c>
      <c r="X1138" s="1">
        <v>91109</v>
      </c>
      <c r="Y1138" s="1">
        <f>DataSheet!$E1138-DataSheet!$D1138</f>
        <v>7.04</v>
      </c>
      <c r="Z1138" s="1" t="str" cm="1">
        <f t="array" ref="Z1138">_xlfn.IFS(DataSheet!$O1138="Central","Chris",DataSheet!$O1138="East","Erin",DataSheet!$O1138="South","Sam",DataSheet!$O1138="West","William")</f>
        <v>Chris</v>
      </c>
    </row>
    <row r="1139" spans="1:26" ht="15.75" customHeight="1" x14ac:dyDescent="0.25">
      <c r="A1139" s="1">
        <v>2999</v>
      </c>
      <c r="B1139" s="1" t="s">
        <v>2130</v>
      </c>
      <c r="C1139" s="1" t="s">
        <v>72</v>
      </c>
      <c r="D1139" s="1">
        <v>0.03</v>
      </c>
      <c r="E1139" s="1">
        <v>10.98</v>
      </c>
      <c r="F1139" s="1">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2">
        <v>42104</v>
      </c>
      <c r="T1139" s="2">
        <v>42105</v>
      </c>
      <c r="U1139" s="1">
        <v>11.82</v>
      </c>
      <c r="V1139" s="1">
        <v>5</v>
      </c>
      <c r="W1139" s="1">
        <v>56.19</v>
      </c>
      <c r="X1139" s="1">
        <v>87041</v>
      </c>
      <c r="Y1139" s="1">
        <f>DataSheet!$E1139-DataSheet!$D1139</f>
        <v>10.950000000000001</v>
      </c>
      <c r="Z1139" s="1" t="str" cm="1">
        <f t="array" ref="Z1139">_xlfn.IFS(DataSheet!$O1139="Central","Chris",DataSheet!$O1139="East","Erin",DataSheet!$O1139="South","Sam",DataSheet!$O1139="West","William")</f>
        <v>Chris</v>
      </c>
    </row>
    <row r="1140" spans="1:26" ht="15.75" customHeight="1" x14ac:dyDescent="0.25">
      <c r="A1140" s="1">
        <v>2363</v>
      </c>
      <c r="B1140" s="1" t="s">
        <v>2133</v>
      </c>
      <c r="C1140" s="1" t="s">
        <v>39</v>
      </c>
      <c r="D1140" s="1">
        <v>0</v>
      </c>
      <c r="E1140" s="1">
        <v>5.77</v>
      </c>
      <c r="F1140" s="1">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2">
        <v>42105</v>
      </c>
      <c r="T1140" s="2">
        <v>42107</v>
      </c>
      <c r="U1140" s="1">
        <v>-61.5276</v>
      </c>
      <c r="V1140" s="1">
        <v>11</v>
      </c>
      <c r="W1140" s="1">
        <v>69.89</v>
      </c>
      <c r="X1140" s="1">
        <v>90040</v>
      </c>
      <c r="Y1140" s="1">
        <f>DataSheet!$E1140-DataSheet!$D1140</f>
        <v>5.77</v>
      </c>
      <c r="Z1140" s="1" t="str" cm="1">
        <f t="array" ref="Z1140">_xlfn.IFS(DataSheet!$O1140="Central","Chris",DataSheet!$O1140="East","Erin",DataSheet!$O1140="South","Sam",DataSheet!$O1140="West","William")</f>
        <v>Erin</v>
      </c>
    </row>
    <row r="1141" spans="1:26" ht="15.75" customHeight="1" x14ac:dyDescent="0.25">
      <c r="A1141" s="1">
        <v>2862</v>
      </c>
      <c r="B1141" s="1" t="s">
        <v>2136</v>
      </c>
      <c r="C1141" s="1" t="s">
        <v>39</v>
      </c>
      <c r="D1141" s="1">
        <v>0</v>
      </c>
      <c r="E1141" s="1">
        <v>12.22</v>
      </c>
      <c r="F1141" s="1">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2">
        <v>42105</v>
      </c>
      <c r="T1141" s="2">
        <v>42106</v>
      </c>
      <c r="U1141" s="1">
        <v>76.389899999999997</v>
      </c>
      <c r="V1141" s="1">
        <v>9</v>
      </c>
      <c r="W1141" s="1">
        <v>110.71</v>
      </c>
      <c r="X1141" s="1">
        <v>88278</v>
      </c>
      <c r="Y1141" s="1">
        <f>DataSheet!$E1141-DataSheet!$D1141</f>
        <v>12.22</v>
      </c>
      <c r="Z1141" s="1" t="str" cm="1">
        <f t="array" ref="Z1141">_xlfn.IFS(DataSheet!$O1141="Central","Chris",DataSheet!$O1141="East","Erin",DataSheet!$O1141="South","Sam",DataSheet!$O1141="West","William")</f>
        <v>Chris</v>
      </c>
    </row>
    <row r="1142" spans="1:26" ht="15.75" customHeight="1" x14ac:dyDescent="0.25">
      <c r="A1142" s="1">
        <v>369</v>
      </c>
      <c r="B1142" s="1" t="s">
        <v>2137</v>
      </c>
      <c r="C1142" s="1" t="s">
        <v>49</v>
      </c>
      <c r="D1142" s="1">
        <v>0.09</v>
      </c>
      <c r="E1142" s="1">
        <v>19.23</v>
      </c>
      <c r="F1142" s="1">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2">
        <v>42105</v>
      </c>
      <c r="T1142" s="2">
        <v>42107</v>
      </c>
      <c r="U1142" s="1">
        <v>211.232</v>
      </c>
      <c r="V1142" s="1">
        <v>21</v>
      </c>
      <c r="W1142" s="1">
        <v>394.1</v>
      </c>
      <c r="X1142" s="1">
        <v>90292</v>
      </c>
      <c r="Y1142" s="1">
        <f>DataSheet!$E1142-DataSheet!$D1142</f>
        <v>19.14</v>
      </c>
      <c r="Z1142" s="1" t="str" cm="1">
        <f t="array" ref="Z1142">_xlfn.IFS(DataSheet!$O1142="Central","Chris",DataSheet!$O1142="East","Erin",DataSheet!$O1142="South","Sam",DataSheet!$O1142="West","William")</f>
        <v>William</v>
      </c>
    </row>
    <row r="1143" spans="1:26" ht="15.75" customHeight="1" x14ac:dyDescent="0.25">
      <c r="A1143" s="1">
        <v>1712</v>
      </c>
      <c r="B1143" s="1" t="s">
        <v>2139</v>
      </c>
      <c r="C1143" s="1" t="s">
        <v>49</v>
      </c>
      <c r="D1143" s="1">
        <v>0.03</v>
      </c>
      <c r="E1143" s="1">
        <v>11.66</v>
      </c>
      <c r="F1143" s="1">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2">
        <v>42105</v>
      </c>
      <c r="T1143" s="2">
        <v>42114</v>
      </c>
      <c r="U1143" s="1">
        <v>-31.094000000000001</v>
      </c>
      <c r="V1143" s="1">
        <v>22</v>
      </c>
      <c r="W1143" s="1">
        <v>267.32</v>
      </c>
      <c r="X1143" s="1">
        <v>87749</v>
      </c>
      <c r="Y1143" s="1">
        <f>DataSheet!$E1143-DataSheet!$D1143</f>
        <v>11.63</v>
      </c>
      <c r="Z1143" s="1" t="str" cm="1">
        <f t="array" ref="Z1143">_xlfn.IFS(DataSheet!$O1143="Central","Chris",DataSheet!$O1143="East","Erin",DataSheet!$O1143="South","Sam",DataSheet!$O1143="West","William")</f>
        <v>Sam</v>
      </c>
    </row>
    <row r="1144" spans="1:26" ht="15.75" customHeight="1" x14ac:dyDescent="0.25">
      <c r="A1144" s="1">
        <v>721</v>
      </c>
      <c r="B1144" s="1" t="s">
        <v>2142</v>
      </c>
      <c r="C1144" s="1" t="s">
        <v>118</v>
      </c>
      <c r="D1144" s="1">
        <v>0.01</v>
      </c>
      <c r="E1144" s="1">
        <v>7.28</v>
      </c>
      <c r="F1144" s="1">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2">
        <v>42105</v>
      </c>
      <c r="T1144" s="2">
        <v>42107</v>
      </c>
      <c r="U1144" s="1">
        <v>-24.245999999999999</v>
      </c>
      <c r="V1144" s="1">
        <v>1</v>
      </c>
      <c r="W1144" s="1">
        <v>11.21</v>
      </c>
      <c r="X1144" s="1">
        <v>91054</v>
      </c>
      <c r="Y1144" s="1">
        <f>DataSheet!$E1144-DataSheet!$D1144</f>
        <v>7.2700000000000005</v>
      </c>
      <c r="Z1144" s="1" t="str" cm="1">
        <f t="array" ref="Z1144">_xlfn.IFS(DataSheet!$O1144="Central","Chris",DataSheet!$O1144="East","Erin",DataSheet!$O1144="South","Sam",DataSheet!$O1144="West","William")</f>
        <v>Chris</v>
      </c>
    </row>
    <row r="1145" spans="1:26" ht="15.75" customHeight="1" x14ac:dyDescent="0.25">
      <c r="A1145" s="1">
        <v>445</v>
      </c>
      <c r="B1145" s="1" t="s">
        <v>2144</v>
      </c>
      <c r="C1145" s="1" t="s">
        <v>72</v>
      </c>
      <c r="D1145" s="1">
        <v>0.03</v>
      </c>
      <c r="E1145" s="1">
        <v>48.04</v>
      </c>
      <c r="F1145" s="1">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2">
        <v>42105</v>
      </c>
      <c r="T1145" s="2">
        <v>42107</v>
      </c>
      <c r="U1145" s="1">
        <v>-4.46</v>
      </c>
      <c r="V1145" s="1">
        <v>2</v>
      </c>
      <c r="W1145" s="1">
        <v>101.71</v>
      </c>
      <c r="X1145" s="1">
        <v>88083</v>
      </c>
      <c r="Y1145" s="1">
        <f>DataSheet!$E1145-DataSheet!$D1145</f>
        <v>48.01</v>
      </c>
      <c r="Z1145" s="1" t="str" cm="1">
        <f t="array" ref="Z1145">_xlfn.IFS(DataSheet!$O1145="Central","Chris",DataSheet!$O1145="East","Erin",DataSheet!$O1145="South","Sam",DataSheet!$O1145="West","William")</f>
        <v>Chris</v>
      </c>
    </row>
    <row r="1146" spans="1:26" ht="15.75" customHeight="1" x14ac:dyDescent="0.25">
      <c r="A1146" s="1">
        <v>918</v>
      </c>
      <c r="B1146" s="1" t="s">
        <v>2146</v>
      </c>
      <c r="C1146" s="1" t="s">
        <v>39</v>
      </c>
      <c r="D1146" s="1">
        <v>0.05</v>
      </c>
      <c r="E1146" s="1">
        <v>35.51</v>
      </c>
      <c r="F1146" s="1">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2">
        <v>42106</v>
      </c>
      <c r="T1146" s="2">
        <v>42108</v>
      </c>
      <c r="U1146" s="1">
        <v>6.11</v>
      </c>
      <c r="V1146" s="1">
        <v>2</v>
      </c>
      <c r="W1146" s="1">
        <v>73.099999999999994</v>
      </c>
      <c r="X1146" s="1">
        <v>90492</v>
      </c>
      <c r="Y1146" s="1">
        <f>DataSheet!$E1146-DataSheet!$D1146</f>
        <v>35.46</v>
      </c>
      <c r="Z1146" s="1" t="str" cm="1">
        <f t="array" ref="Z1146">_xlfn.IFS(DataSheet!$O1146="Central","Chris",DataSheet!$O1146="East","Erin",DataSheet!$O1146="South","Sam",DataSheet!$O1146="West","William")</f>
        <v>William</v>
      </c>
    </row>
    <row r="1147" spans="1:26" ht="15.75" customHeight="1" x14ac:dyDescent="0.25">
      <c r="A1147" s="1">
        <v>919</v>
      </c>
      <c r="B1147" s="1" t="s">
        <v>2149</v>
      </c>
      <c r="C1147" s="1" t="s">
        <v>39</v>
      </c>
      <c r="D1147" s="1">
        <v>0.1</v>
      </c>
      <c r="E1147" s="1">
        <v>8.34</v>
      </c>
      <c r="F1147" s="1">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2">
        <v>42106</v>
      </c>
      <c r="T1147" s="2">
        <v>42106</v>
      </c>
      <c r="U1147" s="1">
        <v>-6.34</v>
      </c>
      <c r="V1147" s="1">
        <v>6</v>
      </c>
      <c r="W1147" s="1">
        <v>47.95</v>
      </c>
      <c r="X1147" s="1">
        <v>90492</v>
      </c>
      <c r="Y1147" s="1">
        <f>DataSheet!$E1147-DataSheet!$D1147</f>
        <v>8.24</v>
      </c>
      <c r="Z1147" s="1" t="str" cm="1">
        <f t="array" ref="Z1147">_xlfn.IFS(DataSheet!$O1147="Central","Chris",DataSheet!$O1147="East","Erin",DataSheet!$O1147="South","Sam",DataSheet!$O1147="West","William")</f>
        <v>William</v>
      </c>
    </row>
    <row r="1148" spans="1:26" ht="15.75" customHeight="1" x14ac:dyDescent="0.25">
      <c r="A1148" s="1">
        <v>920</v>
      </c>
      <c r="B1148" s="1" t="s">
        <v>1883</v>
      </c>
      <c r="C1148" s="1" t="s">
        <v>39</v>
      </c>
      <c r="D1148" s="1">
        <v>0.03</v>
      </c>
      <c r="E1148" s="1">
        <v>8.0399999999999991</v>
      </c>
      <c r="F1148" s="1">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2">
        <v>42106</v>
      </c>
      <c r="T1148" s="2">
        <v>42108</v>
      </c>
      <c r="U1148" s="1">
        <v>-160.27549999999999</v>
      </c>
      <c r="V1148" s="1">
        <v>9</v>
      </c>
      <c r="W1148" s="1">
        <v>76.77</v>
      </c>
      <c r="X1148" s="1">
        <v>90492</v>
      </c>
      <c r="Y1148" s="1">
        <f>DataSheet!$E1148-DataSheet!$D1148</f>
        <v>8.01</v>
      </c>
      <c r="Z1148" s="1" t="str" cm="1">
        <f t="array" ref="Z1148">_xlfn.IFS(DataSheet!$O1148="Central","Chris",DataSheet!$O1148="East","Erin",DataSheet!$O1148="South","Sam",DataSheet!$O1148="West","William")</f>
        <v>William</v>
      </c>
    </row>
    <row r="1149" spans="1:26" ht="15.75" customHeight="1" x14ac:dyDescent="0.25">
      <c r="A1149" s="1">
        <v>754</v>
      </c>
      <c r="B1149" s="1" t="s">
        <v>2152</v>
      </c>
      <c r="C1149" s="1" t="s">
        <v>49</v>
      </c>
      <c r="D1149" s="1">
        <v>0.06</v>
      </c>
      <c r="E1149" s="1">
        <v>119.99</v>
      </c>
      <c r="F1149" s="1">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2">
        <v>42106</v>
      </c>
      <c r="T1149" s="2">
        <v>42113</v>
      </c>
      <c r="U1149" s="1">
        <v>-207.679788</v>
      </c>
      <c r="V1149" s="1">
        <v>2</v>
      </c>
      <c r="W1149" s="1">
        <v>243.86</v>
      </c>
      <c r="X1149" s="1">
        <v>90439</v>
      </c>
      <c r="Y1149" s="1">
        <f>DataSheet!$E1149-DataSheet!$D1149</f>
        <v>119.92999999999999</v>
      </c>
      <c r="Z1149" s="1" t="str" cm="1">
        <f t="array" ref="Z1149">_xlfn.IFS(DataSheet!$O1149="Central","Chris",DataSheet!$O1149="East","Erin",DataSheet!$O1149="South","Sam",DataSheet!$O1149="West","William")</f>
        <v>William</v>
      </c>
    </row>
    <row r="1150" spans="1:26" ht="15.75" customHeight="1" x14ac:dyDescent="0.25">
      <c r="A1150" s="1">
        <v>3221</v>
      </c>
      <c r="B1150" s="1" t="s">
        <v>2155</v>
      </c>
      <c r="C1150" s="1" t="s">
        <v>72</v>
      </c>
      <c r="D1150" s="1">
        <v>0.03</v>
      </c>
      <c r="E1150" s="1">
        <v>6.68</v>
      </c>
      <c r="F1150" s="1">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2">
        <v>42106</v>
      </c>
      <c r="T1150" s="2">
        <v>42107</v>
      </c>
      <c r="U1150" s="1">
        <v>-577.30399999999997</v>
      </c>
      <c r="V1150" s="1">
        <v>7</v>
      </c>
      <c r="W1150" s="1">
        <v>48.32</v>
      </c>
      <c r="X1150" s="1">
        <v>90815</v>
      </c>
      <c r="Y1150" s="1">
        <f>DataSheet!$E1150-DataSheet!$D1150</f>
        <v>6.6499999999999995</v>
      </c>
      <c r="Z1150" s="1" t="str" cm="1">
        <f t="array" ref="Z1150">_xlfn.IFS(DataSheet!$O1150="Central","Chris",DataSheet!$O1150="East","Erin",DataSheet!$O1150="South","Sam",DataSheet!$O1150="West","William")</f>
        <v>Sam</v>
      </c>
    </row>
    <row r="1151" spans="1:26" ht="15.75" customHeight="1" x14ac:dyDescent="0.25">
      <c r="A1151" s="1">
        <v>171</v>
      </c>
      <c r="B1151" s="1" t="s">
        <v>2157</v>
      </c>
      <c r="C1151" s="1" t="s">
        <v>27</v>
      </c>
      <c r="D1151" s="1">
        <v>0.05</v>
      </c>
      <c r="E1151" s="1">
        <v>1.88</v>
      </c>
      <c r="F1151" s="1">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2">
        <v>42107</v>
      </c>
      <c r="T1151" s="2">
        <v>42109</v>
      </c>
      <c r="U1151" s="1">
        <v>-2.9095</v>
      </c>
      <c r="V1151" s="1">
        <v>1</v>
      </c>
      <c r="W1151" s="1">
        <v>3.42</v>
      </c>
      <c r="X1151" s="1">
        <v>87464</v>
      </c>
      <c r="Y1151" s="1">
        <f>DataSheet!$E1151-DataSheet!$D1151</f>
        <v>1.8299999999999998</v>
      </c>
      <c r="Z1151" s="1" t="str" cm="1">
        <f t="array" ref="Z1151">_xlfn.IFS(DataSheet!$O1151="Central","Chris",DataSheet!$O1151="East","Erin",DataSheet!$O1151="South","Sam",DataSheet!$O1151="West","William")</f>
        <v>Erin</v>
      </c>
    </row>
    <row r="1152" spans="1:26" ht="15.75" customHeight="1" x14ac:dyDescent="0.25">
      <c r="A1152" s="1">
        <v>1561</v>
      </c>
      <c r="B1152" s="1" t="s">
        <v>1454</v>
      </c>
      <c r="C1152" s="1" t="s">
        <v>27</v>
      </c>
      <c r="D1152" s="1">
        <v>0.05</v>
      </c>
      <c r="E1152" s="1">
        <v>12.2</v>
      </c>
      <c r="F1152" s="1">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2">
        <v>42107</v>
      </c>
      <c r="T1152" s="2">
        <v>42108</v>
      </c>
      <c r="U1152" s="1">
        <v>-6.6420000000000003</v>
      </c>
      <c r="V1152" s="1">
        <v>5</v>
      </c>
      <c r="W1152" s="1">
        <v>63.93</v>
      </c>
      <c r="X1152" s="1">
        <v>88094</v>
      </c>
      <c r="Y1152" s="1">
        <f>DataSheet!$E1152-DataSheet!$D1152</f>
        <v>12.149999999999999</v>
      </c>
      <c r="Z1152" s="1" t="str" cm="1">
        <f t="array" ref="Z1152">_xlfn.IFS(DataSheet!$O1152="Central","Chris",DataSheet!$O1152="East","Erin",DataSheet!$O1152="South","Sam",DataSheet!$O1152="West","William")</f>
        <v>Chris</v>
      </c>
    </row>
    <row r="1153" spans="1:26" ht="15.75" customHeight="1" x14ac:dyDescent="0.25">
      <c r="A1153" s="1">
        <v>2738</v>
      </c>
      <c r="B1153" s="1" t="s">
        <v>2159</v>
      </c>
      <c r="C1153" s="1" t="s">
        <v>27</v>
      </c>
      <c r="D1153" s="1">
        <v>0.02</v>
      </c>
      <c r="E1153" s="1">
        <v>33.979999999999997</v>
      </c>
      <c r="F1153" s="1">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2">
        <v>42107</v>
      </c>
      <c r="T1153" s="2">
        <v>42109</v>
      </c>
      <c r="U1153" s="1">
        <v>164.06129999999999</v>
      </c>
      <c r="V1153" s="1">
        <v>7</v>
      </c>
      <c r="W1153" s="1">
        <v>237.77</v>
      </c>
      <c r="X1153" s="1">
        <v>89017</v>
      </c>
      <c r="Y1153" s="1">
        <f>DataSheet!$E1153-DataSheet!$D1153</f>
        <v>33.959999999999994</v>
      </c>
      <c r="Z1153" s="1" t="str" cm="1">
        <f t="array" ref="Z1153">_xlfn.IFS(DataSheet!$O1153="Central","Chris",DataSheet!$O1153="East","Erin",DataSheet!$O1153="South","Sam",DataSheet!$O1153="West","William")</f>
        <v>Erin</v>
      </c>
    </row>
    <row r="1154" spans="1:26" ht="15.75" customHeight="1" x14ac:dyDescent="0.25">
      <c r="A1154" s="1">
        <v>3169</v>
      </c>
      <c r="B1154" s="1" t="s">
        <v>2161</v>
      </c>
      <c r="C1154" s="1" t="s">
        <v>27</v>
      </c>
      <c r="D1154" s="1">
        <v>0.08</v>
      </c>
      <c r="E1154" s="1">
        <v>7.28</v>
      </c>
      <c r="F1154" s="1">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2">
        <v>42107</v>
      </c>
      <c r="T1154" s="2">
        <v>42108</v>
      </c>
      <c r="U1154" s="1">
        <v>-44.414999999999999</v>
      </c>
      <c r="V1154" s="1">
        <v>1</v>
      </c>
      <c r="W1154" s="1">
        <v>14.66</v>
      </c>
      <c r="X1154" s="1">
        <v>86490</v>
      </c>
      <c r="Y1154" s="1">
        <f>DataSheet!$E1154-DataSheet!$D1154</f>
        <v>7.2</v>
      </c>
      <c r="Z1154" s="1" t="str" cm="1">
        <f t="array" ref="Z1154">_xlfn.IFS(DataSheet!$O1154="Central","Chris",DataSheet!$O1154="East","Erin",DataSheet!$O1154="South","Sam",DataSheet!$O1154="West","William")</f>
        <v>Sam</v>
      </c>
    </row>
    <row r="1155" spans="1:26" ht="15.75" customHeight="1" x14ac:dyDescent="0.25">
      <c r="A1155" s="1">
        <v>2973</v>
      </c>
      <c r="B1155" s="1" t="s">
        <v>2163</v>
      </c>
      <c r="C1155" s="1" t="s">
        <v>39</v>
      </c>
      <c r="D1155" s="1">
        <v>0.01</v>
      </c>
      <c r="E1155" s="1">
        <v>30.97</v>
      </c>
      <c r="F1155" s="1">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2">
        <v>42107</v>
      </c>
      <c r="T1155" s="2">
        <v>42109</v>
      </c>
      <c r="U1155" s="1">
        <v>17.102799999999998</v>
      </c>
      <c r="V1155" s="1">
        <v>17</v>
      </c>
      <c r="W1155" s="1">
        <v>523.05999999999995</v>
      </c>
      <c r="X1155" s="1">
        <v>87186</v>
      </c>
      <c r="Y1155" s="1">
        <f>DataSheet!$E1155-DataSheet!$D1155</f>
        <v>30.959999999999997</v>
      </c>
      <c r="Z1155" s="1" t="str" cm="1">
        <f t="array" ref="Z1155">_xlfn.IFS(DataSheet!$O1155="Central","Chris",DataSheet!$O1155="East","Erin",DataSheet!$O1155="South","Sam",DataSheet!$O1155="West","William")</f>
        <v>Chris</v>
      </c>
    </row>
    <row r="1156" spans="1:26" ht="15.75" customHeight="1" x14ac:dyDescent="0.25">
      <c r="A1156" s="1">
        <v>2973</v>
      </c>
      <c r="B1156" s="1" t="s">
        <v>2163</v>
      </c>
      <c r="C1156" s="1" t="s">
        <v>39</v>
      </c>
      <c r="D1156" s="1">
        <v>0.08</v>
      </c>
      <c r="E1156" s="1">
        <v>125.99</v>
      </c>
      <c r="F1156" s="1">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2">
        <v>42107</v>
      </c>
      <c r="T1156" s="2">
        <v>42109</v>
      </c>
      <c r="U1156" s="1">
        <v>1269.3819599999999</v>
      </c>
      <c r="V1156" s="1">
        <v>23</v>
      </c>
      <c r="W1156" s="1">
        <v>2424.6799999999998</v>
      </c>
      <c r="X1156" s="1">
        <v>87186</v>
      </c>
      <c r="Y1156" s="1">
        <f>DataSheet!$E1156-DataSheet!$D1156</f>
        <v>125.91</v>
      </c>
      <c r="Z1156" s="1" t="str" cm="1">
        <f t="array" ref="Z1156">_xlfn.IFS(DataSheet!$O1156="Central","Chris",DataSheet!$O1156="East","Erin",DataSheet!$O1156="South","Sam",DataSheet!$O1156="West","William")</f>
        <v>Chris</v>
      </c>
    </row>
    <row r="1157" spans="1:26" ht="15.75" customHeight="1" x14ac:dyDescent="0.25">
      <c r="A1157" s="1">
        <v>2250</v>
      </c>
      <c r="B1157" s="1" t="s">
        <v>2166</v>
      </c>
      <c r="C1157" s="1" t="s">
        <v>49</v>
      </c>
      <c r="D1157" s="1">
        <v>0</v>
      </c>
      <c r="E1157" s="1">
        <v>2.08</v>
      </c>
      <c r="F1157" s="1">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2">
        <v>42107</v>
      </c>
      <c r="T1157" s="2">
        <v>42114</v>
      </c>
      <c r="U1157" s="1">
        <v>-192.5532</v>
      </c>
      <c r="V1157" s="1">
        <v>22</v>
      </c>
      <c r="W1157" s="1">
        <v>51.41</v>
      </c>
      <c r="X1157" s="1">
        <v>86699</v>
      </c>
      <c r="Y1157" s="1">
        <f>DataSheet!$E1157-DataSheet!$D1157</f>
        <v>2.08</v>
      </c>
      <c r="Z1157" s="1" t="str" cm="1">
        <f t="array" ref="Z1157">_xlfn.IFS(DataSheet!$O1157="Central","Chris",DataSheet!$O1157="East","Erin",DataSheet!$O1157="South","Sam",DataSheet!$O1157="West","William")</f>
        <v>Erin</v>
      </c>
    </row>
    <row r="1158" spans="1:26" ht="15.75" customHeight="1" x14ac:dyDescent="0.25">
      <c r="A1158" s="1">
        <v>940</v>
      </c>
      <c r="B1158" s="1" t="s">
        <v>2168</v>
      </c>
      <c r="C1158" s="1" t="s">
        <v>49</v>
      </c>
      <c r="D1158" s="1">
        <v>0.09</v>
      </c>
      <c r="E1158" s="1">
        <v>100.98</v>
      </c>
      <c r="F1158" s="1">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2">
        <v>42108</v>
      </c>
      <c r="T1158" s="2">
        <v>42113</v>
      </c>
      <c r="U1158" s="1">
        <v>-193.58</v>
      </c>
      <c r="V1158" s="1">
        <v>4</v>
      </c>
      <c r="W1158" s="1">
        <v>396.19</v>
      </c>
      <c r="X1158" s="1">
        <v>90844</v>
      </c>
      <c r="Y1158" s="1">
        <f>DataSheet!$E1158-DataSheet!$D1158</f>
        <v>100.89</v>
      </c>
      <c r="Z1158" s="1" t="str" cm="1">
        <f t="array" ref="Z1158">_xlfn.IFS(DataSheet!$O1158="Central","Chris",DataSheet!$O1158="East","Erin",DataSheet!$O1158="South","Sam",DataSheet!$O1158="West","William")</f>
        <v>Erin</v>
      </c>
    </row>
    <row r="1159" spans="1:26" ht="15.75" customHeight="1" x14ac:dyDescent="0.25">
      <c r="A1159" s="1">
        <v>329</v>
      </c>
      <c r="B1159" s="1" t="s">
        <v>2170</v>
      </c>
      <c r="C1159" s="1" t="s">
        <v>118</v>
      </c>
      <c r="D1159" s="1">
        <v>0.06</v>
      </c>
      <c r="E1159" s="1">
        <v>296.18</v>
      </c>
      <c r="F1159" s="1">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2">
        <v>42108</v>
      </c>
      <c r="T1159" s="2">
        <v>42109</v>
      </c>
      <c r="U1159" s="1">
        <v>-715.77820599999995</v>
      </c>
      <c r="V1159" s="1">
        <v>5</v>
      </c>
      <c r="W1159" s="1">
        <v>1170.21</v>
      </c>
      <c r="X1159" s="1">
        <v>89726</v>
      </c>
      <c r="Y1159" s="1">
        <f>DataSheet!$E1159-DataSheet!$D1159</f>
        <v>296.12</v>
      </c>
      <c r="Z1159" s="1" t="str" cm="1">
        <f t="array" ref="Z1159">_xlfn.IFS(DataSheet!$O1159="Central","Chris",DataSheet!$O1159="East","Erin",DataSheet!$O1159="South","Sam",DataSheet!$O1159="West","William")</f>
        <v>Erin</v>
      </c>
    </row>
    <row r="1160" spans="1:26" ht="15.75" customHeight="1" x14ac:dyDescent="0.25">
      <c r="A1160" s="1">
        <v>331</v>
      </c>
      <c r="B1160" s="1" t="s">
        <v>2171</v>
      </c>
      <c r="C1160" s="1" t="s">
        <v>118</v>
      </c>
      <c r="D1160" s="1">
        <v>0.01</v>
      </c>
      <c r="E1160" s="1">
        <v>29.1</v>
      </c>
      <c r="F1160" s="1">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2">
        <v>42108</v>
      </c>
      <c r="T1160" s="2">
        <v>42110</v>
      </c>
      <c r="U1160" s="1">
        <v>-22.82</v>
      </c>
      <c r="V1160" s="1">
        <v>8</v>
      </c>
      <c r="W1160" s="1">
        <v>243.32</v>
      </c>
      <c r="X1160" s="1">
        <v>89726</v>
      </c>
      <c r="Y1160" s="1">
        <f>DataSheet!$E1160-DataSheet!$D1160</f>
        <v>29.09</v>
      </c>
      <c r="Z1160" s="1" t="str" cm="1">
        <f t="array" ref="Z1160">_xlfn.IFS(DataSheet!$O1160="Central","Chris",DataSheet!$O1160="East","Erin",DataSheet!$O1160="South","Sam",DataSheet!$O1160="West","William")</f>
        <v>Erin</v>
      </c>
    </row>
    <row r="1161" spans="1:26" ht="15.75" customHeight="1" x14ac:dyDescent="0.25">
      <c r="A1161" s="1">
        <v>1559</v>
      </c>
      <c r="B1161" s="1" t="s">
        <v>2174</v>
      </c>
      <c r="C1161" s="1" t="s">
        <v>27</v>
      </c>
      <c r="D1161" s="1">
        <v>0.1</v>
      </c>
      <c r="E1161" s="1">
        <v>226.67</v>
      </c>
      <c r="F1161" s="1">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2">
        <v>42109</v>
      </c>
      <c r="T1161" s="2">
        <v>42111</v>
      </c>
      <c r="U1161" s="1">
        <v>-390.76799999999997</v>
      </c>
      <c r="V1161" s="1">
        <v>5</v>
      </c>
      <c r="W1161" s="1">
        <v>1088.26</v>
      </c>
      <c r="X1161" s="1">
        <v>87424</v>
      </c>
      <c r="Y1161" s="1">
        <f>DataSheet!$E1161-DataSheet!$D1161</f>
        <v>226.57</v>
      </c>
      <c r="Z1161" s="1" t="str" cm="1">
        <f t="array" ref="Z1161">_xlfn.IFS(DataSheet!$O1161="Central","Chris",DataSheet!$O1161="East","Erin",DataSheet!$O1161="South","Sam",DataSheet!$O1161="West","William")</f>
        <v>Sam</v>
      </c>
    </row>
    <row r="1162" spans="1:26" ht="15.75" customHeight="1" x14ac:dyDescent="0.25">
      <c r="A1162" s="1">
        <v>1632</v>
      </c>
      <c r="B1162" s="1" t="s">
        <v>523</v>
      </c>
      <c r="C1162" s="1" t="s">
        <v>39</v>
      </c>
      <c r="D1162" s="1">
        <v>0.02</v>
      </c>
      <c r="E1162" s="1">
        <v>25.99</v>
      </c>
      <c r="F1162" s="1">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2">
        <v>42109</v>
      </c>
      <c r="T1162" s="2">
        <v>42111</v>
      </c>
      <c r="U1162" s="1">
        <v>-88.158000000000001</v>
      </c>
      <c r="V1162" s="1">
        <v>9</v>
      </c>
      <c r="W1162" s="1">
        <v>243.24</v>
      </c>
      <c r="X1162" s="1">
        <v>90533</v>
      </c>
      <c r="Y1162" s="1">
        <f>DataSheet!$E1162-DataSheet!$D1162</f>
        <v>25.97</v>
      </c>
      <c r="Z1162" s="1" t="str" cm="1">
        <f t="array" ref="Z1162">_xlfn.IFS(DataSheet!$O1162="Central","Chris",DataSheet!$O1162="East","Erin",DataSheet!$O1162="South","Sam",DataSheet!$O1162="West","William")</f>
        <v>Sam</v>
      </c>
    </row>
    <row r="1163" spans="1:26" ht="15.75" customHeight="1" x14ac:dyDescent="0.25">
      <c r="A1163" s="1">
        <v>553</v>
      </c>
      <c r="B1163" s="1" t="s">
        <v>853</v>
      </c>
      <c r="C1163" s="1" t="s">
        <v>49</v>
      </c>
      <c r="D1163" s="1">
        <v>0.01</v>
      </c>
      <c r="E1163" s="1">
        <v>4.9800000000000004</v>
      </c>
      <c r="F1163" s="1">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2">
        <v>42109</v>
      </c>
      <c r="T1163" s="2">
        <v>42118</v>
      </c>
      <c r="U1163" s="1">
        <v>-179.59200000000001</v>
      </c>
      <c r="V1163" s="1">
        <v>63</v>
      </c>
      <c r="W1163" s="1">
        <v>330.21</v>
      </c>
      <c r="X1163" s="1">
        <v>8165</v>
      </c>
      <c r="Y1163" s="1">
        <f>DataSheet!$E1163-DataSheet!$D1163</f>
        <v>4.9700000000000006</v>
      </c>
      <c r="Z1163" s="1" t="str" cm="1">
        <f t="array" ref="Z1163">_xlfn.IFS(DataSheet!$O1163="Central","Chris",DataSheet!$O1163="East","Erin",DataSheet!$O1163="South","Sam",DataSheet!$O1163="West","William")</f>
        <v>William</v>
      </c>
    </row>
    <row r="1164" spans="1:26" ht="15.75" customHeight="1" x14ac:dyDescent="0.25">
      <c r="A1164" s="1">
        <v>555</v>
      </c>
      <c r="B1164" s="1" t="s">
        <v>1302</v>
      </c>
      <c r="C1164" s="1" t="s">
        <v>49</v>
      </c>
      <c r="D1164" s="1">
        <v>0.01</v>
      </c>
      <c r="E1164" s="1">
        <v>4.9800000000000004</v>
      </c>
      <c r="F1164" s="1">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2">
        <v>42109</v>
      </c>
      <c r="T1164" s="2">
        <v>42118</v>
      </c>
      <c r="U1164" s="1">
        <v>-161.6328</v>
      </c>
      <c r="V1164" s="1">
        <v>16</v>
      </c>
      <c r="W1164" s="1">
        <v>83.86</v>
      </c>
      <c r="X1164" s="1">
        <v>86191</v>
      </c>
      <c r="Y1164" s="1">
        <f>DataSheet!$E1164-DataSheet!$D1164</f>
        <v>4.9700000000000006</v>
      </c>
      <c r="Z1164" s="1" t="str" cm="1">
        <f t="array" ref="Z1164">_xlfn.IFS(DataSheet!$O1164="Central","Chris",DataSheet!$O1164="East","Erin",DataSheet!$O1164="South","Sam",DataSheet!$O1164="West","William")</f>
        <v>William</v>
      </c>
    </row>
    <row r="1165" spans="1:26" ht="15.75" customHeight="1" x14ac:dyDescent="0.25">
      <c r="A1165" s="1">
        <v>2952</v>
      </c>
      <c r="B1165" s="1" t="s">
        <v>2177</v>
      </c>
      <c r="C1165" s="1" t="s">
        <v>118</v>
      </c>
      <c r="D1165" s="1">
        <v>0.08</v>
      </c>
      <c r="E1165" s="1">
        <v>5.74</v>
      </c>
      <c r="F1165" s="1">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2">
        <v>42109</v>
      </c>
      <c r="T1165" s="2">
        <v>42111</v>
      </c>
      <c r="U1165" s="1">
        <v>-61.628039999999999</v>
      </c>
      <c r="V1165" s="1">
        <v>12</v>
      </c>
      <c r="W1165" s="1">
        <v>70.03</v>
      </c>
      <c r="X1165" s="1">
        <v>91398</v>
      </c>
      <c r="Y1165" s="1">
        <f>DataSheet!$E1165-DataSheet!$D1165</f>
        <v>5.66</v>
      </c>
      <c r="Z1165" s="1" t="str" cm="1">
        <f t="array" ref="Z1165">_xlfn.IFS(DataSheet!$O1165="Central","Chris",DataSheet!$O1165="East","Erin",DataSheet!$O1165="South","Sam",DataSheet!$O1165="West","William")</f>
        <v>Erin</v>
      </c>
    </row>
    <row r="1166" spans="1:26" ht="15.75" customHeight="1" x14ac:dyDescent="0.25">
      <c r="A1166" s="1">
        <v>568</v>
      </c>
      <c r="B1166" s="1" t="s">
        <v>1484</v>
      </c>
      <c r="C1166" s="1" t="s">
        <v>72</v>
      </c>
      <c r="D1166" s="1">
        <v>0.09</v>
      </c>
      <c r="E1166" s="1">
        <v>70.97</v>
      </c>
      <c r="F1166" s="1">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2">
        <v>42109</v>
      </c>
      <c r="T1166" s="2">
        <v>42109</v>
      </c>
      <c r="U1166" s="1">
        <v>-99.567999999999998</v>
      </c>
      <c r="V1166" s="1">
        <v>12</v>
      </c>
      <c r="W1166" s="1">
        <v>805.99</v>
      </c>
      <c r="X1166" s="1">
        <v>88880</v>
      </c>
      <c r="Y1166" s="1">
        <f>DataSheet!$E1166-DataSheet!$D1166</f>
        <v>70.88</v>
      </c>
      <c r="Z1166" s="1" t="str" cm="1">
        <f t="array" ref="Z1166">_xlfn.IFS(DataSheet!$O1166="Central","Chris",DataSheet!$O1166="East","Erin",DataSheet!$O1166="South","Sam",DataSheet!$O1166="West","William")</f>
        <v>Sam</v>
      </c>
    </row>
    <row r="1167" spans="1:26" ht="15.75" customHeight="1" x14ac:dyDescent="0.25">
      <c r="A1167" s="1">
        <v>1607</v>
      </c>
      <c r="B1167" s="1" t="s">
        <v>1037</v>
      </c>
      <c r="C1167" s="1" t="s">
        <v>72</v>
      </c>
      <c r="D1167" s="1">
        <v>0.01</v>
      </c>
      <c r="E1167" s="1">
        <v>15.16</v>
      </c>
      <c r="F1167" s="1">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2">
        <v>42109</v>
      </c>
      <c r="T1167" s="2">
        <v>42109</v>
      </c>
      <c r="U1167" s="1">
        <v>-200.85900000000001</v>
      </c>
      <c r="V1167" s="1">
        <v>7</v>
      </c>
      <c r="W1167" s="1">
        <v>110.93</v>
      </c>
      <c r="X1167" s="1">
        <v>87994</v>
      </c>
      <c r="Y1167" s="1">
        <f>DataSheet!$E1167-DataSheet!$D1167</f>
        <v>15.15</v>
      </c>
      <c r="Z1167" s="1" t="str" cm="1">
        <f t="array" ref="Z1167">_xlfn.IFS(DataSheet!$O1167="Central","Chris",DataSheet!$O1167="East","Erin",DataSheet!$O1167="South","Sam",DataSheet!$O1167="West","William")</f>
        <v>Erin</v>
      </c>
    </row>
    <row r="1168" spans="1:26" ht="15.75" customHeight="1" x14ac:dyDescent="0.25">
      <c r="A1168" s="1">
        <v>1818</v>
      </c>
      <c r="B1168" s="1" t="s">
        <v>2181</v>
      </c>
      <c r="C1168" s="1" t="s">
        <v>72</v>
      </c>
      <c r="D1168" s="1">
        <v>0.06</v>
      </c>
      <c r="E1168" s="1">
        <v>17.98</v>
      </c>
      <c r="F1168" s="1">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2">
        <v>42109</v>
      </c>
      <c r="T1168" s="2">
        <v>42111</v>
      </c>
      <c r="U1168" s="1">
        <v>-47.243088</v>
      </c>
      <c r="V1168" s="1">
        <v>3</v>
      </c>
      <c r="W1168" s="1">
        <v>56.38</v>
      </c>
      <c r="X1168" s="1">
        <v>85991</v>
      </c>
      <c r="Y1168" s="1">
        <f>DataSheet!$E1168-DataSheet!$D1168</f>
        <v>17.920000000000002</v>
      </c>
      <c r="Z1168" s="1" t="str" cm="1">
        <f t="array" ref="Z1168">_xlfn.IFS(DataSheet!$O1168="Central","Chris",DataSheet!$O1168="East","Erin",DataSheet!$O1168="South","Sam",DataSheet!$O1168="West","William")</f>
        <v>Chris</v>
      </c>
    </row>
    <row r="1169" spans="1:26" ht="15.75" customHeight="1" x14ac:dyDescent="0.25">
      <c r="A1169" s="1">
        <v>1818</v>
      </c>
      <c r="B1169" s="1" t="s">
        <v>2181</v>
      </c>
      <c r="C1169" s="1" t="s">
        <v>72</v>
      </c>
      <c r="D1169" s="1">
        <v>0.1</v>
      </c>
      <c r="E1169" s="1">
        <v>9.99</v>
      </c>
      <c r="F1169" s="1">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2">
        <v>42109</v>
      </c>
      <c r="T1169" s="2">
        <v>42112</v>
      </c>
      <c r="U1169" s="1">
        <v>9.1539999999999999</v>
      </c>
      <c r="V1169" s="1">
        <v>12</v>
      </c>
      <c r="W1169" s="1">
        <v>119.13</v>
      </c>
      <c r="X1169" s="1">
        <v>85991</v>
      </c>
      <c r="Y1169" s="1">
        <f>DataSheet!$E1169-DataSheet!$D1169</f>
        <v>9.89</v>
      </c>
      <c r="Z1169" s="1" t="str" cm="1">
        <f t="array" ref="Z1169">_xlfn.IFS(DataSheet!$O1169="Central","Chris",DataSheet!$O1169="East","Erin",DataSheet!$O1169="South","Sam",DataSheet!$O1169="West","William")</f>
        <v>Chris</v>
      </c>
    </row>
    <row r="1170" spans="1:26" ht="15.75" customHeight="1" x14ac:dyDescent="0.25">
      <c r="A1170" s="1">
        <v>1821</v>
      </c>
      <c r="B1170" s="1" t="s">
        <v>1000</v>
      </c>
      <c r="C1170" s="1" t="s">
        <v>72</v>
      </c>
      <c r="D1170" s="1">
        <v>7.0000000000000007E-2</v>
      </c>
      <c r="E1170" s="1">
        <v>18.649999999999999</v>
      </c>
      <c r="F1170" s="1">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2">
        <v>42109</v>
      </c>
      <c r="T1170" s="2">
        <v>42110</v>
      </c>
      <c r="U1170" s="1">
        <v>149.72</v>
      </c>
      <c r="V1170" s="1">
        <v>34</v>
      </c>
      <c r="W1170" s="1">
        <v>643.64</v>
      </c>
      <c r="X1170" s="1">
        <v>47108</v>
      </c>
      <c r="Y1170" s="1">
        <f>DataSheet!$E1170-DataSheet!$D1170</f>
        <v>18.579999999999998</v>
      </c>
      <c r="Z1170" s="1" t="str" cm="1">
        <f t="array" ref="Z1170">_xlfn.IFS(DataSheet!$O1170="Central","Chris",DataSheet!$O1170="East","Erin",DataSheet!$O1170="South","Sam",DataSheet!$O1170="West","William")</f>
        <v>Erin</v>
      </c>
    </row>
    <row r="1171" spans="1:26" ht="15.75" customHeight="1" x14ac:dyDescent="0.25">
      <c r="A1171" s="1">
        <v>1821</v>
      </c>
      <c r="B1171" s="1" t="s">
        <v>1000</v>
      </c>
      <c r="C1171" s="1" t="s">
        <v>72</v>
      </c>
      <c r="D1171" s="1">
        <v>0.06</v>
      </c>
      <c r="E1171" s="1">
        <v>17.98</v>
      </c>
      <c r="F1171" s="1">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2">
        <v>42109</v>
      </c>
      <c r="T1171" s="2">
        <v>42111</v>
      </c>
      <c r="U1171" s="1">
        <v>-52.492319999999999</v>
      </c>
      <c r="V1171" s="1">
        <v>13</v>
      </c>
      <c r="W1171" s="1">
        <v>244.31</v>
      </c>
      <c r="X1171" s="1">
        <v>47108</v>
      </c>
      <c r="Y1171" s="1">
        <f>DataSheet!$E1171-DataSheet!$D1171</f>
        <v>17.920000000000002</v>
      </c>
      <c r="Z1171" s="1" t="str" cm="1">
        <f t="array" ref="Z1171">_xlfn.IFS(DataSheet!$O1171="Central","Chris",DataSheet!$O1171="East","Erin",DataSheet!$O1171="South","Sam",DataSheet!$O1171="West","William")</f>
        <v>Erin</v>
      </c>
    </row>
    <row r="1172" spans="1:26" ht="15.75" customHeight="1" x14ac:dyDescent="0.25">
      <c r="A1172" s="1">
        <v>1821</v>
      </c>
      <c r="B1172" s="1" t="s">
        <v>1000</v>
      </c>
      <c r="C1172" s="1" t="s">
        <v>72</v>
      </c>
      <c r="D1172" s="1">
        <v>0.1</v>
      </c>
      <c r="E1172" s="1">
        <v>9.99</v>
      </c>
      <c r="F1172" s="1">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2">
        <v>42109</v>
      </c>
      <c r="T1172" s="2">
        <v>42112</v>
      </c>
      <c r="U1172" s="1">
        <v>7.96</v>
      </c>
      <c r="V1172" s="1">
        <v>47</v>
      </c>
      <c r="W1172" s="1">
        <v>466.58</v>
      </c>
      <c r="X1172" s="1">
        <v>47108</v>
      </c>
      <c r="Y1172" s="1">
        <f>DataSheet!$E1172-DataSheet!$D1172</f>
        <v>9.89</v>
      </c>
      <c r="Z1172" s="1" t="str" cm="1">
        <f t="array" ref="Z1172">_xlfn.IFS(DataSheet!$O1172="Central","Chris",DataSheet!$O1172="East","Erin",DataSheet!$O1172="South","Sam",DataSheet!$O1172="West","William")</f>
        <v>Erin</v>
      </c>
    </row>
    <row r="1173" spans="1:26" ht="15.75" customHeight="1" x14ac:dyDescent="0.25">
      <c r="A1173" s="1">
        <v>1821</v>
      </c>
      <c r="B1173" s="1" t="s">
        <v>1000</v>
      </c>
      <c r="C1173" s="1" t="s">
        <v>72</v>
      </c>
      <c r="D1173" s="1">
        <v>0.08</v>
      </c>
      <c r="E1173" s="1">
        <v>175.99</v>
      </c>
      <c r="F1173" s="1">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2">
        <v>42109</v>
      </c>
      <c r="T1173" s="2">
        <v>42110</v>
      </c>
      <c r="U1173" s="1">
        <v>-459.08280000000002</v>
      </c>
      <c r="V1173" s="1">
        <v>16</v>
      </c>
      <c r="W1173" s="1">
        <v>2290.69</v>
      </c>
      <c r="X1173" s="1">
        <v>47108</v>
      </c>
      <c r="Y1173" s="1">
        <f>DataSheet!$E1173-DataSheet!$D1173</f>
        <v>175.91</v>
      </c>
      <c r="Z1173" s="1" t="str" cm="1">
        <f t="array" ref="Z1173">_xlfn.IFS(DataSheet!$O1173="Central","Chris",DataSheet!$O1173="East","Erin",DataSheet!$O1173="South","Sam",DataSheet!$O1173="West","William")</f>
        <v>Erin</v>
      </c>
    </row>
    <row r="1174" spans="1:26" ht="15.75" customHeight="1" x14ac:dyDescent="0.25">
      <c r="A1174" s="1">
        <v>2139</v>
      </c>
      <c r="B1174" s="1" t="s">
        <v>2184</v>
      </c>
      <c r="C1174" s="1" t="s">
        <v>27</v>
      </c>
      <c r="D1174" s="1">
        <v>0.05</v>
      </c>
      <c r="E1174" s="1">
        <v>2550.14</v>
      </c>
      <c r="F1174" s="1">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2">
        <v>42110</v>
      </c>
      <c r="T1174" s="2">
        <v>42111</v>
      </c>
      <c r="U1174" s="1">
        <v>-3971.0628000000002</v>
      </c>
      <c r="V1174" s="1">
        <v>2</v>
      </c>
      <c r="W1174" s="1">
        <v>4845.2700000000004</v>
      </c>
      <c r="X1174" s="1">
        <v>86003</v>
      </c>
      <c r="Y1174" s="1">
        <f>DataSheet!$E1174-DataSheet!$D1174</f>
        <v>2550.0899999999997</v>
      </c>
      <c r="Z1174" s="1" t="str" cm="1">
        <f t="array" ref="Z1174">_xlfn.IFS(DataSheet!$O1174="Central","Chris",DataSheet!$O1174="East","Erin",DataSheet!$O1174="South","Sam",DataSheet!$O1174="West","William")</f>
        <v>Chris</v>
      </c>
    </row>
    <row r="1175" spans="1:26" ht="15.75" customHeight="1" x14ac:dyDescent="0.25">
      <c r="A1175" s="1">
        <v>1916</v>
      </c>
      <c r="B1175" s="1" t="s">
        <v>1396</v>
      </c>
      <c r="C1175" s="1" t="s">
        <v>39</v>
      </c>
      <c r="D1175" s="1">
        <v>0.01</v>
      </c>
      <c r="E1175" s="1">
        <v>125.99</v>
      </c>
      <c r="F1175" s="1">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2">
        <v>42110</v>
      </c>
      <c r="T1175" s="2">
        <v>42112</v>
      </c>
      <c r="U1175" s="1">
        <v>-45.472000000000001</v>
      </c>
      <c r="V1175" s="1">
        <v>9</v>
      </c>
      <c r="W1175" s="1">
        <v>1011.44</v>
      </c>
      <c r="X1175" s="1">
        <v>85895</v>
      </c>
      <c r="Y1175" s="1">
        <f>DataSheet!$E1175-DataSheet!$D1175</f>
        <v>125.97999999999999</v>
      </c>
      <c r="Z1175" s="1" t="str" cm="1">
        <f t="array" ref="Z1175">_xlfn.IFS(DataSheet!$O1175="Central","Chris",DataSheet!$O1175="East","Erin",DataSheet!$O1175="South","Sam",DataSheet!$O1175="West","William")</f>
        <v>Sam</v>
      </c>
    </row>
    <row r="1176" spans="1:26" ht="15.75" customHeight="1" x14ac:dyDescent="0.25">
      <c r="A1176" s="1">
        <v>653</v>
      </c>
      <c r="B1176" s="1" t="s">
        <v>2185</v>
      </c>
      <c r="C1176" s="1" t="s">
        <v>72</v>
      </c>
      <c r="D1176" s="1">
        <v>0</v>
      </c>
      <c r="E1176" s="1">
        <v>2.78</v>
      </c>
      <c r="F1176" s="1">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2">
        <v>42110</v>
      </c>
      <c r="T1176" s="2">
        <v>42111</v>
      </c>
      <c r="U1176" s="1">
        <v>20.6448</v>
      </c>
      <c r="V1176" s="1">
        <v>9</v>
      </c>
      <c r="W1176" s="1">
        <v>29.92</v>
      </c>
      <c r="X1176" s="1">
        <v>91213</v>
      </c>
      <c r="Y1176" s="1">
        <f>DataSheet!$E1176-DataSheet!$D1176</f>
        <v>2.78</v>
      </c>
      <c r="Z1176" s="1" t="str" cm="1">
        <f t="array" ref="Z1176">_xlfn.IFS(DataSheet!$O1176="Central","Chris",DataSheet!$O1176="East","Erin",DataSheet!$O1176="South","Sam",DataSheet!$O1176="West","William")</f>
        <v>William</v>
      </c>
    </row>
    <row r="1177" spans="1:26" ht="15.75" customHeight="1" x14ac:dyDescent="0.25">
      <c r="A1177" s="1">
        <v>1041</v>
      </c>
      <c r="B1177" s="1" t="s">
        <v>2187</v>
      </c>
      <c r="C1177" s="1" t="s">
        <v>27</v>
      </c>
      <c r="D1177" s="1">
        <v>0.06</v>
      </c>
      <c r="E1177" s="1">
        <v>55.94</v>
      </c>
      <c r="F1177" s="1">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2">
        <v>42111</v>
      </c>
      <c r="T1177" s="2">
        <v>42112</v>
      </c>
      <c r="U1177" s="1">
        <v>-13.77</v>
      </c>
      <c r="V1177" s="1">
        <v>6</v>
      </c>
      <c r="W1177" s="1">
        <v>322.77</v>
      </c>
      <c r="X1177" s="1">
        <v>87846</v>
      </c>
      <c r="Y1177" s="1">
        <f>DataSheet!$E1177-DataSheet!$D1177</f>
        <v>55.879999999999995</v>
      </c>
      <c r="Z1177" s="1" t="str" cm="1">
        <f t="array" ref="Z1177">_xlfn.IFS(DataSheet!$O1177="Central","Chris",DataSheet!$O1177="East","Erin",DataSheet!$O1177="South","Sam",DataSheet!$O1177="West","William")</f>
        <v>William</v>
      </c>
    </row>
    <row r="1178" spans="1:26" ht="15.75" customHeight="1" x14ac:dyDescent="0.25">
      <c r="A1178" s="1">
        <v>1041</v>
      </c>
      <c r="B1178" s="1" t="s">
        <v>2187</v>
      </c>
      <c r="C1178" s="1" t="s">
        <v>27</v>
      </c>
      <c r="D1178" s="1">
        <v>7.0000000000000007E-2</v>
      </c>
      <c r="E1178" s="1">
        <v>6.3</v>
      </c>
      <c r="F1178" s="1">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2">
        <v>42111</v>
      </c>
      <c r="T1178" s="2">
        <v>42111</v>
      </c>
      <c r="U1178" s="1">
        <v>44.912100000000002</v>
      </c>
      <c r="V1178" s="1">
        <v>11</v>
      </c>
      <c r="W1178" s="1">
        <v>65.09</v>
      </c>
      <c r="X1178" s="1">
        <v>87846</v>
      </c>
      <c r="Y1178" s="1">
        <f>DataSheet!$E1178-DataSheet!$D1178</f>
        <v>6.2299999999999995</v>
      </c>
      <c r="Z1178" s="1" t="str" cm="1">
        <f t="array" ref="Z1178">_xlfn.IFS(DataSheet!$O1178="Central","Chris",DataSheet!$O1178="East","Erin",DataSheet!$O1178="South","Sam",DataSheet!$O1178="West","William")</f>
        <v>William</v>
      </c>
    </row>
    <row r="1179" spans="1:26" ht="15.75" customHeight="1" x14ac:dyDescent="0.25">
      <c r="A1179" s="1">
        <v>1350</v>
      </c>
      <c r="B1179" s="1" t="s">
        <v>2189</v>
      </c>
      <c r="C1179" s="1" t="s">
        <v>39</v>
      </c>
      <c r="D1179" s="1">
        <v>0</v>
      </c>
      <c r="E1179" s="1">
        <v>12.2</v>
      </c>
      <c r="F1179" s="1">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2">
        <v>42111</v>
      </c>
      <c r="T1179" s="2">
        <v>42112</v>
      </c>
      <c r="U1179" s="1">
        <v>-172.298</v>
      </c>
      <c r="V1179" s="1">
        <v>4</v>
      </c>
      <c r="W1179" s="1">
        <v>56.24</v>
      </c>
      <c r="X1179" s="1">
        <v>88233</v>
      </c>
      <c r="Y1179" s="1">
        <f>DataSheet!$E1179-DataSheet!$D1179</f>
        <v>12.2</v>
      </c>
      <c r="Z1179" s="1" t="str" cm="1">
        <f t="array" ref="Z1179">_xlfn.IFS(DataSheet!$O1179="Central","Chris",DataSheet!$O1179="East","Erin",DataSheet!$O1179="South","Sam",DataSheet!$O1179="West","William")</f>
        <v>Sam</v>
      </c>
    </row>
    <row r="1180" spans="1:26" ht="15.75" customHeight="1" x14ac:dyDescent="0.25">
      <c r="A1180" s="1">
        <v>2867</v>
      </c>
      <c r="B1180" s="1" t="s">
        <v>2191</v>
      </c>
      <c r="C1180" s="1" t="s">
        <v>39</v>
      </c>
      <c r="D1180" s="1">
        <v>0.01</v>
      </c>
      <c r="E1180" s="1">
        <v>125.99</v>
      </c>
      <c r="F1180" s="1">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2">
        <v>42111</v>
      </c>
      <c r="T1180" s="2">
        <v>42112</v>
      </c>
      <c r="U1180" s="1">
        <v>-582.64800000000002</v>
      </c>
      <c r="V1180" s="1">
        <v>2</v>
      </c>
      <c r="W1180" s="1">
        <v>226.88</v>
      </c>
      <c r="X1180" s="1">
        <v>11013</v>
      </c>
      <c r="Y1180" s="1">
        <f>DataSheet!$E1180-DataSheet!$D1180</f>
        <v>125.97999999999999</v>
      </c>
      <c r="Z1180" s="1" t="str" cm="1">
        <f t="array" ref="Z1180">_xlfn.IFS(DataSheet!$O1180="Central","Chris",DataSheet!$O1180="East","Erin",DataSheet!$O1180="South","Sam",DataSheet!$O1180="West","William")</f>
        <v>Erin</v>
      </c>
    </row>
    <row r="1181" spans="1:26" ht="15.75" customHeight="1" x14ac:dyDescent="0.25">
      <c r="A1181" s="1">
        <v>2868</v>
      </c>
      <c r="B1181" s="1" t="s">
        <v>324</v>
      </c>
      <c r="C1181" s="1" t="s">
        <v>39</v>
      </c>
      <c r="D1181" s="1">
        <v>0.01</v>
      </c>
      <c r="E1181" s="1">
        <v>125.99</v>
      </c>
      <c r="F1181" s="1">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2">
        <v>42111</v>
      </c>
      <c r="T1181" s="2">
        <v>42112</v>
      </c>
      <c r="U1181" s="1">
        <v>-582.64800000000002</v>
      </c>
      <c r="V1181" s="1">
        <v>1</v>
      </c>
      <c r="W1181" s="1">
        <v>113.44</v>
      </c>
      <c r="X1181" s="1">
        <v>85827</v>
      </c>
      <c r="Y1181" s="1">
        <f>DataSheet!$E1181-DataSheet!$D1181</f>
        <v>125.97999999999999</v>
      </c>
      <c r="Z1181" s="1" t="str" cm="1">
        <f t="array" ref="Z1181">_xlfn.IFS(DataSheet!$O1181="Central","Chris",DataSheet!$O1181="East","Erin",DataSheet!$O1181="South","Sam",DataSheet!$O1181="West","William")</f>
        <v>William</v>
      </c>
    </row>
    <row r="1182" spans="1:26" ht="15.75" customHeight="1" x14ac:dyDescent="0.25">
      <c r="A1182" s="1">
        <v>1889</v>
      </c>
      <c r="B1182" s="1" t="s">
        <v>2192</v>
      </c>
      <c r="C1182" s="1" t="s">
        <v>49</v>
      </c>
      <c r="D1182" s="1">
        <v>0.09</v>
      </c>
      <c r="E1182" s="1">
        <v>78.8</v>
      </c>
      <c r="F1182" s="1">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2">
        <v>42111</v>
      </c>
      <c r="T1182" s="2">
        <v>42115</v>
      </c>
      <c r="U1182" s="1">
        <v>-1025.0172</v>
      </c>
      <c r="V1182" s="1">
        <v>14</v>
      </c>
      <c r="W1182" s="1">
        <v>1059.3800000000001</v>
      </c>
      <c r="X1182" s="1">
        <v>90631</v>
      </c>
      <c r="Y1182" s="1">
        <f>DataSheet!$E1182-DataSheet!$D1182</f>
        <v>78.709999999999994</v>
      </c>
      <c r="Z1182" s="1" t="str" cm="1">
        <f t="array" ref="Z1182">_xlfn.IFS(DataSheet!$O1182="Central","Chris",DataSheet!$O1182="East","Erin",DataSheet!$O1182="South","Sam",DataSheet!$O1182="West","William")</f>
        <v>Erin</v>
      </c>
    </row>
    <row r="1183" spans="1:26" ht="15.75" customHeight="1" x14ac:dyDescent="0.25">
      <c r="A1183" s="1">
        <v>2593</v>
      </c>
      <c r="B1183" s="1" t="s">
        <v>1597</v>
      </c>
      <c r="C1183" s="1" t="s">
        <v>49</v>
      </c>
      <c r="D1183" s="1">
        <v>0.02</v>
      </c>
      <c r="E1183" s="1">
        <v>419.19</v>
      </c>
      <c r="F1183" s="1">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2">
        <v>42111</v>
      </c>
      <c r="T1183" s="2">
        <v>42111</v>
      </c>
      <c r="U1183" s="1">
        <v>-39.606000000000002</v>
      </c>
      <c r="V1183" s="1">
        <v>10</v>
      </c>
      <c r="W1183" s="1">
        <v>4354.55</v>
      </c>
      <c r="X1183" s="1">
        <v>87772</v>
      </c>
      <c r="Y1183" s="1">
        <f>DataSheet!$E1183-DataSheet!$D1183</f>
        <v>419.17</v>
      </c>
      <c r="Z1183" s="1" t="str" cm="1">
        <f t="array" ref="Z1183">_xlfn.IFS(DataSheet!$O1183="Central","Chris",DataSheet!$O1183="East","Erin",DataSheet!$O1183="South","Sam",DataSheet!$O1183="West","William")</f>
        <v>Sam</v>
      </c>
    </row>
    <row r="1184" spans="1:26" ht="15.75" customHeight="1" x14ac:dyDescent="0.25">
      <c r="A1184" s="1">
        <v>377</v>
      </c>
      <c r="B1184" s="1" t="s">
        <v>2195</v>
      </c>
      <c r="C1184" s="1" t="s">
        <v>118</v>
      </c>
      <c r="D1184" s="1">
        <v>0.03</v>
      </c>
      <c r="E1184" s="1">
        <v>25.98</v>
      </c>
      <c r="F1184" s="1">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2">
        <v>42111</v>
      </c>
      <c r="T1184" s="2">
        <v>42111</v>
      </c>
      <c r="U1184" s="1">
        <v>250.0376</v>
      </c>
      <c r="V1184" s="1">
        <v>17</v>
      </c>
      <c r="W1184" s="1">
        <v>460.87</v>
      </c>
      <c r="X1184" s="1">
        <v>89579</v>
      </c>
      <c r="Y1184" s="1">
        <f>DataSheet!$E1184-DataSheet!$D1184</f>
        <v>25.95</v>
      </c>
      <c r="Z1184" s="1" t="str" cm="1">
        <f t="array" ref="Z1184">_xlfn.IFS(DataSheet!$O1184="Central","Chris",DataSheet!$O1184="East","Erin",DataSheet!$O1184="South","Sam",DataSheet!$O1184="West","William")</f>
        <v>Chris</v>
      </c>
    </row>
    <row r="1185" spans="1:26" ht="15.75" customHeight="1" x14ac:dyDescent="0.25">
      <c r="A1185" s="1">
        <v>2004</v>
      </c>
      <c r="B1185" s="1" t="s">
        <v>2198</v>
      </c>
      <c r="C1185" s="1" t="s">
        <v>118</v>
      </c>
      <c r="D1185" s="1">
        <v>0.06</v>
      </c>
      <c r="E1185" s="1">
        <v>4.24</v>
      </c>
      <c r="F1185" s="1">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2">
        <v>42111</v>
      </c>
      <c r="T1185" s="2">
        <v>42113</v>
      </c>
      <c r="U1185" s="1">
        <v>-78.916679999999999</v>
      </c>
      <c r="V1185" s="1">
        <v>10</v>
      </c>
      <c r="W1185" s="1">
        <v>45</v>
      </c>
      <c r="X1185" s="1">
        <v>91277</v>
      </c>
      <c r="Y1185" s="1">
        <f>DataSheet!$E1185-DataSheet!$D1185</f>
        <v>4.1800000000000006</v>
      </c>
      <c r="Z1185" s="1" t="str" cm="1">
        <f t="array" ref="Z1185">_xlfn.IFS(DataSheet!$O1185="Central","Chris",DataSheet!$O1185="East","Erin",DataSheet!$O1185="South","Sam",DataSheet!$O1185="West","William")</f>
        <v>William</v>
      </c>
    </row>
    <row r="1186" spans="1:26" ht="15.75" customHeight="1" x14ac:dyDescent="0.25">
      <c r="A1186" s="1">
        <v>2004</v>
      </c>
      <c r="B1186" s="1" t="s">
        <v>2198</v>
      </c>
      <c r="C1186" s="1" t="s">
        <v>118</v>
      </c>
      <c r="D1186" s="1">
        <v>0.04</v>
      </c>
      <c r="E1186" s="1">
        <v>6783.02</v>
      </c>
      <c r="F1186" s="1">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2">
        <v>42111</v>
      </c>
      <c r="T1186" s="2">
        <v>42113</v>
      </c>
      <c r="U1186" s="1">
        <v>-13562.637408000001</v>
      </c>
      <c r="V1186" s="1">
        <v>1</v>
      </c>
      <c r="W1186" s="1">
        <v>6569.07</v>
      </c>
      <c r="X1186" s="1">
        <v>91277</v>
      </c>
      <c r="Y1186" s="1">
        <f>DataSheet!$E1186-DataSheet!$D1186</f>
        <v>6782.9800000000005</v>
      </c>
      <c r="Z1186" s="1" t="str" cm="1">
        <f t="array" ref="Z1186">_xlfn.IFS(DataSheet!$O1186="Central","Chris",DataSheet!$O1186="East","Erin",DataSheet!$O1186="South","Sam",DataSheet!$O1186="West","William")</f>
        <v>William</v>
      </c>
    </row>
    <row r="1187" spans="1:26" ht="15.75" customHeight="1" x14ac:dyDescent="0.25">
      <c r="A1187" s="1">
        <v>507</v>
      </c>
      <c r="B1187" s="1" t="s">
        <v>2199</v>
      </c>
      <c r="C1187" s="1" t="s">
        <v>27</v>
      </c>
      <c r="D1187" s="1">
        <v>0.01</v>
      </c>
      <c r="E1187" s="1">
        <v>55.98</v>
      </c>
      <c r="F1187" s="1">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2">
        <v>42112</v>
      </c>
      <c r="T1187" s="2">
        <v>42114</v>
      </c>
      <c r="U1187" s="1">
        <v>32.940899999999999</v>
      </c>
      <c r="V1187" s="1">
        <v>11</v>
      </c>
      <c r="W1187" s="1">
        <v>646.97</v>
      </c>
      <c r="X1187" s="1">
        <v>87357</v>
      </c>
      <c r="Y1187" s="1">
        <f>DataSheet!$E1187-DataSheet!$D1187</f>
        <v>55.97</v>
      </c>
      <c r="Z1187" s="1" t="str" cm="1">
        <f t="array" ref="Z1187">_xlfn.IFS(DataSheet!$O1187="Central","Chris",DataSheet!$O1187="East","Erin",DataSheet!$O1187="South","Sam",DataSheet!$O1187="West","William")</f>
        <v>Sam</v>
      </c>
    </row>
    <row r="1188" spans="1:26" ht="15.75" customHeight="1" x14ac:dyDescent="0.25">
      <c r="A1188" s="1">
        <v>507</v>
      </c>
      <c r="B1188" s="1" t="s">
        <v>2199</v>
      </c>
      <c r="C1188" s="1" t="s">
        <v>27</v>
      </c>
      <c r="D1188" s="1">
        <v>0.04</v>
      </c>
      <c r="E1188" s="1">
        <v>65.989999999999995</v>
      </c>
      <c r="F1188" s="1">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2">
        <v>42112</v>
      </c>
      <c r="T1188" s="2">
        <v>42113</v>
      </c>
      <c r="U1188" s="1">
        <v>131.334</v>
      </c>
      <c r="V1188" s="1">
        <v>17</v>
      </c>
      <c r="W1188" s="1">
        <v>946.29</v>
      </c>
      <c r="X1188" s="1">
        <v>87357</v>
      </c>
      <c r="Y1188" s="1">
        <f>DataSheet!$E1188-DataSheet!$D1188</f>
        <v>65.949999999999989</v>
      </c>
      <c r="Z1188" s="1" t="str" cm="1">
        <f t="array" ref="Z1188">_xlfn.IFS(DataSheet!$O1188="Central","Chris",DataSheet!$O1188="East","Erin",DataSheet!$O1188="South","Sam",DataSheet!$O1188="West","William")</f>
        <v>Sam</v>
      </c>
    </row>
    <row r="1189" spans="1:26" ht="15.75" customHeight="1" x14ac:dyDescent="0.25">
      <c r="A1189" s="1">
        <v>665</v>
      </c>
      <c r="B1189" s="1" t="s">
        <v>553</v>
      </c>
      <c r="C1189" s="1" t="s">
        <v>27</v>
      </c>
      <c r="D1189" s="1">
        <v>0.02</v>
      </c>
      <c r="E1189" s="1">
        <v>130.97999999999999</v>
      </c>
      <c r="F1189" s="1">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2">
        <v>42112</v>
      </c>
      <c r="T1189" s="2">
        <v>42113</v>
      </c>
      <c r="U1189" s="1">
        <v>90.762</v>
      </c>
      <c r="V1189" s="1">
        <v>6</v>
      </c>
      <c r="W1189" s="1">
        <v>793.39</v>
      </c>
      <c r="X1189" s="1">
        <v>88678</v>
      </c>
      <c r="Y1189" s="1">
        <f>DataSheet!$E1189-DataSheet!$D1189</f>
        <v>130.95999999999998</v>
      </c>
      <c r="Z1189" s="1" t="str" cm="1">
        <f t="array" ref="Z1189">_xlfn.IFS(DataSheet!$O1189="Central","Chris",DataSheet!$O1189="East","Erin",DataSheet!$O1189="South","Sam",DataSheet!$O1189="West","William")</f>
        <v>Sam</v>
      </c>
    </row>
    <row r="1190" spans="1:26" ht="15.75" customHeight="1" x14ac:dyDescent="0.25">
      <c r="A1190" s="1">
        <v>1959</v>
      </c>
      <c r="B1190" s="1" t="s">
        <v>711</v>
      </c>
      <c r="C1190" s="1" t="s">
        <v>49</v>
      </c>
      <c r="D1190" s="1">
        <v>0.02</v>
      </c>
      <c r="E1190" s="1">
        <v>9.99</v>
      </c>
      <c r="F1190" s="1">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2">
        <v>42112</v>
      </c>
      <c r="T1190" s="2">
        <v>42121</v>
      </c>
      <c r="U1190" s="1">
        <v>-171.15770000000001</v>
      </c>
      <c r="V1190" s="1">
        <v>43</v>
      </c>
      <c r="W1190" s="1">
        <v>475.42</v>
      </c>
      <c r="X1190" s="1">
        <v>26342</v>
      </c>
      <c r="Y1190" s="1">
        <f>DataSheet!$E1190-DataSheet!$D1190</f>
        <v>9.9700000000000006</v>
      </c>
      <c r="Z1190" s="1" t="str" cm="1">
        <f t="array" ref="Z1190">_xlfn.IFS(DataSheet!$O1190="Central","Chris",DataSheet!$O1190="East","Erin",DataSheet!$O1190="South","Sam",DataSheet!$O1190="West","William")</f>
        <v>Sam</v>
      </c>
    </row>
    <row r="1191" spans="1:26" ht="15.75" customHeight="1" x14ac:dyDescent="0.25">
      <c r="A1191" s="1">
        <v>1959</v>
      </c>
      <c r="B1191" s="1" t="s">
        <v>711</v>
      </c>
      <c r="C1191" s="1" t="s">
        <v>49</v>
      </c>
      <c r="D1191" s="1">
        <v>0.02</v>
      </c>
      <c r="E1191" s="1">
        <v>48.04</v>
      </c>
      <c r="F1191" s="1">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2">
        <v>42112</v>
      </c>
      <c r="T1191" s="2">
        <v>42117</v>
      </c>
      <c r="U1191" s="1">
        <v>624.23900000000003</v>
      </c>
      <c r="V1191" s="1">
        <v>74</v>
      </c>
      <c r="W1191" s="1">
        <v>3598.82</v>
      </c>
      <c r="X1191" s="1">
        <v>26342</v>
      </c>
      <c r="Y1191" s="1">
        <f>DataSheet!$E1191-DataSheet!$D1191</f>
        <v>48.019999999999996</v>
      </c>
      <c r="Z1191" s="1" t="str" cm="1">
        <f t="array" ref="Z1191">_xlfn.IFS(DataSheet!$O1191="Central","Chris",DataSheet!$O1191="East","Erin",DataSheet!$O1191="South","Sam",DataSheet!$O1191="West","William")</f>
        <v>Sam</v>
      </c>
    </row>
    <row r="1192" spans="1:26" ht="15.75" customHeight="1" x14ac:dyDescent="0.25">
      <c r="A1192" s="1">
        <v>1959</v>
      </c>
      <c r="B1192" s="1" t="s">
        <v>711</v>
      </c>
      <c r="C1192" s="1" t="s">
        <v>49</v>
      </c>
      <c r="D1192" s="1">
        <v>0.04</v>
      </c>
      <c r="E1192" s="1">
        <v>6.68</v>
      </c>
      <c r="F1192" s="1">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2">
        <v>42112</v>
      </c>
      <c r="T1192" s="2">
        <v>42119</v>
      </c>
      <c r="U1192" s="1">
        <v>-14.3241</v>
      </c>
      <c r="V1192" s="1">
        <v>5</v>
      </c>
      <c r="W1192" s="1">
        <v>41.22</v>
      </c>
      <c r="X1192" s="1">
        <v>26342</v>
      </c>
      <c r="Y1192" s="1">
        <f>DataSheet!$E1192-DataSheet!$D1192</f>
        <v>6.64</v>
      </c>
      <c r="Z1192" s="1" t="str" cm="1">
        <f t="array" ref="Z1192">_xlfn.IFS(DataSheet!$O1192="Central","Chris",DataSheet!$O1192="East","Erin",DataSheet!$O1192="South","Sam",DataSheet!$O1192="West","William")</f>
        <v>Sam</v>
      </c>
    </row>
    <row r="1193" spans="1:26" ht="15.75" customHeight="1" x14ac:dyDescent="0.25">
      <c r="A1193" s="1">
        <v>1962</v>
      </c>
      <c r="B1193" s="1" t="s">
        <v>2204</v>
      </c>
      <c r="C1193" s="1" t="s">
        <v>49</v>
      </c>
      <c r="D1193" s="1">
        <v>0.02</v>
      </c>
      <c r="E1193" s="1">
        <v>48.04</v>
      </c>
      <c r="F1193" s="1">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2">
        <v>42112</v>
      </c>
      <c r="T1193" s="2">
        <v>42117</v>
      </c>
      <c r="U1193" s="1">
        <v>604.01909999999998</v>
      </c>
      <c r="V1193" s="1">
        <v>18</v>
      </c>
      <c r="W1193" s="1">
        <v>875.39</v>
      </c>
      <c r="X1193" s="1">
        <v>88857</v>
      </c>
      <c r="Y1193" s="1">
        <f>DataSheet!$E1193-DataSheet!$D1193</f>
        <v>48.019999999999996</v>
      </c>
      <c r="Z1193" s="1" t="str" cm="1">
        <f t="array" ref="Z1193">_xlfn.IFS(DataSheet!$O1193="Central","Chris",DataSheet!$O1193="East","Erin",DataSheet!$O1193="South","Sam",DataSheet!$O1193="West","William")</f>
        <v>Chris</v>
      </c>
    </row>
    <row r="1194" spans="1:26" ht="15.75" customHeight="1" x14ac:dyDescent="0.25">
      <c r="A1194" s="1">
        <v>1962</v>
      </c>
      <c r="B1194" s="1" t="s">
        <v>2204</v>
      </c>
      <c r="C1194" s="1" t="s">
        <v>49</v>
      </c>
      <c r="D1194" s="1">
        <v>0.04</v>
      </c>
      <c r="E1194" s="1">
        <v>6.68</v>
      </c>
      <c r="F1194" s="1">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2">
        <v>42112</v>
      </c>
      <c r="T1194" s="2">
        <v>42119</v>
      </c>
      <c r="U1194" s="1">
        <v>-11.631600000000001</v>
      </c>
      <c r="V1194" s="1">
        <v>1</v>
      </c>
      <c r="W1194" s="1">
        <v>8.24</v>
      </c>
      <c r="X1194" s="1">
        <v>88857</v>
      </c>
      <c r="Y1194" s="1">
        <f>DataSheet!$E1194-DataSheet!$D1194</f>
        <v>6.64</v>
      </c>
      <c r="Z1194" s="1" t="str" cm="1">
        <f t="array" ref="Z1194">_xlfn.IFS(DataSheet!$O1194="Central","Chris",DataSheet!$O1194="East","Erin",DataSheet!$O1194="South","Sam",DataSheet!$O1194="West","William")</f>
        <v>Chris</v>
      </c>
    </row>
    <row r="1195" spans="1:26" ht="15.75" customHeight="1" x14ac:dyDescent="0.25">
      <c r="A1195" s="1">
        <v>1826</v>
      </c>
      <c r="B1195" s="1" t="s">
        <v>2206</v>
      </c>
      <c r="C1195" s="1" t="s">
        <v>118</v>
      </c>
      <c r="D1195" s="1">
        <v>0.1</v>
      </c>
      <c r="E1195" s="1">
        <v>52.99</v>
      </c>
      <c r="F1195" s="1">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2">
        <v>42112</v>
      </c>
      <c r="T1195" s="2">
        <v>42113</v>
      </c>
      <c r="U1195" s="1">
        <v>-517.16999999999996</v>
      </c>
      <c r="V1195" s="1">
        <v>7</v>
      </c>
      <c r="W1195" s="1">
        <v>337.59</v>
      </c>
      <c r="X1195" s="1">
        <v>86958</v>
      </c>
      <c r="Y1195" s="1">
        <f>DataSheet!$E1195-DataSheet!$D1195</f>
        <v>52.89</v>
      </c>
      <c r="Z1195" s="1" t="str" cm="1">
        <f t="array" ref="Z1195">_xlfn.IFS(DataSheet!$O1195="Central","Chris",DataSheet!$O1195="East","Erin",DataSheet!$O1195="South","Sam",DataSheet!$O1195="West","William")</f>
        <v>Chris</v>
      </c>
    </row>
    <row r="1196" spans="1:26" ht="15.75" customHeight="1" x14ac:dyDescent="0.25">
      <c r="A1196" s="1">
        <v>1827</v>
      </c>
      <c r="B1196" s="1" t="s">
        <v>1268</v>
      </c>
      <c r="C1196" s="1" t="s">
        <v>118</v>
      </c>
      <c r="D1196" s="1">
        <v>7.0000000000000007E-2</v>
      </c>
      <c r="E1196" s="1">
        <v>100.98</v>
      </c>
      <c r="F1196" s="1">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2">
        <v>42112</v>
      </c>
      <c r="T1196" s="2">
        <v>42115</v>
      </c>
      <c r="U1196" s="1">
        <v>-429.86</v>
      </c>
      <c r="V1196" s="1">
        <v>2</v>
      </c>
      <c r="W1196" s="1">
        <v>215.32</v>
      </c>
      <c r="X1196" s="1">
        <v>86958</v>
      </c>
      <c r="Y1196" s="1">
        <f>DataSheet!$E1196-DataSheet!$D1196</f>
        <v>100.91000000000001</v>
      </c>
      <c r="Z1196" s="1" t="str" cm="1">
        <f t="array" ref="Z1196">_xlfn.IFS(DataSheet!$O1196="Central","Chris",DataSheet!$O1196="East","Erin",DataSheet!$O1196="South","Sam",DataSheet!$O1196="West","William")</f>
        <v>Chris</v>
      </c>
    </row>
    <row r="1197" spans="1:26" ht="15.75" customHeight="1" x14ac:dyDescent="0.25">
      <c r="A1197" s="1">
        <v>1827</v>
      </c>
      <c r="B1197" s="1" t="s">
        <v>1268</v>
      </c>
      <c r="C1197" s="1" t="s">
        <v>118</v>
      </c>
      <c r="D1197" s="1">
        <v>0.03</v>
      </c>
      <c r="E1197" s="1">
        <v>85.99</v>
      </c>
      <c r="F1197" s="1">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2">
        <v>42112</v>
      </c>
      <c r="T1197" s="2">
        <v>42114</v>
      </c>
      <c r="U1197" s="1">
        <v>264.16649999999998</v>
      </c>
      <c r="V1197" s="1">
        <v>5</v>
      </c>
      <c r="W1197" s="1">
        <v>382.85</v>
      </c>
      <c r="X1197" s="1">
        <v>86958</v>
      </c>
      <c r="Y1197" s="1">
        <f>DataSheet!$E1197-DataSheet!$D1197</f>
        <v>85.96</v>
      </c>
      <c r="Z1197" s="1" t="str" cm="1">
        <f t="array" ref="Z1197">_xlfn.IFS(DataSheet!$O1197="Central","Chris",DataSheet!$O1197="East","Erin",DataSheet!$O1197="South","Sam",DataSheet!$O1197="West","William")</f>
        <v>Chris</v>
      </c>
    </row>
    <row r="1198" spans="1:26" ht="15.75" customHeight="1" x14ac:dyDescent="0.25">
      <c r="A1198" s="1">
        <v>2097</v>
      </c>
      <c r="B1198" s="1" t="s">
        <v>2210</v>
      </c>
      <c r="C1198" s="1" t="s">
        <v>118</v>
      </c>
      <c r="D1198" s="1">
        <v>0.1</v>
      </c>
      <c r="E1198" s="1">
        <v>300.97000000000003</v>
      </c>
      <c r="F1198" s="1">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2">
        <v>42112</v>
      </c>
      <c r="T1198" s="2">
        <v>42113</v>
      </c>
      <c r="U1198" s="1">
        <v>138.018</v>
      </c>
      <c r="V1198" s="1">
        <v>4</v>
      </c>
      <c r="W1198" s="1">
        <v>1094.33</v>
      </c>
      <c r="X1198" s="1">
        <v>87889</v>
      </c>
      <c r="Y1198" s="1">
        <f>DataSheet!$E1198-DataSheet!$D1198</f>
        <v>300.87</v>
      </c>
      <c r="Z1198" s="1" t="str" cm="1">
        <f t="array" ref="Z1198">_xlfn.IFS(DataSheet!$O1198="Central","Chris",DataSheet!$O1198="East","Erin",DataSheet!$O1198="South","Sam",DataSheet!$O1198="West","William")</f>
        <v>Sam</v>
      </c>
    </row>
    <row r="1199" spans="1:26" ht="15.75" customHeight="1" x14ac:dyDescent="0.25">
      <c r="A1199" s="1">
        <v>2098</v>
      </c>
      <c r="B1199" s="1" t="s">
        <v>2212</v>
      </c>
      <c r="C1199" s="1" t="s">
        <v>118</v>
      </c>
      <c r="D1199" s="1">
        <v>0.06</v>
      </c>
      <c r="E1199" s="1">
        <v>39.89</v>
      </c>
      <c r="F1199" s="1">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2">
        <v>42112</v>
      </c>
      <c r="T1199" s="2">
        <v>42114</v>
      </c>
      <c r="U1199" s="1">
        <v>38.874000000000002</v>
      </c>
      <c r="V1199" s="1">
        <v>10</v>
      </c>
      <c r="W1199" s="1">
        <v>389.97</v>
      </c>
      <c r="X1199" s="1">
        <v>87889</v>
      </c>
      <c r="Y1199" s="1">
        <f>DataSheet!$E1199-DataSheet!$D1199</f>
        <v>39.83</v>
      </c>
      <c r="Z1199" s="1" t="str" cm="1">
        <f t="array" ref="Z1199">_xlfn.IFS(DataSheet!$O1199="Central","Chris",DataSheet!$O1199="East","Erin",DataSheet!$O1199="South","Sam",DataSheet!$O1199="West","William")</f>
        <v>Sam</v>
      </c>
    </row>
    <row r="1200" spans="1:26" ht="15.75" customHeight="1" x14ac:dyDescent="0.25">
      <c r="A1200" s="1">
        <v>2655</v>
      </c>
      <c r="B1200" s="1" t="s">
        <v>2078</v>
      </c>
      <c r="C1200" s="1" t="s">
        <v>118</v>
      </c>
      <c r="D1200" s="1">
        <v>0.09</v>
      </c>
      <c r="E1200" s="1">
        <v>89.99</v>
      </c>
      <c r="F1200" s="1">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2">
        <v>42112</v>
      </c>
      <c r="T1200" s="2">
        <v>42112</v>
      </c>
      <c r="U1200" s="1">
        <v>223.416</v>
      </c>
      <c r="V1200" s="1">
        <v>6</v>
      </c>
      <c r="W1200" s="1">
        <v>511.25</v>
      </c>
      <c r="X1200" s="1">
        <v>86063</v>
      </c>
      <c r="Y1200" s="1">
        <f>DataSheet!$E1200-DataSheet!$D1200</f>
        <v>89.899999999999991</v>
      </c>
      <c r="Z1200" s="1" t="str" cm="1">
        <f t="array" ref="Z1200">_xlfn.IFS(DataSheet!$O1200="Central","Chris",DataSheet!$O1200="East","Erin",DataSheet!$O1200="South","Sam",DataSheet!$O1200="West","William")</f>
        <v>Sam</v>
      </c>
    </row>
    <row r="1201" spans="1:26" ht="15.75" customHeight="1" x14ac:dyDescent="0.25">
      <c r="A1201" s="1">
        <v>3155</v>
      </c>
      <c r="B1201" s="1" t="s">
        <v>644</v>
      </c>
      <c r="C1201" s="1" t="s">
        <v>27</v>
      </c>
      <c r="D1201" s="1">
        <v>0.05</v>
      </c>
      <c r="E1201" s="1">
        <v>159.99</v>
      </c>
      <c r="F1201" s="1">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2">
        <v>42113</v>
      </c>
      <c r="T1201" s="2">
        <v>42115</v>
      </c>
      <c r="U1201" s="1">
        <v>12.263999999999999</v>
      </c>
      <c r="V1201" s="1">
        <v>23</v>
      </c>
      <c r="W1201" s="1">
        <v>3600.65</v>
      </c>
      <c r="X1201" s="1">
        <v>86902</v>
      </c>
      <c r="Y1201" s="1">
        <f>DataSheet!$E1201-DataSheet!$D1201</f>
        <v>159.94</v>
      </c>
      <c r="Z1201" s="1" t="str" cm="1">
        <f t="array" ref="Z1201">_xlfn.IFS(DataSheet!$O1201="Central","Chris",DataSheet!$O1201="East","Erin",DataSheet!$O1201="South","Sam",DataSheet!$O1201="West","William")</f>
        <v>Sam</v>
      </c>
    </row>
    <row r="1202" spans="1:26" ht="15.75" customHeight="1" x14ac:dyDescent="0.25">
      <c r="A1202" s="1">
        <v>1836</v>
      </c>
      <c r="B1202" s="1" t="s">
        <v>2216</v>
      </c>
      <c r="C1202" s="1" t="s">
        <v>39</v>
      </c>
      <c r="D1202" s="1">
        <v>0.01</v>
      </c>
      <c r="E1202" s="1">
        <v>155.99</v>
      </c>
      <c r="F1202" s="1">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2">
        <v>42113</v>
      </c>
      <c r="T1202" s="2">
        <v>42114</v>
      </c>
      <c r="U1202" s="1">
        <v>-219.07908</v>
      </c>
      <c r="V1202" s="1">
        <v>5</v>
      </c>
      <c r="W1202" s="1">
        <v>675.83</v>
      </c>
      <c r="X1202" s="1">
        <v>86600</v>
      </c>
      <c r="Y1202" s="1">
        <f>DataSheet!$E1202-DataSheet!$D1202</f>
        <v>155.98000000000002</v>
      </c>
      <c r="Z1202" s="1" t="str" cm="1">
        <f t="array" ref="Z1202">_xlfn.IFS(DataSheet!$O1202="Central","Chris",DataSheet!$O1202="East","Erin",DataSheet!$O1202="South","Sam",DataSheet!$O1202="West","William")</f>
        <v>William</v>
      </c>
    </row>
    <row r="1203" spans="1:26" ht="15.75" customHeight="1" x14ac:dyDescent="0.25">
      <c r="A1203" s="1">
        <v>1837</v>
      </c>
      <c r="B1203" s="1" t="s">
        <v>2217</v>
      </c>
      <c r="C1203" s="1" t="s">
        <v>39</v>
      </c>
      <c r="D1203" s="1">
        <v>0.01</v>
      </c>
      <c r="E1203" s="1">
        <v>5.98</v>
      </c>
      <c r="F1203" s="1">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2">
        <v>42113</v>
      </c>
      <c r="T1203" s="2">
        <v>42115</v>
      </c>
      <c r="U1203" s="1">
        <v>-18.878399999999999</v>
      </c>
      <c r="V1203" s="1">
        <v>4</v>
      </c>
      <c r="W1203" s="1">
        <v>28</v>
      </c>
      <c r="X1203" s="1">
        <v>86600</v>
      </c>
      <c r="Y1203" s="1">
        <f>DataSheet!$E1203-DataSheet!$D1203</f>
        <v>5.9700000000000006</v>
      </c>
      <c r="Z1203" s="1" t="str" cm="1">
        <f t="array" ref="Z1203">_xlfn.IFS(DataSheet!$O1203="Central","Chris",DataSheet!$O1203="East","Erin",DataSheet!$O1203="South","Sam",DataSheet!$O1203="West","William")</f>
        <v>William</v>
      </c>
    </row>
    <row r="1204" spans="1:26" ht="15.75" customHeight="1" x14ac:dyDescent="0.25">
      <c r="A1204" s="1">
        <v>2212</v>
      </c>
      <c r="B1204" s="1" t="s">
        <v>2219</v>
      </c>
      <c r="C1204" s="1" t="s">
        <v>39</v>
      </c>
      <c r="D1204" s="1">
        <v>0.09</v>
      </c>
      <c r="E1204" s="1">
        <v>199.99</v>
      </c>
      <c r="F1204" s="1">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2">
        <v>42113</v>
      </c>
      <c r="T1204" s="2">
        <v>42115</v>
      </c>
      <c r="U1204" s="1">
        <v>631.33000000000004</v>
      </c>
      <c r="V1204" s="1">
        <v>5</v>
      </c>
      <c r="W1204" s="1">
        <v>990.25</v>
      </c>
      <c r="X1204" s="1">
        <v>88029</v>
      </c>
      <c r="Y1204" s="1">
        <f>DataSheet!$E1204-DataSheet!$D1204</f>
        <v>199.9</v>
      </c>
      <c r="Z1204" s="1" t="str" cm="1">
        <f t="array" ref="Z1204">_xlfn.IFS(DataSheet!$O1204="Central","Chris",DataSheet!$O1204="East","Erin",DataSheet!$O1204="South","Sam",DataSheet!$O1204="West","William")</f>
        <v>Erin</v>
      </c>
    </row>
    <row r="1205" spans="1:26" ht="15.75" customHeight="1" x14ac:dyDescent="0.25">
      <c r="A1205" s="1">
        <v>152</v>
      </c>
      <c r="B1205" s="1" t="s">
        <v>507</v>
      </c>
      <c r="C1205" s="1" t="s">
        <v>49</v>
      </c>
      <c r="D1205" s="1">
        <v>0.01</v>
      </c>
      <c r="E1205" s="1">
        <v>79.52</v>
      </c>
      <c r="F1205" s="1">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2">
        <v>42113</v>
      </c>
      <c r="T1205" s="2">
        <v>42120</v>
      </c>
      <c r="U1205" s="1">
        <v>-40.683999999999997</v>
      </c>
      <c r="V1205" s="1">
        <v>8</v>
      </c>
      <c r="W1205" s="1">
        <v>667.84</v>
      </c>
      <c r="X1205" s="1">
        <v>89522</v>
      </c>
      <c r="Y1205" s="1">
        <f>DataSheet!$E1205-DataSheet!$D1205</f>
        <v>79.509999999999991</v>
      </c>
      <c r="Z1205" s="1" t="str" cm="1">
        <f t="array" ref="Z1205">_xlfn.IFS(DataSheet!$O1205="Central","Chris",DataSheet!$O1205="East","Erin",DataSheet!$O1205="South","Sam",DataSheet!$O1205="West","William")</f>
        <v>Sam</v>
      </c>
    </row>
    <row r="1206" spans="1:26" ht="15.75" customHeight="1" x14ac:dyDescent="0.25">
      <c r="A1206" s="1">
        <v>1933</v>
      </c>
      <c r="B1206" s="1" t="s">
        <v>2222</v>
      </c>
      <c r="C1206" s="1" t="s">
        <v>49</v>
      </c>
      <c r="D1206" s="1">
        <v>0.06</v>
      </c>
      <c r="E1206" s="1">
        <v>3.58</v>
      </c>
      <c r="F1206" s="1">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2">
        <v>42113</v>
      </c>
      <c r="T1206" s="2">
        <v>42117</v>
      </c>
      <c r="U1206" s="1">
        <v>14</v>
      </c>
      <c r="V1206" s="1">
        <v>10</v>
      </c>
      <c r="W1206" s="1">
        <v>34.76</v>
      </c>
      <c r="X1206" s="1">
        <v>86687</v>
      </c>
      <c r="Y1206" s="1">
        <f>DataSheet!$E1206-DataSheet!$D1206</f>
        <v>3.52</v>
      </c>
      <c r="Z1206" s="1" t="str" cm="1">
        <f t="array" ref="Z1206">_xlfn.IFS(DataSheet!$O1206="Central","Chris",DataSheet!$O1206="East","Erin",DataSheet!$O1206="South","Sam",DataSheet!$O1206="West","William")</f>
        <v>Chris</v>
      </c>
    </row>
    <row r="1207" spans="1:26" ht="15.75" customHeight="1" x14ac:dyDescent="0.25">
      <c r="A1207" s="1">
        <v>1940</v>
      </c>
      <c r="B1207" s="1" t="s">
        <v>1797</v>
      </c>
      <c r="C1207" s="1" t="s">
        <v>49</v>
      </c>
      <c r="D1207" s="1">
        <v>0</v>
      </c>
      <c r="E1207" s="1">
        <v>78.650000000000006</v>
      </c>
      <c r="F1207" s="1">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2">
        <v>42113</v>
      </c>
      <c r="T1207" s="2">
        <v>42120</v>
      </c>
      <c r="U1207" s="1">
        <v>386.00670000000002</v>
      </c>
      <c r="V1207" s="1">
        <v>7</v>
      </c>
      <c r="W1207" s="1">
        <v>559.42999999999995</v>
      </c>
      <c r="X1207" s="1">
        <v>88871</v>
      </c>
      <c r="Y1207" s="1">
        <f>DataSheet!$E1207-DataSheet!$D1207</f>
        <v>78.650000000000006</v>
      </c>
      <c r="Z1207" s="1" t="str" cm="1">
        <f t="array" ref="Z1207">_xlfn.IFS(DataSheet!$O1207="Central","Chris",DataSheet!$O1207="East","Erin",DataSheet!$O1207="South","Sam",DataSheet!$O1207="West","William")</f>
        <v>William</v>
      </c>
    </row>
    <row r="1208" spans="1:26" ht="15.75" customHeight="1" x14ac:dyDescent="0.25">
      <c r="A1208" s="1">
        <v>1940</v>
      </c>
      <c r="B1208" s="1" t="s">
        <v>1797</v>
      </c>
      <c r="C1208" s="1" t="s">
        <v>49</v>
      </c>
      <c r="D1208" s="1">
        <v>0.08</v>
      </c>
      <c r="E1208" s="1">
        <v>122.99</v>
      </c>
      <c r="F1208" s="1">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2">
        <v>42113</v>
      </c>
      <c r="T1208" s="2">
        <v>42118</v>
      </c>
      <c r="U1208" s="1">
        <v>-1867.97</v>
      </c>
      <c r="V1208" s="1">
        <v>10</v>
      </c>
      <c r="W1208" s="1">
        <v>1216.52</v>
      </c>
      <c r="X1208" s="1">
        <v>88871</v>
      </c>
      <c r="Y1208" s="1">
        <f>DataSheet!$E1208-DataSheet!$D1208</f>
        <v>122.91</v>
      </c>
      <c r="Z1208" s="1" t="str" cm="1">
        <f t="array" ref="Z1208">_xlfn.IFS(DataSheet!$O1208="Central","Chris",DataSheet!$O1208="East","Erin",DataSheet!$O1208="South","Sam",DataSheet!$O1208="West","William")</f>
        <v>William</v>
      </c>
    </row>
    <row r="1209" spans="1:26" ht="15.75" customHeight="1" x14ac:dyDescent="0.25">
      <c r="A1209" s="1">
        <v>2066</v>
      </c>
      <c r="B1209" s="1" t="s">
        <v>1874</v>
      </c>
      <c r="C1209" s="1" t="s">
        <v>49</v>
      </c>
      <c r="D1209" s="1">
        <v>0.1</v>
      </c>
      <c r="E1209" s="1">
        <v>4.24</v>
      </c>
      <c r="F1209" s="1">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2">
        <v>42113</v>
      </c>
      <c r="T1209" s="2">
        <v>42117</v>
      </c>
      <c r="U1209" s="1">
        <v>-61.6</v>
      </c>
      <c r="V1209" s="1">
        <v>8</v>
      </c>
      <c r="W1209" s="1">
        <v>34.159999999999997</v>
      </c>
      <c r="X1209" s="1">
        <v>85835</v>
      </c>
      <c r="Y1209" s="1">
        <f>DataSheet!$E1209-DataSheet!$D1209</f>
        <v>4.1400000000000006</v>
      </c>
      <c r="Z1209" s="1" t="str" cm="1">
        <f t="array" ref="Z1209">_xlfn.IFS(DataSheet!$O1209="Central","Chris",DataSheet!$O1209="East","Erin",DataSheet!$O1209="South","Sam",DataSheet!$O1209="West","William")</f>
        <v>Sam</v>
      </c>
    </row>
    <row r="1210" spans="1:26" ht="15.75" customHeight="1" x14ac:dyDescent="0.25">
      <c r="A1210" s="1">
        <v>2547</v>
      </c>
      <c r="B1210" s="1" t="s">
        <v>2225</v>
      </c>
      <c r="C1210" s="1" t="s">
        <v>49</v>
      </c>
      <c r="D1210" s="1">
        <v>7.0000000000000007E-2</v>
      </c>
      <c r="E1210" s="1">
        <v>6.48</v>
      </c>
      <c r="F1210" s="1">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2">
        <v>42113</v>
      </c>
      <c r="T1210" s="2">
        <v>42113</v>
      </c>
      <c r="U1210" s="1">
        <v>2.2320000000000002</v>
      </c>
      <c r="V1210" s="1">
        <v>1</v>
      </c>
      <c r="W1210" s="1">
        <v>10.86</v>
      </c>
      <c r="X1210" s="1">
        <v>87916</v>
      </c>
      <c r="Y1210" s="1">
        <f>DataSheet!$E1210-DataSheet!$D1210</f>
        <v>6.41</v>
      </c>
      <c r="Z1210" s="1" t="str" cm="1">
        <f t="array" ref="Z1210">_xlfn.IFS(DataSheet!$O1210="Central","Chris",DataSheet!$O1210="East","Erin",DataSheet!$O1210="South","Sam",DataSheet!$O1210="West","William")</f>
        <v>Sam</v>
      </c>
    </row>
    <row r="1211" spans="1:26" ht="15.75" customHeight="1" x14ac:dyDescent="0.25">
      <c r="A1211" s="1">
        <v>3380</v>
      </c>
      <c r="B1211" s="1" t="s">
        <v>2228</v>
      </c>
      <c r="C1211" s="1" t="s">
        <v>27</v>
      </c>
      <c r="D1211" s="1">
        <v>0.03</v>
      </c>
      <c r="E1211" s="1">
        <v>315.98</v>
      </c>
      <c r="F1211" s="1">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2">
        <v>42114</v>
      </c>
      <c r="T1211" s="2">
        <v>42116</v>
      </c>
      <c r="U1211" s="1">
        <v>-4.4800000000000004</v>
      </c>
      <c r="V1211" s="1">
        <v>18</v>
      </c>
      <c r="W1211" s="1">
        <v>5572.18</v>
      </c>
      <c r="X1211" s="1">
        <v>88838</v>
      </c>
      <c r="Y1211" s="1">
        <f>DataSheet!$E1211-DataSheet!$D1211</f>
        <v>315.95000000000005</v>
      </c>
      <c r="Z1211" s="1" t="str" cm="1">
        <f t="array" ref="Z1211">_xlfn.IFS(DataSheet!$O1211="Central","Chris",DataSheet!$O1211="East","Erin",DataSheet!$O1211="South","Sam",DataSheet!$O1211="West","William")</f>
        <v>Sam</v>
      </c>
    </row>
    <row r="1212" spans="1:26" ht="15.75" customHeight="1" x14ac:dyDescent="0.25">
      <c r="A1212" s="1">
        <v>3380</v>
      </c>
      <c r="B1212" s="1" t="s">
        <v>2228</v>
      </c>
      <c r="C1212" s="1" t="s">
        <v>27</v>
      </c>
      <c r="D1212" s="1">
        <v>0.03</v>
      </c>
      <c r="E1212" s="1">
        <v>63.94</v>
      </c>
      <c r="F1212" s="1">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2">
        <v>42114</v>
      </c>
      <c r="T1212" s="2">
        <v>42115</v>
      </c>
      <c r="U1212" s="1">
        <v>43.691699999999997</v>
      </c>
      <c r="V1212" s="1">
        <v>8</v>
      </c>
      <c r="W1212" s="1">
        <v>522.46</v>
      </c>
      <c r="X1212" s="1">
        <v>88838</v>
      </c>
      <c r="Y1212" s="1">
        <f>DataSheet!$E1212-DataSheet!$D1212</f>
        <v>63.91</v>
      </c>
      <c r="Z1212" s="1" t="str" cm="1">
        <f t="array" ref="Z1212">_xlfn.IFS(DataSheet!$O1212="Central","Chris",DataSheet!$O1212="East","Erin",DataSheet!$O1212="South","Sam",DataSheet!$O1212="West","William")</f>
        <v>Sam</v>
      </c>
    </row>
    <row r="1213" spans="1:26" ht="15.75" customHeight="1" x14ac:dyDescent="0.25">
      <c r="A1213" s="1">
        <v>151</v>
      </c>
      <c r="B1213" s="1" t="s">
        <v>705</v>
      </c>
      <c r="C1213" s="1" t="s">
        <v>39</v>
      </c>
      <c r="D1213" s="1">
        <v>0.09</v>
      </c>
      <c r="E1213" s="1">
        <v>5.98</v>
      </c>
      <c r="F1213" s="1">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2">
        <v>42114</v>
      </c>
      <c r="T1213" s="2">
        <v>42116</v>
      </c>
      <c r="U1213" s="1">
        <v>13.896000000000001</v>
      </c>
      <c r="V1213" s="1">
        <v>5</v>
      </c>
      <c r="W1213" s="1">
        <v>28.11</v>
      </c>
      <c r="X1213" s="1">
        <v>89523</v>
      </c>
      <c r="Y1213" s="1">
        <f>DataSheet!$E1213-DataSheet!$D1213</f>
        <v>5.8900000000000006</v>
      </c>
      <c r="Z1213" s="1" t="str" cm="1">
        <f t="array" ref="Z1213">_xlfn.IFS(DataSheet!$O1213="Central","Chris",DataSheet!$O1213="East","Erin",DataSheet!$O1213="South","Sam",DataSheet!$O1213="West","William")</f>
        <v>Sam</v>
      </c>
    </row>
    <row r="1214" spans="1:26" ht="15.75" customHeight="1" x14ac:dyDescent="0.25">
      <c r="A1214" s="1">
        <v>1259</v>
      </c>
      <c r="B1214" s="1" t="s">
        <v>2231</v>
      </c>
      <c r="C1214" s="1" t="s">
        <v>39</v>
      </c>
      <c r="D1214" s="1">
        <v>0.03</v>
      </c>
      <c r="E1214" s="1">
        <v>3.69</v>
      </c>
      <c r="F1214" s="1">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2">
        <v>42114</v>
      </c>
      <c r="T1214" s="2">
        <v>42114</v>
      </c>
      <c r="U1214" s="1">
        <v>-2196.6840000000002</v>
      </c>
      <c r="V1214" s="1">
        <v>9</v>
      </c>
      <c r="W1214" s="1">
        <v>38.65</v>
      </c>
      <c r="X1214" s="1">
        <v>86534</v>
      </c>
      <c r="Y1214" s="1">
        <f>DataSheet!$E1214-DataSheet!$D1214</f>
        <v>3.66</v>
      </c>
      <c r="Z1214" s="1" t="str" cm="1">
        <f t="array" ref="Z1214">_xlfn.IFS(DataSheet!$O1214="Central","Chris",DataSheet!$O1214="East","Erin",DataSheet!$O1214="South","Sam",DataSheet!$O1214="West","William")</f>
        <v>Sam</v>
      </c>
    </row>
    <row r="1215" spans="1:26" ht="15.75" customHeight="1" x14ac:dyDescent="0.25">
      <c r="A1215" s="1">
        <v>2117</v>
      </c>
      <c r="B1215" s="1" t="s">
        <v>2233</v>
      </c>
      <c r="C1215" s="1" t="s">
        <v>39</v>
      </c>
      <c r="D1215" s="1">
        <v>0.03</v>
      </c>
      <c r="E1215" s="1">
        <v>320.98</v>
      </c>
      <c r="F1215" s="1">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2">
        <v>42114</v>
      </c>
      <c r="T1215" s="2">
        <v>42116</v>
      </c>
      <c r="U1215" s="1">
        <v>4554.4346999999998</v>
      </c>
      <c r="V1215" s="1">
        <v>20</v>
      </c>
      <c r="W1215" s="1">
        <v>6600.63</v>
      </c>
      <c r="X1215" s="1">
        <v>90891</v>
      </c>
      <c r="Y1215" s="1">
        <f>DataSheet!$E1215-DataSheet!$D1215</f>
        <v>320.95000000000005</v>
      </c>
      <c r="Z1215" s="1" t="str" cm="1">
        <f t="array" ref="Z1215">_xlfn.IFS(DataSheet!$O1215="Central","Chris",DataSheet!$O1215="East","Erin",DataSheet!$O1215="South","Sam",DataSheet!$O1215="West","William")</f>
        <v>Chris</v>
      </c>
    </row>
    <row r="1216" spans="1:26" ht="15.75" customHeight="1" x14ac:dyDescent="0.25">
      <c r="A1216" s="1">
        <v>2117</v>
      </c>
      <c r="B1216" s="1" t="s">
        <v>2233</v>
      </c>
      <c r="C1216" s="1" t="s">
        <v>39</v>
      </c>
      <c r="D1216" s="1">
        <v>0.06</v>
      </c>
      <c r="E1216" s="1">
        <v>125.99</v>
      </c>
      <c r="F1216" s="1">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2">
        <v>42114</v>
      </c>
      <c r="T1216" s="2">
        <v>42115</v>
      </c>
      <c r="U1216" s="1">
        <v>618.19308000000001</v>
      </c>
      <c r="V1216" s="1">
        <v>18</v>
      </c>
      <c r="W1216" s="1">
        <v>1811.99</v>
      </c>
      <c r="X1216" s="1">
        <v>90891</v>
      </c>
      <c r="Y1216" s="1">
        <f>DataSheet!$E1216-DataSheet!$D1216</f>
        <v>125.92999999999999</v>
      </c>
      <c r="Z1216" s="1" t="str" cm="1">
        <f t="array" ref="Z1216">_xlfn.IFS(DataSheet!$O1216="Central","Chris",DataSheet!$O1216="East","Erin",DataSheet!$O1216="South","Sam",DataSheet!$O1216="West","William")</f>
        <v>Chris</v>
      </c>
    </row>
    <row r="1217" spans="1:26" ht="15.75" customHeight="1" x14ac:dyDescent="0.25">
      <c r="A1217" s="1">
        <v>3084</v>
      </c>
      <c r="B1217" s="1" t="s">
        <v>2236</v>
      </c>
      <c r="C1217" s="1" t="s">
        <v>39</v>
      </c>
      <c r="D1217" s="1">
        <v>0</v>
      </c>
      <c r="E1217" s="1">
        <v>65.989999999999995</v>
      </c>
      <c r="F1217" s="1">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2">
        <v>42114</v>
      </c>
      <c r="T1217" s="2">
        <v>42116</v>
      </c>
      <c r="U1217" s="1">
        <v>313.81200000000001</v>
      </c>
      <c r="V1217" s="1">
        <v>14</v>
      </c>
      <c r="W1217" s="1">
        <v>798.89</v>
      </c>
      <c r="X1217" s="1">
        <v>89879</v>
      </c>
      <c r="Y1217" s="1">
        <f>DataSheet!$E1217-DataSheet!$D1217</f>
        <v>65.989999999999995</v>
      </c>
      <c r="Z1217" s="1" t="str" cm="1">
        <f t="array" ref="Z1217">_xlfn.IFS(DataSheet!$O1217="Central","Chris",DataSheet!$O1217="East","Erin",DataSheet!$O1217="South","Sam",DataSheet!$O1217="West","William")</f>
        <v>William</v>
      </c>
    </row>
    <row r="1218" spans="1:26" ht="15.75" customHeight="1" x14ac:dyDescent="0.25">
      <c r="A1218" s="1">
        <v>56</v>
      </c>
      <c r="B1218" s="1" t="s">
        <v>2237</v>
      </c>
      <c r="C1218" s="1" t="s">
        <v>118</v>
      </c>
      <c r="D1218" s="1">
        <v>0.06</v>
      </c>
      <c r="E1218" s="1">
        <v>3.8</v>
      </c>
      <c r="F1218" s="1">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2">
        <v>42114</v>
      </c>
      <c r="T1218" s="2">
        <v>42115</v>
      </c>
      <c r="U1218" s="1">
        <v>19.6282</v>
      </c>
      <c r="V1218" s="1">
        <v>20</v>
      </c>
      <c r="W1218" s="1">
        <v>73.55</v>
      </c>
      <c r="X1218" s="1">
        <v>88075</v>
      </c>
      <c r="Y1218" s="1">
        <f>DataSheet!$E1218-DataSheet!$D1218</f>
        <v>3.7399999999999998</v>
      </c>
      <c r="Z1218" s="1" t="str" cm="1">
        <f t="array" ref="Z1218">_xlfn.IFS(DataSheet!$O1218="Central","Chris",DataSheet!$O1218="East","Erin",DataSheet!$O1218="South","Sam",DataSheet!$O1218="West","William")</f>
        <v>Erin</v>
      </c>
    </row>
    <row r="1219" spans="1:26" ht="15.75" customHeight="1" x14ac:dyDescent="0.25">
      <c r="A1219" s="1">
        <v>56</v>
      </c>
      <c r="B1219" s="1" t="s">
        <v>2237</v>
      </c>
      <c r="C1219" s="1" t="s">
        <v>118</v>
      </c>
      <c r="D1219" s="1">
        <v>0.06</v>
      </c>
      <c r="E1219" s="1">
        <v>1.76</v>
      </c>
      <c r="F1219" s="1">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2">
        <v>42114</v>
      </c>
      <c r="T1219" s="2">
        <v>42115</v>
      </c>
      <c r="U1219" s="1">
        <v>-1.6524000000000001</v>
      </c>
      <c r="V1219" s="1">
        <v>17</v>
      </c>
      <c r="W1219" s="1">
        <v>29.57</v>
      </c>
      <c r="X1219" s="1">
        <v>88075</v>
      </c>
      <c r="Y1219" s="1">
        <f>DataSheet!$E1219-DataSheet!$D1219</f>
        <v>1.7</v>
      </c>
      <c r="Z1219" s="1" t="str" cm="1">
        <f t="array" ref="Z1219">_xlfn.IFS(DataSheet!$O1219="Central","Chris",DataSheet!$O1219="East","Erin",DataSheet!$O1219="South","Sam",DataSheet!$O1219="West","William")</f>
        <v>Erin</v>
      </c>
    </row>
    <row r="1220" spans="1:26" ht="15.75" customHeight="1" x14ac:dyDescent="0.25">
      <c r="A1220" s="1">
        <v>240</v>
      </c>
      <c r="B1220" s="1" t="s">
        <v>2239</v>
      </c>
      <c r="C1220" s="1" t="s">
        <v>118</v>
      </c>
      <c r="D1220" s="1">
        <v>0.1</v>
      </c>
      <c r="E1220" s="1">
        <v>19.98</v>
      </c>
      <c r="F1220" s="1">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2">
        <v>42114</v>
      </c>
      <c r="T1220" s="2">
        <v>42114</v>
      </c>
      <c r="U1220" s="1">
        <v>35.090000000000003</v>
      </c>
      <c r="V1220" s="1">
        <v>3</v>
      </c>
      <c r="W1220" s="1">
        <v>57.41</v>
      </c>
      <c r="X1220" s="1">
        <v>90479</v>
      </c>
      <c r="Y1220" s="1">
        <f>DataSheet!$E1220-DataSheet!$D1220</f>
        <v>19.88</v>
      </c>
      <c r="Z1220" s="1" t="str" cm="1">
        <f t="array" ref="Z1220">_xlfn.IFS(DataSheet!$O1220="Central","Chris",DataSheet!$O1220="East","Erin",DataSheet!$O1220="South","Sam",DataSheet!$O1220="West","William")</f>
        <v>William</v>
      </c>
    </row>
    <row r="1221" spans="1:26" ht="15.75" customHeight="1" x14ac:dyDescent="0.25">
      <c r="A1221" s="1">
        <v>241</v>
      </c>
      <c r="B1221" s="1" t="s">
        <v>2242</v>
      </c>
      <c r="C1221" s="1" t="s">
        <v>118</v>
      </c>
      <c r="D1221" s="1">
        <v>0.06</v>
      </c>
      <c r="E1221" s="1">
        <v>259.70999999999998</v>
      </c>
      <c r="F1221" s="1">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2">
        <v>42114</v>
      </c>
      <c r="T1221" s="2">
        <v>42115</v>
      </c>
      <c r="U1221" s="1">
        <v>785.63</v>
      </c>
      <c r="V1221" s="1">
        <v>11</v>
      </c>
      <c r="W1221" s="1">
        <v>2809.87</v>
      </c>
      <c r="X1221" s="1">
        <v>90479</v>
      </c>
      <c r="Y1221" s="1">
        <f>DataSheet!$E1221-DataSheet!$D1221</f>
        <v>259.64999999999998</v>
      </c>
      <c r="Z1221" s="1" t="str" cm="1">
        <f t="array" ref="Z1221">_xlfn.IFS(DataSheet!$O1221="Central","Chris",DataSheet!$O1221="East","Erin",DataSheet!$O1221="South","Sam",DataSheet!$O1221="West","William")</f>
        <v>William</v>
      </c>
    </row>
    <row r="1222" spans="1:26" ht="15.75" customHeight="1" x14ac:dyDescent="0.25">
      <c r="A1222" s="1">
        <v>970</v>
      </c>
      <c r="B1222" s="1" t="s">
        <v>2244</v>
      </c>
      <c r="C1222" s="1" t="s">
        <v>118</v>
      </c>
      <c r="D1222" s="1">
        <v>0</v>
      </c>
      <c r="E1222" s="1">
        <v>170.98</v>
      </c>
      <c r="F1222" s="1">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2">
        <v>42114</v>
      </c>
      <c r="T1222" s="2">
        <v>42115</v>
      </c>
      <c r="U1222" s="1">
        <v>-102.66200000000001</v>
      </c>
      <c r="V1222" s="1">
        <v>8</v>
      </c>
      <c r="W1222" s="1">
        <v>1452.18</v>
      </c>
      <c r="X1222" s="1">
        <v>86173</v>
      </c>
      <c r="Y1222" s="1">
        <f>DataSheet!$E1222-DataSheet!$D1222</f>
        <v>170.98</v>
      </c>
      <c r="Z1222" s="1" t="str" cm="1">
        <f t="array" ref="Z1222">_xlfn.IFS(DataSheet!$O1222="Central","Chris",DataSheet!$O1222="East","Erin",DataSheet!$O1222="South","Sam",DataSheet!$O1222="West","William")</f>
        <v>Sam</v>
      </c>
    </row>
    <row r="1223" spans="1:26" ht="15.75" customHeight="1" x14ac:dyDescent="0.25">
      <c r="A1223" s="1">
        <v>3283</v>
      </c>
      <c r="B1223" s="1" t="s">
        <v>2246</v>
      </c>
      <c r="C1223" s="1" t="s">
        <v>27</v>
      </c>
      <c r="D1223" s="1">
        <v>0.05</v>
      </c>
      <c r="E1223" s="1">
        <v>363.25</v>
      </c>
      <c r="F1223" s="1">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2">
        <v>42115</v>
      </c>
      <c r="T1223" s="2">
        <v>42115</v>
      </c>
      <c r="U1223" s="1">
        <v>-269.75549999999998</v>
      </c>
      <c r="V1223" s="1">
        <v>5</v>
      </c>
      <c r="W1223" s="1">
        <v>1867.04</v>
      </c>
      <c r="X1223" s="1">
        <v>90752</v>
      </c>
      <c r="Y1223" s="1">
        <f>DataSheet!$E1223-DataSheet!$D1223</f>
        <v>363.2</v>
      </c>
      <c r="Z1223" s="1" t="str" cm="1">
        <f t="array" ref="Z1223">_xlfn.IFS(DataSheet!$O1223="Central","Chris",DataSheet!$O1223="East","Erin",DataSheet!$O1223="South","Sam",DataSheet!$O1223="West","William")</f>
        <v>Sam</v>
      </c>
    </row>
    <row r="1224" spans="1:26" ht="15.75" customHeight="1" x14ac:dyDescent="0.25">
      <c r="A1224" s="1">
        <v>2038</v>
      </c>
      <c r="B1224" s="1" t="s">
        <v>2248</v>
      </c>
      <c r="C1224" s="1" t="s">
        <v>39</v>
      </c>
      <c r="D1224" s="1">
        <v>0.06</v>
      </c>
      <c r="E1224" s="1">
        <v>40.99</v>
      </c>
      <c r="F1224" s="1">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2">
        <v>42115</v>
      </c>
      <c r="T1224" s="2">
        <v>42115</v>
      </c>
      <c r="U1224" s="1">
        <v>109.16</v>
      </c>
      <c r="V1224" s="1">
        <v>7</v>
      </c>
      <c r="W1224" s="1">
        <v>277.12</v>
      </c>
      <c r="X1224" s="1">
        <v>89334</v>
      </c>
      <c r="Y1224" s="1">
        <f>DataSheet!$E1224-DataSheet!$D1224</f>
        <v>40.93</v>
      </c>
      <c r="Z1224" s="1" t="str" cm="1">
        <f t="array" ref="Z1224">_xlfn.IFS(DataSheet!$O1224="Central","Chris",DataSheet!$O1224="East","Erin",DataSheet!$O1224="South","Sam",DataSheet!$O1224="West","William")</f>
        <v>Erin</v>
      </c>
    </row>
    <row r="1225" spans="1:26" ht="15.75" customHeight="1" x14ac:dyDescent="0.25">
      <c r="A1225" s="1">
        <v>2260</v>
      </c>
      <c r="B1225" s="1" t="s">
        <v>1198</v>
      </c>
      <c r="C1225" s="1" t="s">
        <v>39</v>
      </c>
      <c r="D1225" s="1">
        <v>0.08</v>
      </c>
      <c r="E1225" s="1">
        <v>4.9800000000000004</v>
      </c>
      <c r="F1225" s="1">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2">
        <v>42115</v>
      </c>
      <c r="T1225" s="2">
        <v>42116</v>
      </c>
      <c r="U1225" s="1">
        <v>4949.9160000000002</v>
      </c>
      <c r="V1225" s="1">
        <v>1</v>
      </c>
      <c r="W1225" s="1">
        <v>4.95</v>
      </c>
      <c r="X1225" s="1">
        <v>89602</v>
      </c>
      <c r="Y1225" s="1">
        <f>DataSheet!$E1225-DataSheet!$D1225</f>
        <v>4.9000000000000004</v>
      </c>
      <c r="Z1225" s="1" t="str" cm="1">
        <f t="array" ref="Z1225">_xlfn.IFS(DataSheet!$O1225="Central","Chris",DataSheet!$O1225="East","Erin",DataSheet!$O1225="South","Sam",DataSheet!$O1225="West","William")</f>
        <v>Sam</v>
      </c>
    </row>
    <row r="1226" spans="1:26" ht="15.75" customHeight="1" x14ac:dyDescent="0.25">
      <c r="A1226" s="1">
        <v>2260</v>
      </c>
      <c r="B1226" s="1" t="s">
        <v>1198</v>
      </c>
      <c r="C1226" s="1" t="s">
        <v>39</v>
      </c>
      <c r="D1226" s="1">
        <v>0.09</v>
      </c>
      <c r="E1226" s="1">
        <v>119.99</v>
      </c>
      <c r="F1226" s="1">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2">
        <v>42115</v>
      </c>
      <c r="T1226" s="2">
        <v>42117</v>
      </c>
      <c r="U1226" s="1">
        <v>1055.604</v>
      </c>
      <c r="V1226" s="1">
        <v>4</v>
      </c>
      <c r="W1226" s="1">
        <v>461.24</v>
      </c>
      <c r="X1226" s="1">
        <v>89602</v>
      </c>
      <c r="Y1226" s="1">
        <f>DataSheet!$E1226-DataSheet!$D1226</f>
        <v>119.89999999999999</v>
      </c>
      <c r="Z1226" s="1" t="str" cm="1">
        <f t="array" ref="Z1226">_xlfn.IFS(DataSheet!$O1226="Central","Chris",DataSheet!$O1226="East","Erin",DataSheet!$O1226="South","Sam",DataSheet!$O1226="West","William")</f>
        <v>Sam</v>
      </c>
    </row>
    <row r="1227" spans="1:26" ht="15.75" customHeight="1" x14ac:dyDescent="0.25">
      <c r="A1227" s="1">
        <v>2964</v>
      </c>
      <c r="B1227" s="1" t="s">
        <v>2249</v>
      </c>
      <c r="C1227" s="1" t="s">
        <v>39</v>
      </c>
      <c r="D1227" s="1">
        <v>0.06</v>
      </c>
      <c r="E1227" s="1">
        <v>42.98</v>
      </c>
      <c r="F1227" s="1">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2">
        <v>42115</v>
      </c>
      <c r="T1227" s="2">
        <v>42117</v>
      </c>
      <c r="U1227" s="1">
        <v>-24.63</v>
      </c>
      <c r="V1227" s="1">
        <v>1</v>
      </c>
      <c r="W1227" s="1">
        <v>47.04</v>
      </c>
      <c r="X1227" s="1">
        <v>88610</v>
      </c>
      <c r="Y1227" s="1">
        <f>DataSheet!$E1227-DataSheet!$D1227</f>
        <v>42.919999999999995</v>
      </c>
      <c r="Z1227" s="1" t="str" cm="1">
        <f t="array" ref="Z1227">_xlfn.IFS(DataSheet!$O1227="Central","Chris",DataSheet!$O1227="East","Erin",DataSheet!$O1227="South","Sam",DataSheet!$O1227="West","William")</f>
        <v>Erin</v>
      </c>
    </row>
    <row r="1228" spans="1:26" ht="15.75" customHeight="1" x14ac:dyDescent="0.25">
      <c r="A1228" s="1">
        <v>535</v>
      </c>
      <c r="B1228" s="1" t="s">
        <v>2250</v>
      </c>
      <c r="C1228" s="1" t="s">
        <v>49</v>
      </c>
      <c r="D1228" s="1">
        <v>0</v>
      </c>
      <c r="E1228" s="1">
        <v>15.99</v>
      </c>
      <c r="F1228" s="1">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2">
        <v>42115</v>
      </c>
      <c r="T1228" s="2">
        <v>42119</v>
      </c>
      <c r="U1228" s="1">
        <v>46.488</v>
      </c>
      <c r="V1228" s="1">
        <v>23</v>
      </c>
      <c r="W1228" s="1">
        <v>403.25</v>
      </c>
      <c r="X1228" s="1">
        <v>88511</v>
      </c>
      <c r="Y1228" s="1">
        <f>DataSheet!$E1228-DataSheet!$D1228</f>
        <v>15.99</v>
      </c>
      <c r="Z1228" s="1" t="str" cm="1">
        <f t="array" ref="Z1228">_xlfn.IFS(DataSheet!$O1228="Central","Chris",DataSheet!$O1228="East","Erin",DataSheet!$O1228="South","Sam",DataSheet!$O1228="West","William")</f>
        <v>Sam</v>
      </c>
    </row>
    <row r="1229" spans="1:26" ht="15.75" customHeight="1" x14ac:dyDescent="0.25">
      <c r="A1229" s="1">
        <v>2548</v>
      </c>
      <c r="B1229" s="1" t="s">
        <v>1986</v>
      </c>
      <c r="C1229" s="1" t="s">
        <v>49</v>
      </c>
      <c r="D1229" s="1">
        <v>0.05</v>
      </c>
      <c r="E1229" s="1">
        <v>30.98</v>
      </c>
      <c r="F1229" s="1">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2">
        <v>42115</v>
      </c>
      <c r="T1229" s="2">
        <v>42115</v>
      </c>
      <c r="U1229" s="1">
        <v>61.47</v>
      </c>
      <c r="V1229" s="1">
        <v>12</v>
      </c>
      <c r="W1229" s="1">
        <v>382.29</v>
      </c>
      <c r="X1229" s="1">
        <v>40997</v>
      </c>
      <c r="Y1229" s="1">
        <f>DataSheet!$E1229-DataSheet!$D1229</f>
        <v>30.93</v>
      </c>
      <c r="Z1229" s="1" t="str" cm="1">
        <f t="array" ref="Z1229">_xlfn.IFS(DataSheet!$O1229="Central","Chris",DataSheet!$O1229="East","Erin",DataSheet!$O1229="South","Sam",DataSheet!$O1229="West","William")</f>
        <v>William</v>
      </c>
    </row>
    <row r="1230" spans="1:26" ht="15.75" customHeight="1" x14ac:dyDescent="0.25">
      <c r="A1230" s="1">
        <v>2548</v>
      </c>
      <c r="B1230" s="1" t="s">
        <v>1986</v>
      </c>
      <c r="C1230" s="1" t="s">
        <v>49</v>
      </c>
      <c r="D1230" s="1">
        <v>0.05</v>
      </c>
      <c r="E1230" s="1">
        <v>22.99</v>
      </c>
      <c r="F1230" s="1">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2">
        <v>42115</v>
      </c>
      <c r="T1230" s="2">
        <v>42122</v>
      </c>
      <c r="U1230" s="1">
        <v>18.27</v>
      </c>
      <c r="V1230" s="1">
        <v>37</v>
      </c>
      <c r="W1230" s="1">
        <v>881.74</v>
      </c>
      <c r="X1230" s="1">
        <v>40997</v>
      </c>
      <c r="Y1230" s="1">
        <f>DataSheet!$E1230-DataSheet!$D1230</f>
        <v>22.939999999999998</v>
      </c>
      <c r="Z1230" s="1" t="str" cm="1">
        <f t="array" ref="Z1230">_xlfn.IFS(DataSheet!$O1230="Central","Chris",DataSheet!$O1230="East","Erin",DataSheet!$O1230="South","Sam",DataSheet!$O1230="West","William")</f>
        <v>William</v>
      </c>
    </row>
    <row r="1231" spans="1:26" ht="15.75" customHeight="1" x14ac:dyDescent="0.25">
      <c r="A1231" s="1">
        <v>2548</v>
      </c>
      <c r="B1231" s="1" t="s">
        <v>1986</v>
      </c>
      <c r="C1231" s="1" t="s">
        <v>49</v>
      </c>
      <c r="D1231" s="1">
        <v>0.04</v>
      </c>
      <c r="E1231" s="1">
        <v>212.6</v>
      </c>
      <c r="F1231" s="1">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2">
        <v>42115</v>
      </c>
      <c r="T1231" s="2">
        <v>42119</v>
      </c>
      <c r="U1231" s="1">
        <v>-513.79042000000004</v>
      </c>
      <c r="V1231" s="1">
        <v>33</v>
      </c>
      <c r="W1231" s="1">
        <v>7384.18</v>
      </c>
      <c r="X1231" s="1">
        <v>40997</v>
      </c>
      <c r="Y1231" s="1">
        <f>DataSheet!$E1231-DataSheet!$D1231</f>
        <v>212.56</v>
      </c>
      <c r="Z1231" s="1" t="str" cm="1">
        <f t="array" ref="Z1231">_xlfn.IFS(DataSheet!$O1231="Central","Chris",DataSheet!$O1231="East","Erin",DataSheet!$O1231="South","Sam",DataSheet!$O1231="West","William")</f>
        <v>William</v>
      </c>
    </row>
    <row r="1232" spans="1:26" ht="15.75" customHeight="1" x14ac:dyDescent="0.25">
      <c r="A1232" s="1">
        <v>2549</v>
      </c>
      <c r="B1232" s="1" t="s">
        <v>2253</v>
      </c>
      <c r="C1232" s="1" t="s">
        <v>49</v>
      </c>
      <c r="D1232" s="1">
        <v>0.05</v>
      </c>
      <c r="E1232" s="1">
        <v>30.98</v>
      </c>
      <c r="F1232" s="1">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2">
        <v>42115</v>
      </c>
      <c r="T1232" s="2">
        <v>42115</v>
      </c>
      <c r="U1232" s="1">
        <v>61.47</v>
      </c>
      <c r="V1232" s="1">
        <v>3</v>
      </c>
      <c r="W1232" s="1">
        <v>95.57</v>
      </c>
      <c r="X1232" s="1">
        <v>88657</v>
      </c>
      <c r="Y1232" s="1">
        <f>DataSheet!$E1232-DataSheet!$D1232</f>
        <v>30.93</v>
      </c>
      <c r="Z1232" s="1" t="str" cm="1">
        <f t="array" ref="Z1232">_xlfn.IFS(DataSheet!$O1232="Central","Chris",DataSheet!$O1232="East","Erin",DataSheet!$O1232="South","Sam",DataSheet!$O1232="West","William")</f>
        <v>Erin</v>
      </c>
    </row>
    <row r="1233" spans="1:26" ht="15.75" customHeight="1" x14ac:dyDescent="0.25">
      <c r="A1233" s="1">
        <v>2549</v>
      </c>
      <c r="B1233" s="1" t="s">
        <v>2253</v>
      </c>
      <c r="C1233" s="1" t="s">
        <v>49</v>
      </c>
      <c r="D1233" s="1">
        <v>0.05</v>
      </c>
      <c r="E1233" s="1">
        <v>22.99</v>
      </c>
      <c r="F1233" s="1">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2">
        <v>42115</v>
      </c>
      <c r="T1233" s="2">
        <v>42122</v>
      </c>
      <c r="U1233" s="1">
        <v>18.27</v>
      </c>
      <c r="V1233" s="1">
        <v>9</v>
      </c>
      <c r="W1233" s="1">
        <v>214.48</v>
      </c>
      <c r="X1233" s="1">
        <v>88657</v>
      </c>
      <c r="Y1233" s="1">
        <f>DataSheet!$E1233-DataSheet!$D1233</f>
        <v>22.939999999999998</v>
      </c>
      <c r="Z1233" s="1" t="str" cm="1">
        <f t="array" ref="Z1233">_xlfn.IFS(DataSheet!$O1233="Central","Chris",DataSheet!$O1233="East","Erin",DataSheet!$O1233="South","Sam",DataSheet!$O1233="West","William")</f>
        <v>Erin</v>
      </c>
    </row>
    <row r="1234" spans="1:26" ht="15.75" customHeight="1" x14ac:dyDescent="0.25">
      <c r="A1234" s="1">
        <v>2549</v>
      </c>
      <c r="B1234" s="1" t="s">
        <v>2253</v>
      </c>
      <c r="C1234" s="1" t="s">
        <v>49</v>
      </c>
      <c r="D1234" s="1">
        <v>0.04</v>
      </c>
      <c r="E1234" s="1">
        <v>212.6</v>
      </c>
      <c r="F1234" s="1">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2">
        <v>42115</v>
      </c>
      <c r="T1234" s="2">
        <v>42119</v>
      </c>
      <c r="U1234" s="1">
        <v>-513.79042000000004</v>
      </c>
      <c r="V1234" s="1">
        <v>8</v>
      </c>
      <c r="W1234" s="1">
        <v>1790.1</v>
      </c>
      <c r="X1234" s="1">
        <v>88657</v>
      </c>
      <c r="Y1234" s="1">
        <f>DataSheet!$E1234-DataSheet!$D1234</f>
        <v>212.56</v>
      </c>
      <c r="Z1234" s="1" t="str" cm="1">
        <f t="array" ref="Z1234">_xlfn.IFS(DataSheet!$O1234="Central","Chris",DataSheet!$O1234="East","Erin",DataSheet!$O1234="South","Sam",DataSheet!$O1234="West","William")</f>
        <v>Erin</v>
      </c>
    </row>
    <row r="1235" spans="1:26" ht="15.75" customHeight="1" x14ac:dyDescent="0.25">
      <c r="A1235" s="1">
        <v>627</v>
      </c>
      <c r="B1235" s="1" t="s">
        <v>2255</v>
      </c>
      <c r="C1235" s="1" t="s">
        <v>118</v>
      </c>
      <c r="D1235" s="1">
        <v>0.02</v>
      </c>
      <c r="E1235" s="1">
        <v>419.19</v>
      </c>
      <c r="F1235" s="1">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2">
        <v>42115</v>
      </c>
      <c r="T1235" s="2">
        <v>42116</v>
      </c>
      <c r="U1235" s="1">
        <v>6610.2</v>
      </c>
      <c r="V1235" s="1">
        <v>22</v>
      </c>
      <c r="W1235" s="1">
        <v>9580</v>
      </c>
      <c r="X1235" s="1">
        <v>90469</v>
      </c>
      <c r="Y1235" s="1">
        <f>DataSheet!$E1235-DataSheet!$D1235</f>
        <v>419.17</v>
      </c>
      <c r="Z1235" s="1" t="str" cm="1">
        <f t="array" ref="Z1235">_xlfn.IFS(DataSheet!$O1235="Central","Chris",DataSheet!$O1235="East","Erin",DataSheet!$O1235="South","Sam",DataSheet!$O1235="West","William")</f>
        <v>Erin</v>
      </c>
    </row>
    <row r="1236" spans="1:26" ht="15.75" customHeight="1" x14ac:dyDescent="0.25">
      <c r="A1236" s="1">
        <v>2668</v>
      </c>
      <c r="B1236" s="1" t="s">
        <v>1898</v>
      </c>
      <c r="C1236" s="1" t="s">
        <v>72</v>
      </c>
      <c r="D1236" s="1">
        <v>0.06</v>
      </c>
      <c r="E1236" s="1">
        <v>3.93</v>
      </c>
      <c r="F1236" s="1">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2">
        <v>42115</v>
      </c>
      <c r="T1236" s="2">
        <v>42117</v>
      </c>
      <c r="U1236" s="1">
        <v>10.782400000000001</v>
      </c>
      <c r="V1236" s="1">
        <v>6</v>
      </c>
      <c r="W1236" s="1">
        <v>24.18</v>
      </c>
      <c r="X1236" s="1">
        <v>87832</v>
      </c>
      <c r="Y1236" s="1">
        <f>DataSheet!$E1236-DataSheet!$D1236</f>
        <v>3.87</v>
      </c>
      <c r="Z1236" s="1" t="str" cm="1">
        <f t="array" ref="Z1236">_xlfn.IFS(DataSheet!$O1236="Central","Chris",DataSheet!$O1236="East","Erin",DataSheet!$O1236="South","Sam",DataSheet!$O1236="West","William")</f>
        <v>Chris</v>
      </c>
    </row>
    <row r="1237" spans="1:26" ht="15.75" customHeight="1" x14ac:dyDescent="0.25">
      <c r="A1237" s="1">
        <v>2932</v>
      </c>
      <c r="B1237" s="1" t="s">
        <v>2258</v>
      </c>
      <c r="C1237" s="1" t="s">
        <v>39</v>
      </c>
      <c r="D1237" s="1">
        <v>0.01</v>
      </c>
      <c r="E1237" s="1">
        <v>35.44</v>
      </c>
      <c r="F1237" s="1">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2">
        <v>42116</v>
      </c>
      <c r="T1237" s="2">
        <v>42117</v>
      </c>
      <c r="U1237" s="1">
        <v>-52.822800000000001</v>
      </c>
      <c r="V1237" s="1">
        <v>1</v>
      </c>
      <c r="W1237" s="1">
        <v>55.43</v>
      </c>
      <c r="X1237" s="1">
        <v>87620</v>
      </c>
      <c r="Y1237" s="1">
        <f>DataSheet!$E1237-DataSheet!$D1237</f>
        <v>35.43</v>
      </c>
      <c r="Z1237" s="1" t="str" cm="1">
        <f t="array" ref="Z1237">_xlfn.IFS(DataSheet!$O1237="Central","Chris",DataSheet!$O1237="East","Erin",DataSheet!$O1237="South","Sam",DataSheet!$O1237="West","William")</f>
        <v>Erin</v>
      </c>
    </row>
    <row r="1238" spans="1:26" ht="15.75" customHeight="1" x14ac:dyDescent="0.25">
      <c r="A1238" s="1">
        <v>2938</v>
      </c>
      <c r="B1238" s="1" t="s">
        <v>2260</v>
      </c>
      <c r="C1238" s="1" t="s">
        <v>39</v>
      </c>
      <c r="D1238" s="1">
        <v>0.03</v>
      </c>
      <c r="E1238" s="1">
        <v>47.9</v>
      </c>
      <c r="F1238" s="1">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2">
        <v>42116</v>
      </c>
      <c r="T1238" s="2">
        <v>42119</v>
      </c>
      <c r="U1238" s="1">
        <v>642.99030000000005</v>
      </c>
      <c r="V1238" s="1">
        <v>20</v>
      </c>
      <c r="W1238" s="1">
        <v>931.87</v>
      </c>
      <c r="X1238" s="1">
        <v>87620</v>
      </c>
      <c r="Y1238" s="1">
        <f>DataSheet!$E1238-DataSheet!$D1238</f>
        <v>47.87</v>
      </c>
      <c r="Z1238" s="1" t="str" cm="1">
        <f t="array" ref="Z1238">_xlfn.IFS(DataSheet!$O1238="Central","Chris",DataSheet!$O1238="East","Erin",DataSheet!$O1238="South","Sam",DataSheet!$O1238="West","William")</f>
        <v>Erin</v>
      </c>
    </row>
    <row r="1239" spans="1:26" ht="15.75" customHeight="1" x14ac:dyDescent="0.25">
      <c r="A1239" s="1">
        <v>666</v>
      </c>
      <c r="B1239" s="1" t="s">
        <v>2262</v>
      </c>
      <c r="C1239" s="1" t="s">
        <v>49</v>
      </c>
      <c r="D1239" s="1">
        <v>0.02</v>
      </c>
      <c r="E1239" s="1">
        <v>4.57</v>
      </c>
      <c r="F1239" s="1">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2">
        <v>42116</v>
      </c>
      <c r="T1239" s="2">
        <v>42120</v>
      </c>
      <c r="U1239" s="1">
        <v>-352.81400000000002</v>
      </c>
      <c r="V1239" s="1">
        <v>11</v>
      </c>
      <c r="W1239" s="1">
        <v>54.04</v>
      </c>
      <c r="X1239" s="1">
        <v>88679</v>
      </c>
      <c r="Y1239" s="1">
        <f>DataSheet!$E1239-DataSheet!$D1239</f>
        <v>4.5500000000000007</v>
      </c>
      <c r="Z1239" s="1" t="str" cm="1">
        <f t="array" ref="Z1239">_xlfn.IFS(DataSheet!$O1239="Central","Chris",DataSheet!$O1239="East","Erin",DataSheet!$O1239="South","Sam",DataSheet!$O1239="West","William")</f>
        <v>Sam</v>
      </c>
    </row>
    <row r="1240" spans="1:26" ht="15.75" customHeight="1" x14ac:dyDescent="0.25">
      <c r="A1240" s="1">
        <v>667</v>
      </c>
      <c r="B1240" s="1" t="s">
        <v>555</v>
      </c>
      <c r="C1240" s="1" t="s">
        <v>49</v>
      </c>
      <c r="D1240" s="1">
        <v>0.02</v>
      </c>
      <c r="E1240" s="1">
        <v>4.57</v>
      </c>
      <c r="F1240" s="1">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2">
        <v>42116</v>
      </c>
      <c r="T1240" s="2">
        <v>42120</v>
      </c>
      <c r="U1240" s="1">
        <v>-124.2805</v>
      </c>
      <c r="V1240" s="1">
        <v>45</v>
      </c>
      <c r="W1240" s="1">
        <v>221.06</v>
      </c>
      <c r="X1240" s="1">
        <v>48257</v>
      </c>
      <c r="Y1240" s="1">
        <f>DataSheet!$E1240-DataSheet!$D1240</f>
        <v>4.5500000000000007</v>
      </c>
      <c r="Z1240" s="1" t="str" cm="1">
        <f t="array" ref="Z1240">_xlfn.IFS(DataSheet!$O1240="Central","Chris",DataSheet!$O1240="East","Erin",DataSheet!$O1240="South","Sam",DataSheet!$O1240="West","William")</f>
        <v>Chris</v>
      </c>
    </row>
    <row r="1241" spans="1:26" ht="15.75" customHeight="1" x14ac:dyDescent="0.25">
      <c r="A1241" s="1">
        <v>1777</v>
      </c>
      <c r="B1241" s="1" t="s">
        <v>174</v>
      </c>
      <c r="C1241" s="1" t="s">
        <v>49</v>
      </c>
      <c r="D1241" s="1">
        <v>7.0000000000000007E-2</v>
      </c>
      <c r="E1241" s="1">
        <v>5.43</v>
      </c>
      <c r="F1241" s="1">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2">
        <v>42116</v>
      </c>
      <c r="T1241" s="2">
        <v>42120</v>
      </c>
      <c r="U1241" s="1">
        <v>26.5029</v>
      </c>
      <c r="V1241" s="1">
        <v>7</v>
      </c>
      <c r="W1241" s="1">
        <v>38.409999999999997</v>
      </c>
      <c r="X1241" s="1">
        <v>89939</v>
      </c>
      <c r="Y1241" s="1">
        <f>DataSheet!$E1241-DataSheet!$D1241</f>
        <v>5.3599999999999994</v>
      </c>
      <c r="Z1241" s="1" t="str" cm="1">
        <f t="array" ref="Z1241">_xlfn.IFS(DataSheet!$O1241="Central","Chris",DataSheet!$O1241="East","Erin",DataSheet!$O1241="South","Sam",DataSheet!$O1241="West","William")</f>
        <v>Chris</v>
      </c>
    </row>
    <row r="1242" spans="1:26" ht="15.75" customHeight="1" x14ac:dyDescent="0.25">
      <c r="A1242" s="1">
        <v>678</v>
      </c>
      <c r="B1242" s="1" t="s">
        <v>2266</v>
      </c>
      <c r="C1242" s="1" t="s">
        <v>118</v>
      </c>
      <c r="D1242" s="1">
        <v>0.04</v>
      </c>
      <c r="E1242" s="1">
        <v>15.42</v>
      </c>
      <c r="F1242" s="1">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2">
        <v>42116</v>
      </c>
      <c r="T1242" s="2">
        <v>42117</v>
      </c>
      <c r="U1242" s="1">
        <v>-109.70399999999999</v>
      </c>
      <c r="V1242" s="1">
        <v>5</v>
      </c>
      <c r="W1242" s="1">
        <v>81.14</v>
      </c>
      <c r="X1242" s="1">
        <v>88889</v>
      </c>
      <c r="Y1242" s="1">
        <f>DataSheet!$E1242-DataSheet!$D1242</f>
        <v>15.38</v>
      </c>
      <c r="Z1242" s="1" t="str" cm="1">
        <f t="array" ref="Z1242">_xlfn.IFS(DataSheet!$O1242="Central","Chris",DataSheet!$O1242="East","Erin",DataSheet!$O1242="South","Sam",DataSheet!$O1242="West","William")</f>
        <v>Sam</v>
      </c>
    </row>
    <row r="1243" spans="1:26" ht="15.75" customHeight="1" x14ac:dyDescent="0.25">
      <c r="A1243" s="1">
        <v>2760</v>
      </c>
      <c r="B1243" s="1" t="s">
        <v>2268</v>
      </c>
      <c r="C1243" s="1" t="s">
        <v>118</v>
      </c>
      <c r="D1243" s="1">
        <v>0.08</v>
      </c>
      <c r="E1243" s="1">
        <v>22.01</v>
      </c>
      <c r="F1243" s="1">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2">
        <v>42116</v>
      </c>
      <c r="T1243" s="2">
        <v>42118</v>
      </c>
      <c r="U1243" s="1">
        <v>105.7</v>
      </c>
      <c r="V1243" s="1">
        <v>11</v>
      </c>
      <c r="W1243" s="1">
        <v>241.97</v>
      </c>
      <c r="X1243" s="1">
        <v>90724</v>
      </c>
      <c r="Y1243" s="1">
        <f>DataSheet!$E1243-DataSheet!$D1243</f>
        <v>21.930000000000003</v>
      </c>
      <c r="Z1243" s="1" t="str" cm="1">
        <f t="array" ref="Z1243">_xlfn.IFS(DataSheet!$O1243="Central","Chris",DataSheet!$O1243="East","Erin",DataSheet!$O1243="South","Sam",DataSheet!$O1243="West","William")</f>
        <v>Erin</v>
      </c>
    </row>
    <row r="1244" spans="1:26" ht="15.75" customHeight="1" x14ac:dyDescent="0.25">
      <c r="A1244" s="1">
        <v>2764</v>
      </c>
      <c r="B1244" s="1" t="s">
        <v>2270</v>
      </c>
      <c r="C1244" s="1" t="s">
        <v>118</v>
      </c>
      <c r="D1244" s="1">
        <v>0.02</v>
      </c>
      <c r="E1244" s="1">
        <v>29.74</v>
      </c>
      <c r="F1244" s="1">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2">
        <v>42116</v>
      </c>
      <c r="T1244" s="2">
        <v>42116</v>
      </c>
      <c r="U1244" s="1">
        <v>-21.06</v>
      </c>
      <c r="V1244" s="1">
        <v>4</v>
      </c>
      <c r="W1244" s="1">
        <v>120.81</v>
      </c>
      <c r="X1244" s="1">
        <v>90724</v>
      </c>
      <c r="Y1244" s="1">
        <f>DataSheet!$E1244-DataSheet!$D1244</f>
        <v>29.72</v>
      </c>
      <c r="Z1244" s="1" t="str" cm="1">
        <f t="array" ref="Z1244">_xlfn.IFS(DataSheet!$O1244="Central","Chris",DataSheet!$O1244="East","Erin",DataSheet!$O1244="South","Sam",DataSheet!$O1244="West","William")</f>
        <v>Erin</v>
      </c>
    </row>
    <row r="1245" spans="1:26" ht="15.75" customHeight="1" x14ac:dyDescent="0.25">
      <c r="A1245" s="1">
        <v>2737</v>
      </c>
      <c r="B1245" s="1" t="s">
        <v>2272</v>
      </c>
      <c r="C1245" s="1" t="s">
        <v>72</v>
      </c>
      <c r="D1245" s="1">
        <v>0.05</v>
      </c>
      <c r="E1245" s="1">
        <v>100.98</v>
      </c>
      <c r="F1245" s="1">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2">
        <v>42116</v>
      </c>
      <c r="T1245" s="2">
        <v>42118</v>
      </c>
      <c r="U1245" s="1">
        <v>566.60730000000001</v>
      </c>
      <c r="V1245" s="1">
        <v>8</v>
      </c>
      <c r="W1245" s="1">
        <v>821.17</v>
      </c>
      <c r="X1245" s="1">
        <v>89018</v>
      </c>
      <c r="Y1245" s="1">
        <f>DataSheet!$E1245-DataSheet!$D1245</f>
        <v>100.93</v>
      </c>
      <c r="Z1245" s="1" t="str" cm="1">
        <f t="array" ref="Z1245">_xlfn.IFS(DataSheet!$O1245="Central","Chris",DataSheet!$O1245="East","Erin",DataSheet!$O1245="South","Sam",DataSheet!$O1245="West","William")</f>
        <v>Erin</v>
      </c>
    </row>
    <row r="1246" spans="1:26" ht="15.75" customHeight="1" x14ac:dyDescent="0.25">
      <c r="A1246" s="1">
        <v>2114</v>
      </c>
      <c r="B1246" s="1" t="s">
        <v>1377</v>
      </c>
      <c r="C1246" s="1" t="s">
        <v>27</v>
      </c>
      <c r="D1246" s="1">
        <v>0.08</v>
      </c>
      <c r="E1246" s="1">
        <v>2.89</v>
      </c>
      <c r="F1246" s="1">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2">
        <v>42117</v>
      </c>
      <c r="T1246" s="2">
        <v>42117</v>
      </c>
      <c r="U1246" s="1">
        <v>38.405999999999999</v>
      </c>
      <c r="V1246" s="1">
        <v>1</v>
      </c>
      <c r="W1246" s="1">
        <v>3.07</v>
      </c>
      <c r="X1246" s="1">
        <v>88404</v>
      </c>
      <c r="Y1246" s="1">
        <f>DataSheet!$E1246-DataSheet!$D1246</f>
        <v>2.81</v>
      </c>
      <c r="Z1246" s="1" t="str" cm="1">
        <f t="array" ref="Z1246">_xlfn.IFS(DataSheet!$O1246="Central","Chris",DataSheet!$O1246="East","Erin",DataSheet!$O1246="South","Sam",DataSheet!$O1246="West","William")</f>
        <v>Sam</v>
      </c>
    </row>
    <row r="1247" spans="1:26" ht="15.75" customHeight="1" x14ac:dyDescent="0.25">
      <c r="A1247" s="1">
        <v>1253</v>
      </c>
      <c r="B1247" s="1" t="s">
        <v>2274</v>
      </c>
      <c r="C1247" s="1" t="s">
        <v>49</v>
      </c>
      <c r="D1247" s="1">
        <v>0.02</v>
      </c>
      <c r="E1247" s="1">
        <v>46.89</v>
      </c>
      <c r="F1247" s="1">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2">
        <v>42117</v>
      </c>
      <c r="T1247" s="2">
        <v>42117</v>
      </c>
      <c r="U1247" s="1">
        <v>421.3485</v>
      </c>
      <c r="V1247" s="1">
        <v>13</v>
      </c>
      <c r="W1247" s="1">
        <v>610.65</v>
      </c>
      <c r="X1247" s="1">
        <v>89981</v>
      </c>
      <c r="Y1247" s="1">
        <f>DataSheet!$E1247-DataSheet!$D1247</f>
        <v>46.87</v>
      </c>
      <c r="Z1247" s="1" t="str" cm="1">
        <f t="array" ref="Z1247">_xlfn.IFS(DataSheet!$O1247="Central","Chris",DataSheet!$O1247="East","Erin",DataSheet!$O1247="South","Sam",DataSheet!$O1247="West","William")</f>
        <v>Chris</v>
      </c>
    </row>
    <row r="1248" spans="1:26" ht="15.75" customHeight="1" x14ac:dyDescent="0.25">
      <c r="A1248" s="1">
        <v>1253</v>
      </c>
      <c r="B1248" s="1" t="s">
        <v>2274</v>
      </c>
      <c r="C1248" s="1" t="s">
        <v>49</v>
      </c>
      <c r="D1248" s="1">
        <v>0.05</v>
      </c>
      <c r="E1248" s="1">
        <v>140.97999999999999</v>
      </c>
      <c r="F1248" s="1">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2">
        <v>42117</v>
      </c>
      <c r="T1248" s="2">
        <v>42119</v>
      </c>
      <c r="U1248" s="1">
        <v>-373.09</v>
      </c>
      <c r="V1248" s="1">
        <v>5</v>
      </c>
      <c r="W1248" s="1">
        <v>699.24</v>
      </c>
      <c r="X1248" s="1">
        <v>89981</v>
      </c>
      <c r="Y1248" s="1">
        <f>DataSheet!$E1248-DataSheet!$D1248</f>
        <v>140.92999999999998</v>
      </c>
      <c r="Z1248" s="1" t="str" cm="1">
        <f t="array" ref="Z1248">_xlfn.IFS(DataSheet!$O1248="Central","Chris",DataSheet!$O1248="East","Erin",DataSheet!$O1248="South","Sam",DataSheet!$O1248="West","William")</f>
        <v>Chris</v>
      </c>
    </row>
    <row r="1249" spans="1:26" ht="15.75" customHeight="1" x14ac:dyDescent="0.25">
      <c r="A1249" s="1">
        <v>1253</v>
      </c>
      <c r="B1249" s="1" t="s">
        <v>2274</v>
      </c>
      <c r="C1249" s="1" t="s">
        <v>49</v>
      </c>
      <c r="D1249" s="1">
        <v>0.1</v>
      </c>
      <c r="E1249" s="1">
        <v>212.6</v>
      </c>
      <c r="F1249" s="1">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2">
        <v>42117</v>
      </c>
      <c r="T1249" s="2">
        <v>42119</v>
      </c>
      <c r="U1249" s="1">
        <v>-3465.0720000000001</v>
      </c>
      <c r="V1249" s="1">
        <v>12</v>
      </c>
      <c r="W1249" s="1">
        <v>2346.0300000000002</v>
      </c>
      <c r="X1249" s="1">
        <v>89981</v>
      </c>
      <c r="Y1249" s="1">
        <f>DataSheet!$E1249-DataSheet!$D1249</f>
        <v>212.5</v>
      </c>
      <c r="Z1249" s="1" t="str" cm="1">
        <f t="array" ref="Z1249">_xlfn.IFS(DataSheet!$O1249="Central","Chris",DataSheet!$O1249="East","Erin",DataSheet!$O1249="South","Sam",DataSheet!$O1249="West","William")</f>
        <v>Chris</v>
      </c>
    </row>
    <row r="1250" spans="1:26" ht="15.75" customHeight="1" x14ac:dyDescent="0.25">
      <c r="A1250" s="1">
        <v>146</v>
      </c>
      <c r="B1250" s="1" t="s">
        <v>1602</v>
      </c>
      <c r="C1250" s="1" t="s">
        <v>118</v>
      </c>
      <c r="D1250" s="1">
        <v>0.06</v>
      </c>
      <c r="E1250" s="1">
        <v>180.98</v>
      </c>
      <c r="F1250" s="1">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2">
        <v>42117</v>
      </c>
      <c r="T1250" s="2">
        <v>42118</v>
      </c>
      <c r="U1250" s="1">
        <v>251.4084</v>
      </c>
      <c r="V1250" s="1">
        <v>5</v>
      </c>
      <c r="W1250" s="1">
        <v>929.57</v>
      </c>
      <c r="X1250" s="1">
        <v>91090</v>
      </c>
      <c r="Y1250" s="1">
        <f>DataSheet!$E1250-DataSheet!$D1250</f>
        <v>180.92</v>
      </c>
      <c r="Z1250" s="1" t="str" cm="1">
        <f t="array" ref="Z1250">_xlfn.IFS(DataSheet!$O1250="Central","Chris",DataSheet!$O1250="East","Erin",DataSheet!$O1250="South","Sam",DataSheet!$O1250="West","William")</f>
        <v>Chris</v>
      </c>
    </row>
    <row r="1251" spans="1:26" ht="15.75" customHeight="1" x14ac:dyDescent="0.25">
      <c r="A1251" s="1">
        <v>699</v>
      </c>
      <c r="B1251" s="1" t="s">
        <v>863</v>
      </c>
      <c r="C1251" s="1" t="s">
        <v>118</v>
      </c>
      <c r="D1251" s="1">
        <v>0.03</v>
      </c>
      <c r="E1251" s="1">
        <v>5.28</v>
      </c>
      <c r="F1251" s="1">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2">
        <v>42117</v>
      </c>
      <c r="T1251" s="2">
        <v>42118</v>
      </c>
      <c r="U1251" s="1">
        <v>-16.670000000000002</v>
      </c>
      <c r="V1251" s="1">
        <v>5</v>
      </c>
      <c r="W1251" s="1">
        <v>32.5</v>
      </c>
      <c r="X1251" s="1">
        <v>44517</v>
      </c>
      <c r="Y1251" s="1">
        <f>DataSheet!$E1251-DataSheet!$D1251</f>
        <v>5.25</v>
      </c>
      <c r="Z1251" s="1" t="str" cm="1">
        <f t="array" ref="Z1251">_xlfn.IFS(DataSheet!$O1251="Central","Chris",DataSheet!$O1251="East","Erin",DataSheet!$O1251="South","Sam",DataSheet!$O1251="West","William")</f>
        <v>William</v>
      </c>
    </row>
    <row r="1252" spans="1:26" ht="15.75" customHeight="1" x14ac:dyDescent="0.25">
      <c r="A1252" s="1">
        <v>702</v>
      </c>
      <c r="B1252" s="1" t="s">
        <v>2278</v>
      </c>
      <c r="C1252" s="1" t="s">
        <v>118</v>
      </c>
      <c r="D1252" s="1">
        <v>0.03</v>
      </c>
      <c r="E1252" s="1">
        <v>5.28</v>
      </c>
      <c r="F1252" s="1">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2">
        <v>42117</v>
      </c>
      <c r="T1252" s="2">
        <v>42118</v>
      </c>
      <c r="U1252" s="1">
        <v>-16.670000000000002</v>
      </c>
      <c r="V1252" s="1">
        <v>1</v>
      </c>
      <c r="W1252" s="1">
        <v>6.5</v>
      </c>
      <c r="X1252" s="1">
        <v>87977</v>
      </c>
      <c r="Y1252" s="1">
        <f>DataSheet!$E1252-DataSheet!$D1252</f>
        <v>5.25</v>
      </c>
      <c r="Z1252" s="1" t="str" cm="1">
        <f t="array" ref="Z1252">_xlfn.IFS(DataSheet!$O1252="Central","Chris",DataSheet!$O1252="East","Erin",DataSheet!$O1252="South","Sam",DataSheet!$O1252="West","William")</f>
        <v>William</v>
      </c>
    </row>
    <row r="1253" spans="1:26" ht="15.75" customHeight="1" x14ac:dyDescent="0.25">
      <c r="A1253" s="1">
        <v>1304</v>
      </c>
      <c r="B1253" s="1" t="s">
        <v>2280</v>
      </c>
      <c r="C1253" s="1" t="s">
        <v>118</v>
      </c>
      <c r="D1253" s="1">
        <v>0.08</v>
      </c>
      <c r="E1253" s="1">
        <v>2.88</v>
      </c>
      <c r="F1253" s="1">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2">
        <v>42117</v>
      </c>
      <c r="T1253" s="2">
        <v>42118</v>
      </c>
      <c r="U1253" s="1">
        <v>6.0305999999999997</v>
      </c>
      <c r="V1253" s="1">
        <v>3</v>
      </c>
      <c r="W1253" s="1">
        <v>8.74</v>
      </c>
      <c r="X1253" s="1">
        <v>87004</v>
      </c>
      <c r="Y1253" s="1">
        <f>DataSheet!$E1253-DataSheet!$D1253</f>
        <v>2.8</v>
      </c>
      <c r="Z1253" s="1" t="str" cm="1">
        <f t="array" ref="Z1253">_xlfn.IFS(DataSheet!$O1253="Central","Chris",DataSheet!$O1253="East","Erin",DataSheet!$O1253="South","Sam",DataSheet!$O1253="West","William")</f>
        <v>William</v>
      </c>
    </row>
    <row r="1254" spans="1:26" ht="15.75" customHeight="1" x14ac:dyDescent="0.25">
      <c r="A1254" s="1">
        <v>483</v>
      </c>
      <c r="B1254" s="1" t="s">
        <v>817</v>
      </c>
      <c r="C1254" s="1" t="s">
        <v>72</v>
      </c>
      <c r="D1254" s="1">
        <v>0.06</v>
      </c>
      <c r="E1254" s="1">
        <v>3.36</v>
      </c>
      <c r="F1254" s="1">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2">
        <v>42117</v>
      </c>
      <c r="T1254" s="2">
        <v>42118</v>
      </c>
      <c r="U1254" s="1">
        <v>-24.057539999999999</v>
      </c>
      <c r="V1254" s="1">
        <v>2</v>
      </c>
      <c r="W1254" s="1">
        <v>8.82</v>
      </c>
      <c r="X1254" s="1">
        <v>90354</v>
      </c>
      <c r="Y1254" s="1">
        <f>DataSheet!$E1254-DataSheet!$D1254</f>
        <v>3.3</v>
      </c>
      <c r="Z1254" s="1" t="str" cm="1">
        <f t="array" ref="Z1254">_xlfn.IFS(DataSheet!$O1254="Central","Chris",DataSheet!$O1254="East","Erin",DataSheet!$O1254="South","Sam",DataSheet!$O1254="West","William")</f>
        <v>Chris</v>
      </c>
    </row>
    <row r="1255" spans="1:26" ht="15.75" customHeight="1" x14ac:dyDescent="0.25">
      <c r="A1255" s="1">
        <v>483</v>
      </c>
      <c r="B1255" s="1" t="s">
        <v>817</v>
      </c>
      <c r="C1255" s="1" t="s">
        <v>72</v>
      </c>
      <c r="D1255" s="1">
        <v>7.0000000000000007E-2</v>
      </c>
      <c r="E1255" s="1">
        <v>699.99</v>
      </c>
      <c r="F1255" s="1">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2">
        <v>42117</v>
      </c>
      <c r="T1255" s="2">
        <v>42119</v>
      </c>
      <c r="U1255" s="1">
        <v>2583.5614799999998</v>
      </c>
      <c r="V1255" s="1">
        <v>9</v>
      </c>
      <c r="W1255" s="1">
        <v>5976.09</v>
      </c>
      <c r="X1255" s="1">
        <v>90354</v>
      </c>
      <c r="Y1255" s="1">
        <f>DataSheet!$E1255-DataSheet!$D1255</f>
        <v>699.92</v>
      </c>
      <c r="Z1255" s="1" t="str" cm="1">
        <f t="array" ref="Z1255">_xlfn.IFS(DataSheet!$O1255="Central","Chris",DataSheet!$O1255="East","Erin",DataSheet!$O1255="South","Sam",DataSheet!$O1255="West","William")</f>
        <v>Chris</v>
      </c>
    </row>
    <row r="1256" spans="1:26" ht="15.75" customHeight="1" x14ac:dyDescent="0.25">
      <c r="A1256" s="1">
        <v>1257</v>
      </c>
      <c r="B1256" s="1" t="s">
        <v>2283</v>
      </c>
      <c r="C1256" s="1" t="s">
        <v>27</v>
      </c>
      <c r="D1256" s="1">
        <v>0.04</v>
      </c>
      <c r="E1256" s="1">
        <v>2.52</v>
      </c>
      <c r="F1256" s="1">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2">
        <v>42118</v>
      </c>
      <c r="T1256" s="2">
        <v>42118</v>
      </c>
      <c r="U1256" s="1">
        <v>-8.2080000000000002</v>
      </c>
      <c r="V1256" s="1">
        <v>1</v>
      </c>
      <c r="W1256" s="1">
        <v>3.13</v>
      </c>
      <c r="X1256" s="1">
        <v>86536</v>
      </c>
      <c r="Y1256" s="1">
        <f>DataSheet!$E1256-DataSheet!$D1256</f>
        <v>2.48</v>
      </c>
      <c r="Z1256" s="1" t="str" cm="1">
        <f t="array" ref="Z1256">_xlfn.IFS(DataSheet!$O1256="Central","Chris",DataSheet!$O1256="East","Erin",DataSheet!$O1256="South","Sam",DataSheet!$O1256="West","William")</f>
        <v>William</v>
      </c>
    </row>
    <row r="1257" spans="1:26" ht="15.75" customHeight="1" x14ac:dyDescent="0.25">
      <c r="A1257" s="1">
        <v>3325</v>
      </c>
      <c r="B1257" s="1" t="s">
        <v>2285</v>
      </c>
      <c r="C1257" s="1" t="s">
        <v>27</v>
      </c>
      <c r="D1257" s="1">
        <v>7.0000000000000007E-2</v>
      </c>
      <c r="E1257" s="1">
        <v>5.58</v>
      </c>
      <c r="F1257" s="1">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2">
        <v>42118</v>
      </c>
      <c r="T1257" s="2">
        <v>42120</v>
      </c>
      <c r="U1257" s="1">
        <v>23.045999999999999</v>
      </c>
      <c r="V1257" s="1">
        <v>23</v>
      </c>
      <c r="W1257" s="1">
        <v>121.46</v>
      </c>
      <c r="X1257" s="1">
        <v>90987</v>
      </c>
      <c r="Y1257" s="1">
        <f>DataSheet!$E1257-DataSheet!$D1257</f>
        <v>5.51</v>
      </c>
      <c r="Z1257" s="1" t="str" cm="1">
        <f t="array" ref="Z1257">_xlfn.IFS(DataSheet!$O1257="Central","Chris",DataSheet!$O1257="East","Erin",DataSheet!$O1257="South","Sam",DataSheet!$O1257="West","William")</f>
        <v>William</v>
      </c>
    </row>
    <row r="1258" spans="1:26" ht="15.75" customHeight="1" x14ac:dyDescent="0.25">
      <c r="A1258" s="1">
        <v>1085</v>
      </c>
      <c r="B1258" s="1" t="s">
        <v>233</v>
      </c>
      <c r="C1258" s="1" t="s">
        <v>39</v>
      </c>
      <c r="D1258" s="1">
        <v>0.04</v>
      </c>
      <c r="E1258" s="1">
        <v>9.06</v>
      </c>
      <c r="F1258" s="1">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2">
        <v>42118</v>
      </c>
      <c r="T1258" s="2">
        <v>42119</v>
      </c>
      <c r="U1258" s="1">
        <v>-53.25</v>
      </c>
      <c r="V1258" s="1">
        <v>3</v>
      </c>
      <c r="W1258" s="1">
        <v>30.87</v>
      </c>
      <c r="X1258" s="1">
        <v>86123</v>
      </c>
      <c r="Y1258" s="1">
        <f>DataSheet!$E1258-DataSheet!$D1258</f>
        <v>9.0200000000000014</v>
      </c>
      <c r="Z1258" s="1" t="str" cm="1">
        <f t="array" ref="Z1258">_xlfn.IFS(DataSheet!$O1258="Central","Chris",DataSheet!$O1258="East","Erin",DataSheet!$O1258="South","Sam",DataSheet!$O1258="West","William")</f>
        <v>Erin</v>
      </c>
    </row>
    <row r="1259" spans="1:26" ht="15.75" customHeight="1" x14ac:dyDescent="0.25">
      <c r="A1259" s="1">
        <v>1086</v>
      </c>
      <c r="B1259" s="1" t="s">
        <v>2289</v>
      </c>
      <c r="C1259" s="1" t="s">
        <v>39</v>
      </c>
      <c r="D1259" s="1">
        <v>0.04</v>
      </c>
      <c r="E1259" s="1">
        <v>14.27</v>
      </c>
      <c r="F1259" s="1">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2">
        <v>42118</v>
      </c>
      <c r="T1259" s="2">
        <v>42119</v>
      </c>
      <c r="U1259" s="1">
        <v>2.125</v>
      </c>
      <c r="V1259" s="1">
        <v>3</v>
      </c>
      <c r="W1259" s="1">
        <v>45.24</v>
      </c>
      <c r="X1259" s="1">
        <v>86123</v>
      </c>
      <c r="Y1259" s="1">
        <f>DataSheet!$E1259-DataSheet!$D1259</f>
        <v>14.23</v>
      </c>
      <c r="Z1259" s="1" t="str" cm="1">
        <f t="array" ref="Z1259">_xlfn.IFS(DataSheet!$O1259="Central","Chris",DataSheet!$O1259="East","Erin",DataSheet!$O1259="South","Sam",DataSheet!$O1259="West","William")</f>
        <v>Erin</v>
      </c>
    </row>
    <row r="1260" spans="1:26" ht="15.75" customHeight="1" x14ac:dyDescent="0.25">
      <c r="A1260" s="1">
        <v>1670</v>
      </c>
      <c r="B1260" s="1" t="s">
        <v>2292</v>
      </c>
      <c r="C1260" s="1" t="s">
        <v>49</v>
      </c>
      <c r="D1260" s="1">
        <v>0.03</v>
      </c>
      <c r="E1260" s="1">
        <v>35.409999999999997</v>
      </c>
      <c r="F1260" s="1">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2">
        <v>42118</v>
      </c>
      <c r="T1260" s="2">
        <v>42120</v>
      </c>
      <c r="U1260" s="1">
        <v>1912.422</v>
      </c>
      <c r="V1260" s="1">
        <v>10</v>
      </c>
      <c r="W1260" s="1">
        <v>367.52</v>
      </c>
      <c r="X1260" s="1">
        <v>86722</v>
      </c>
      <c r="Y1260" s="1">
        <f>DataSheet!$E1260-DataSheet!$D1260</f>
        <v>35.379999999999995</v>
      </c>
      <c r="Z1260" s="1" t="str" cm="1">
        <f t="array" ref="Z1260">_xlfn.IFS(DataSheet!$O1260="Central","Chris",DataSheet!$O1260="East","Erin",DataSheet!$O1260="South","Sam",DataSheet!$O1260="West","William")</f>
        <v>Sam</v>
      </c>
    </row>
    <row r="1261" spans="1:26" ht="15.75" customHeight="1" x14ac:dyDescent="0.25">
      <c r="A1261" s="1">
        <v>1670</v>
      </c>
      <c r="B1261" s="1" t="s">
        <v>2292</v>
      </c>
      <c r="C1261" s="1" t="s">
        <v>49</v>
      </c>
      <c r="D1261" s="1">
        <v>0</v>
      </c>
      <c r="E1261" s="1">
        <v>142.86000000000001</v>
      </c>
      <c r="F1261" s="1">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2">
        <v>42118</v>
      </c>
      <c r="T1261" s="2">
        <v>42127</v>
      </c>
      <c r="U1261" s="1">
        <v>-739.32600000000002</v>
      </c>
      <c r="V1261" s="1">
        <v>11</v>
      </c>
      <c r="W1261" s="1">
        <v>1576.35</v>
      </c>
      <c r="X1261" s="1">
        <v>86722</v>
      </c>
      <c r="Y1261" s="1">
        <f>DataSheet!$E1261-DataSheet!$D1261</f>
        <v>142.86000000000001</v>
      </c>
      <c r="Z1261" s="1" t="str" cm="1">
        <f t="array" ref="Z1261">_xlfn.IFS(DataSheet!$O1261="Central","Chris",DataSheet!$O1261="East","Erin",DataSheet!$O1261="South","Sam",DataSheet!$O1261="West","William")</f>
        <v>Sam</v>
      </c>
    </row>
    <row r="1262" spans="1:26" ht="15.75" customHeight="1" x14ac:dyDescent="0.25">
      <c r="A1262" s="1">
        <v>1391</v>
      </c>
      <c r="B1262" s="1" t="s">
        <v>2294</v>
      </c>
      <c r="C1262" s="1" t="s">
        <v>72</v>
      </c>
      <c r="D1262" s="1">
        <v>0</v>
      </c>
      <c r="E1262" s="1">
        <v>2.88</v>
      </c>
      <c r="F1262" s="1">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2">
        <v>42118</v>
      </c>
      <c r="T1262" s="2">
        <v>42118</v>
      </c>
      <c r="U1262" s="1">
        <v>-0.11</v>
      </c>
      <c r="V1262" s="1">
        <v>1</v>
      </c>
      <c r="W1262" s="1">
        <v>7.96</v>
      </c>
      <c r="X1262" s="1">
        <v>88727</v>
      </c>
      <c r="Y1262" s="1">
        <f>DataSheet!$E1262-DataSheet!$D1262</f>
        <v>2.88</v>
      </c>
      <c r="Z1262" s="1" t="str" cm="1">
        <f t="array" ref="Z1262">_xlfn.IFS(DataSheet!$O1262="Central","Chris",DataSheet!$O1262="East","Erin",DataSheet!$O1262="South","Sam",DataSheet!$O1262="West","William")</f>
        <v>William</v>
      </c>
    </row>
    <row r="1263" spans="1:26" ht="15.75" customHeight="1" x14ac:dyDescent="0.25">
      <c r="A1263" s="1">
        <v>2570</v>
      </c>
      <c r="B1263" s="1" t="s">
        <v>2296</v>
      </c>
      <c r="C1263" s="1" t="s">
        <v>27</v>
      </c>
      <c r="D1263" s="1">
        <v>0</v>
      </c>
      <c r="E1263" s="1">
        <v>4.37</v>
      </c>
      <c r="F1263" s="1">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2">
        <v>42119</v>
      </c>
      <c r="T1263" s="2">
        <v>42121</v>
      </c>
      <c r="U1263" s="1">
        <v>-150.2604</v>
      </c>
      <c r="V1263" s="1">
        <v>19</v>
      </c>
      <c r="W1263" s="1">
        <v>87.85</v>
      </c>
      <c r="X1263" s="1">
        <v>90327</v>
      </c>
      <c r="Y1263" s="1">
        <f>DataSheet!$E1263-DataSheet!$D1263</f>
        <v>4.37</v>
      </c>
      <c r="Z1263" s="1" t="str" cm="1">
        <f t="array" ref="Z1263">_xlfn.IFS(DataSheet!$O1263="Central","Chris",DataSheet!$O1263="East","Erin",DataSheet!$O1263="South","Sam",DataSheet!$O1263="West","William")</f>
        <v>William</v>
      </c>
    </row>
    <row r="1264" spans="1:26" ht="15.75" customHeight="1" x14ac:dyDescent="0.25">
      <c r="A1264" s="1">
        <v>2570</v>
      </c>
      <c r="B1264" s="1" t="s">
        <v>2296</v>
      </c>
      <c r="C1264" s="1" t="s">
        <v>27</v>
      </c>
      <c r="D1264" s="1">
        <v>0.01</v>
      </c>
      <c r="E1264" s="1">
        <v>500.98</v>
      </c>
      <c r="F1264" s="1">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2">
        <v>42119</v>
      </c>
      <c r="T1264" s="2">
        <v>42120</v>
      </c>
      <c r="U1264" s="1">
        <v>4899.1288000000004</v>
      </c>
      <c r="V1264" s="1">
        <v>14</v>
      </c>
      <c r="W1264" s="1">
        <v>7429.63</v>
      </c>
      <c r="X1264" s="1">
        <v>90327</v>
      </c>
      <c r="Y1264" s="1">
        <f>DataSheet!$E1264-DataSheet!$D1264</f>
        <v>500.97</v>
      </c>
      <c r="Z1264" s="1" t="str" cm="1">
        <f t="array" ref="Z1264">_xlfn.IFS(DataSheet!$O1264="Central","Chris",DataSheet!$O1264="East","Erin",DataSheet!$O1264="South","Sam",DataSheet!$O1264="West","William")</f>
        <v>William</v>
      </c>
    </row>
    <row r="1265" spans="1:26" ht="15.75" customHeight="1" x14ac:dyDescent="0.25">
      <c r="A1265" s="1">
        <v>2570</v>
      </c>
      <c r="B1265" s="1" t="s">
        <v>2296</v>
      </c>
      <c r="C1265" s="1" t="s">
        <v>27</v>
      </c>
      <c r="D1265" s="1">
        <v>0.02</v>
      </c>
      <c r="E1265" s="1">
        <v>12.58</v>
      </c>
      <c r="F1265" s="1">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2">
        <v>42119</v>
      </c>
      <c r="T1265" s="2">
        <v>42119</v>
      </c>
      <c r="U1265" s="1">
        <v>44.712000000000003</v>
      </c>
      <c r="V1265" s="1">
        <v>18</v>
      </c>
      <c r="W1265" s="1">
        <v>224.29</v>
      </c>
      <c r="X1265" s="1">
        <v>90327</v>
      </c>
      <c r="Y1265" s="1">
        <f>DataSheet!$E1265-DataSheet!$D1265</f>
        <v>12.56</v>
      </c>
      <c r="Z1265" s="1" t="str" cm="1">
        <f t="array" ref="Z1265">_xlfn.IFS(DataSheet!$O1265="Central","Chris",DataSheet!$O1265="East","Erin",DataSheet!$O1265="South","Sam",DataSheet!$O1265="West","William")</f>
        <v>William</v>
      </c>
    </row>
    <row r="1266" spans="1:26" ht="15.75" customHeight="1" x14ac:dyDescent="0.25">
      <c r="A1266" s="1">
        <v>2570</v>
      </c>
      <c r="B1266" s="1" t="s">
        <v>2296</v>
      </c>
      <c r="C1266" s="1" t="s">
        <v>27</v>
      </c>
      <c r="D1266" s="1">
        <v>0.1</v>
      </c>
      <c r="E1266" s="1">
        <v>7.7</v>
      </c>
      <c r="F1266" s="1">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2">
        <v>42119</v>
      </c>
      <c r="T1266" s="2">
        <v>42120</v>
      </c>
      <c r="U1266" s="1">
        <v>-22.626000000000001</v>
      </c>
      <c r="V1266" s="1">
        <v>7</v>
      </c>
      <c r="W1266" s="1">
        <v>51.2</v>
      </c>
      <c r="X1266" s="1">
        <v>90327</v>
      </c>
      <c r="Y1266" s="1">
        <f>DataSheet!$E1266-DataSheet!$D1266</f>
        <v>7.6000000000000005</v>
      </c>
      <c r="Z1266" s="1" t="str" cm="1">
        <f t="array" ref="Z1266">_xlfn.IFS(DataSheet!$O1266="Central","Chris",DataSheet!$O1266="East","Erin",DataSheet!$O1266="South","Sam",DataSheet!$O1266="West","William")</f>
        <v>William</v>
      </c>
    </row>
    <row r="1267" spans="1:26" ht="15.75" customHeight="1" x14ac:dyDescent="0.25">
      <c r="A1267" s="1">
        <v>2571</v>
      </c>
      <c r="B1267" s="1" t="s">
        <v>2301</v>
      </c>
      <c r="C1267" s="1" t="s">
        <v>27</v>
      </c>
      <c r="D1267" s="1">
        <v>0.01</v>
      </c>
      <c r="E1267" s="1">
        <v>500.98</v>
      </c>
      <c r="F1267" s="1">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2">
        <v>42119</v>
      </c>
      <c r="T1267" s="2">
        <v>42120</v>
      </c>
      <c r="U1267" s="1">
        <v>4260.1120000000001</v>
      </c>
      <c r="V1267" s="1">
        <v>56</v>
      </c>
      <c r="W1267" s="1">
        <v>29718.53</v>
      </c>
      <c r="X1267" s="1">
        <v>50656</v>
      </c>
      <c r="Y1267" s="1">
        <f>DataSheet!$E1267-DataSheet!$D1267</f>
        <v>500.97</v>
      </c>
      <c r="Z1267" s="1" t="str" cm="1">
        <f t="array" ref="Z1267">_xlfn.IFS(DataSheet!$O1267="Central","Chris",DataSheet!$O1267="East","Erin",DataSheet!$O1267="South","Sam",DataSheet!$O1267="West","William")</f>
        <v>Erin</v>
      </c>
    </row>
    <row r="1268" spans="1:26" ht="15.75" customHeight="1" x14ac:dyDescent="0.25">
      <c r="A1268" s="1">
        <v>2571</v>
      </c>
      <c r="B1268" s="1" t="s">
        <v>2301</v>
      </c>
      <c r="C1268" s="1" t="s">
        <v>27</v>
      </c>
      <c r="D1268" s="1">
        <v>0.1</v>
      </c>
      <c r="E1268" s="1">
        <v>7.7</v>
      </c>
      <c r="F1268" s="1">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2">
        <v>42119</v>
      </c>
      <c r="T1268" s="2">
        <v>42120</v>
      </c>
      <c r="U1268" s="1">
        <v>-25.14</v>
      </c>
      <c r="V1268" s="1">
        <v>27</v>
      </c>
      <c r="W1268" s="1">
        <v>197.48</v>
      </c>
      <c r="X1268" s="1">
        <v>50656</v>
      </c>
      <c r="Y1268" s="1">
        <f>DataSheet!$E1268-DataSheet!$D1268</f>
        <v>7.6000000000000005</v>
      </c>
      <c r="Z1268" s="1" t="str" cm="1">
        <f t="array" ref="Z1268">_xlfn.IFS(DataSheet!$O1268="Central","Chris",DataSheet!$O1268="East","Erin",DataSheet!$O1268="South","Sam",DataSheet!$O1268="West","William")</f>
        <v>Erin</v>
      </c>
    </row>
    <row r="1269" spans="1:26" ht="15.75" customHeight="1" x14ac:dyDescent="0.25">
      <c r="A1269" s="1">
        <v>3379</v>
      </c>
      <c r="B1269" s="1" t="s">
        <v>1871</v>
      </c>
      <c r="C1269" s="1" t="s">
        <v>27</v>
      </c>
      <c r="D1269" s="1">
        <v>0.05</v>
      </c>
      <c r="E1269" s="1">
        <v>3.14</v>
      </c>
      <c r="F1269" s="1">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2">
        <v>42119</v>
      </c>
      <c r="T1269" s="2">
        <v>42120</v>
      </c>
      <c r="U1269" s="1">
        <v>1628.37</v>
      </c>
      <c r="V1269" s="1">
        <v>18</v>
      </c>
      <c r="W1269" s="1">
        <v>59.22</v>
      </c>
      <c r="X1269" s="1">
        <v>88839</v>
      </c>
      <c r="Y1269" s="1">
        <f>DataSheet!$E1269-DataSheet!$D1269</f>
        <v>3.0900000000000003</v>
      </c>
      <c r="Z1269" s="1" t="str" cm="1">
        <f t="array" ref="Z1269">_xlfn.IFS(DataSheet!$O1269="Central","Chris",DataSheet!$O1269="East","Erin",DataSheet!$O1269="South","Sam",DataSheet!$O1269="West","William")</f>
        <v>Sam</v>
      </c>
    </row>
    <row r="1270" spans="1:26" ht="15.75" customHeight="1" x14ac:dyDescent="0.25">
      <c r="A1270" s="1">
        <v>731</v>
      </c>
      <c r="B1270" s="1" t="s">
        <v>2302</v>
      </c>
      <c r="C1270" s="1" t="s">
        <v>39</v>
      </c>
      <c r="D1270" s="1">
        <v>0.09</v>
      </c>
      <c r="E1270" s="1">
        <v>101.41</v>
      </c>
      <c r="F1270" s="1">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2">
        <v>42120</v>
      </c>
      <c r="T1270" s="2">
        <v>42121</v>
      </c>
      <c r="U1270" s="1">
        <v>-801.15480000000002</v>
      </c>
      <c r="V1270" s="1">
        <v>12</v>
      </c>
      <c r="W1270" s="1">
        <v>1178.32</v>
      </c>
      <c r="X1270" s="1">
        <v>90362</v>
      </c>
      <c r="Y1270" s="1">
        <f>DataSheet!$E1270-DataSheet!$D1270</f>
        <v>101.32</v>
      </c>
      <c r="Z1270" s="1" t="str" cm="1">
        <f t="array" ref="Z1270">_xlfn.IFS(DataSheet!$O1270="Central","Chris",DataSheet!$O1270="East","Erin",DataSheet!$O1270="South","Sam",DataSheet!$O1270="West","William")</f>
        <v>Erin</v>
      </c>
    </row>
    <row r="1271" spans="1:26" ht="15.75" customHeight="1" x14ac:dyDescent="0.25">
      <c r="A1271" s="1">
        <v>1893</v>
      </c>
      <c r="B1271" s="1" t="s">
        <v>2303</v>
      </c>
      <c r="C1271" s="1" t="s">
        <v>49</v>
      </c>
      <c r="D1271" s="1">
        <v>0.03</v>
      </c>
      <c r="E1271" s="1">
        <v>180.98</v>
      </c>
      <c r="F1271" s="1">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2">
        <v>42120</v>
      </c>
      <c r="T1271" s="2">
        <v>42124</v>
      </c>
      <c r="U1271" s="1">
        <v>588.54</v>
      </c>
      <c r="V1271" s="1">
        <v>5</v>
      </c>
      <c r="W1271" s="1">
        <v>928.92</v>
      </c>
      <c r="X1271" s="1">
        <v>91262</v>
      </c>
      <c r="Y1271" s="1">
        <f>DataSheet!$E1271-DataSheet!$D1271</f>
        <v>180.95</v>
      </c>
      <c r="Z1271" s="1" t="str" cm="1">
        <f t="array" ref="Z1271">_xlfn.IFS(DataSheet!$O1271="Central","Chris",DataSheet!$O1271="East","Erin",DataSheet!$O1271="South","Sam",DataSheet!$O1271="West","William")</f>
        <v>Chris</v>
      </c>
    </row>
    <row r="1272" spans="1:26" ht="15.75" customHeight="1" x14ac:dyDescent="0.25">
      <c r="A1272" s="1">
        <v>2491</v>
      </c>
      <c r="B1272" s="1" t="s">
        <v>459</v>
      </c>
      <c r="C1272" s="1" t="s">
        <v>49</v>
      </c>
      <c r="D1272" s="1">
        <v>0.06</v>
      </c>
      <c r="E1272" s="1">
        <v>4.28</v>
      </c>
      <c r="F1272" s="1">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2">
        <v>42120</v>
      </c>
      <c r="T1272" s="2">
        <v>42122</v>
      </c>
      <c r="U1272" s="1">
        <v>0.37</v>
      </c>
      <c r="V1272" s="1">
        <v>9</v>
      </c>
      <c r="W1272" s="1">
        <v>38.96</v>
      </c>
      <c r="X1272" s="1">
        <v>11712</v>
      </c>
      <c r="Y1272" s="1">
        <f>DataSheet!$E1272-DataSheet!$D1272</f>
        <v>4.2200000000000006</v>
      </c>
      <c r="Z1272" s="1" t="str" cm="1">
        <f t="array" ref="Z1272">_xlfn.IFS(DataSheet!$O1272="Central","Chris",DataSheet!$O1272="East","Erin",DataSheet!$O1272="South","Sam",DataSheet!$O1272="West","William")</f>
        <v>William</v>
      </c>
    </row>
    <row r="1273" spans="1:26" ht="15.75" customHeight="1" x14ac:dyDescent="0.25">
      <c r="A1273" s="1">
        <v>2495</v>
      </c>
      <c r="B1273" s="1" t="s">
        <v>2305</v>
      </c>
      <c r="C1273" s="1" t="s">
        <v>49</v>
      </c>
      <c r="D1273" s="1">
        <v>0.06</v>
      </c>
      <c r="E1273" s="1">
        <v>4.28</v>
      </c>
      <c r="F1273" s="1">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2">
        <v>42120</v>
      </c>
      <c r="T1273" s="2">
        <v>42122</v>
      </c>
      <c r="U1273" s="1">
        <v>0.37</v>
      </c>
      <c r="V1273" s="1">
        <v>2</v>
      </c>
      <c r="W1273" s="1">
        <v>8.66</v>
      </c>
      <c r="X1273" s="1">
        <v>86885</v>
      </c>
      <c r="Y1273" s="1">
        <f>DataSheet!$E1273-DataSheet!$D1273</f>
        <v>4.2200000000000006</v>
      </c>
      <c r="Z1273" s="1" t="str" cm="1">
        <f t="array" ref="Z1273">_xlfn.IFS(DataSheet!$O1273="Central","Chris",DataSheet!$O1273="East","Erin",DataSheet!$O1273="South","Sam",DataSheet!$O1273="West","William")</f>
        <v>William</v>
      </c>
    </row>
    <row r="1274" spans="1:26" ht="15.75" customHeight="1" x14ac:dyDescent="0.25">
      <c r="A1274" s="1">
        <v>2489</v>
      </c>
      <c r="B1274" s="1" t="s">
        <v>453</v>
      </c>
      <c r="C1274" s="1" t="s">
        <v>118</v>
      </c>
      <c r="D1274" s="1">
        <v>0.04</v>
      </c>
      <c r="E1274" s="1">
        <v>419.19</v>
      </c>
      <c r="F1274" s="1">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2">
        <v>42120</v>
      </c>
      <c r="T1274" s="2">
        <v>42121</v>
      </c>
      <c r="U1274" s="1">
        <v>1388.3559</v>
      </c>
      <c r="V1274" s="1">
        <v>5</v>
      </c>
      <c r="W1274" s="1">
        <v>2012.11</v>
      </c>
      <c r="X1274" s="1">
        <v>86885</v>
      </c>
      <c r="Y1274" s="1">
        <f>DataSheet!$E1274-DataSheet!$D1274</f>
        <v>419.15</v>
      </c>
      <c r="Z1274" s="1" t="str" cm="1">
        <f t="array" ref="Z1274">_xlfn.IFS(DataSheet!$O1274="Central","Chris",DataSheet!$O1274="East","Erin",DataSheet!$O1274="South","Sam",DataSheet!$O1274="West","William")</f>
        <v>William</v>
      </c>
    </row>
    <row r="1275" spans="1:26" ht="15.75" customHeight="1" x14ac:dyDescent="0.25">
      <c r="A1275" s="1">
        <v>2491</v>
      </c>
      <c r="B1275" s="1" t="s">
        <v>459</v>
      </c>
      <c r="C1275" s="1" t="s">
        <v>118</v>
      </c>
      <c r="D1275" s="1">
        <v>0.04</v>
      </c>
      <c r="E1275" s="1">
        <v>419.19</v>
      </c>
      <c r="F1275" s="1">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2">
        <v>42120</v>
      </c>
      <c r="T1275" s="2">
        <v>42121</v>
      </c>
      <c r="U1275" s="1">
        <v>1947.67</v>
      </c>
      <c r="V1275" s="1">
        <v>20</v>
      </c>
      <c r="W1275" s="1">
        <v>8048.45</v>
      </c>
      <c r="X1275" s="1">
        <v>23042</v>
      </c>
      <c r="Y1275" s="1">
        <f>DataSheet!$E1275-DataSheet!$D1275</f>
        <v>419.15</v>
      </c>
      <c r="Z1275" s="1" t="str" cm="1">
        <f t="array" ref="Z1275">_xlfn.IFS(DataSheet!$O1275="Central","Chris",DataSheet!$O1275="East","Erin",DataSheet!$O1275="South","Sam",DataSheet!$O1275="West","William")</f>
        <v>William</v>
      </c>
    </row>
    <row r="1276" spans="1:26" ht="15.75" customHeight="1" x14ac:dyDescent="0.25">
      <c r="A1276" s="1">
        <v>2380</v>
      </c>
      <c r="B1276" s="1" t="s">
        <v>2306</v>
      </c>
      <c r="C1276" s="1" t="s">
        <v>72</v>
      </c>
      <c r="D1276" s="1">
        <v>7.0000000000000007E-2</v>
      </c>
      <c r="E1276" s="1">
        <v>3.38</v>
      </c>
      <c r="F1276" s="1">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2">
        <v>42120</v>
      </c>
      <c r="T1276" s="2">
        <v>42122</v>
      </c>
      <c r="U1276" s="1">
        <v>19.04</v>
      </c>
      <c r="V1276" s="1">
        <v>9</v>
      </c>
      <c r="W1276" s="1">
        <v>29.08</v>
      </c>
      <c r="X1276" s="1">
        <v>86654</v>
      </c>
      <c r="Y1276" s="1">
        <f>DataSheet!$E1276-DataSheet!$D1276</f>
        <v>3.31</v>
      </c>
      <c r="Z1276" s="1" t="str" cm="1">
        <f t="array" ref="Z1276">_xlfn.IFS(DataSheet!$O1276="Central","Chris",DataSheet!$O1276="East","Erin",DataSheet!$O1276="South","Sam",DataSheet!$O1276="West","William")</f>
        <v>Chris</v>
      </c>
    </row>
    <row r="1277" spans="1:26" ht="15.75" customHeight="1" x14ac:dyDescent="0.25">
      <c r="A1277" s="1">
        <v>2382</v>
      </c>
      <c r="B1277" s="1" t="s">
        <v>2308</v>
      </c>
      <c r="C1277" s="1" t="s">
        <v>72</v>
      </c>
      <c r="D1277" s="1">
        <v>7.0000000000000007E-2</v>
      </c>
      <c r="E1277" s="1">
        <v>3.38</v>
      </c>
      <c r="F1277" s="1">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2">
        <v>42120</v>
      </c>
      <c r="T1277" s="2">
        <v>42122</v>
      </c>
      <c r="U1277" s="1">
        <v>19.04</v>
      </c>
      <c r="V1277" s="1">
        <v>34</v>
      </c>
      <c r="W1277" s="1">
        <v>109.86</v>
      </c>
      <c r="X1277" s="1">
        <v>13606</v>
      </c>
      <c r="Y1277" s="1">
        <f>DataSheet!$E1277-DataSheet!$D1277</f>
        <v>3.31</v>
      </c>
      <c r="Z1277" s="1" t="str" cm="1">
        <f t="array" ref="Z1277">_xlfn.IFS(DataSheet!$O1277="Central","Chris",DataSheet!$O1277="East","Erin",DataSheet!$O1277="South","Sam",DataSheet!$O1277="West","William")</f>
        <v>Erin</v>
      </c>
    </row>
    <row r="1278" spans="1:26" ht="15.75" customHeight="1" x14ac:dyDescent="0.25">
      <c r="A1278" s="1">
        <v>2468</v>
      </c>
      <c r="B1278" s="1" t="s">
        <v>1613</v>
      </c>
      <c r="C1278" s="1" t="s">
        <v>27</v>
      </c>
      <c r="D1278" s="1">
        <v>0.09</v>
      </c>
      <c r="E1278" s="1">
        <v>58.1</v>
      </c>
      <c r="F1278" s="1">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2">
        <v>42121</v>
      </c>
      <c r="T1278" s="2">
        <v>42123</v>
      </c>
      <c r="U1278" s="1">
        <v>765.75</v>
      </c>
      <c r="V1278" s="1">
        <v>3</v>
      </c>
      <c r="W1278" s="1">
        <v>169.46</v>
      </c>
      <c r="X1278" s="1">
        <v>88135</v>
      </c>
      <c r="Y1278" s="1">
        <f>DataSheet!$E1278-DataSheet!$D1278</f>
        <v>58.01</v>
      </c>
      <c r="Z1278" s="1" t="str" cm="1">
        <f t="array" ref="Z1278">_xlfn.IFS(DataSheet!$O1278="Central","Chris",DataSheet!$O1278="East","Erin",DataSheet!$O1278="South","Sam",DataSheet!$O1278="West","William")</f>
        <v>Sam</v>
      </c>
    </row>
    <row r="1279" spans="1:26" ht="15.75" customHeight="1" x14ac:dyDescent="0.25">
      <c r="A1279" s="1">
        <v>983</v>
      </c>
      <c r="B1279" s="1" t="s">
        <v>2309</v>
      </c>
      <c r="C1279" s="1" t="s">
        <v>49</v>
      </c>
      <c r="D1279" s="1">
        <v>0.09</v>
      </c>
      <c r="E1279" s="1">
        <v>300.97000000000003</v>
      </c>
      <c r="F1279" s="1">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2">
        <v>42121</v>
      </c>
      <c r="T1279" s="2">
        <v>42121</v>
      </c>
      <c r="U1279" s="1">
        <v>17.771999999999998</v>
      </c>
      <c r="V1279" s="1">
        <v>10</v>
      </c>
      <c r="W1279" s="1">
        <v>2848.38</v>
      </c>
      <c r="X1279" s="1">
        <v>90201</v>
      </c>
      <c r="Y1279" s="1">
        <f>DataSheet!$E1279-DataSheet!$D1279</f>
        <v>300.88000000000005</v>
      </c>
      <c r="Z1279" s="1" t="str" cm="1">
        <f t="array" ref="Z1279">_xlfn.IFS(DataSheet!$O1279="Central","Chris",DataSheet!$O1279="East","Erin",DataSheet!$O1279="South","Sam",DataSheet!$O1279="West","William")</f>
        <v>Sam</v>
      </c>
    </row>
    <row r="1280" spans="1:26" ht="15.75" customHeight="1" x14ac:dyDescent="0.25">
      <c r="A1280" s="1">
        <v>202</v>
      </c>
      <c r="B1280" s="1" t="s">
        <v>550</v>
      </c>
      <c r="C1280" s="1" t="s">
        <v>72</v>
      </c>
      <c r="D1280" s="1">
        <v>0.09</v>
      </c>
      <c r="E1280" s="1">
        <v>12.28</v>
      </c>
      <c r="F1280" s="1">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2">
        <v>42121</v>
      </c>
      <c r="T1280" s="2">
        <v>42122</v>
      </c>
      <c r="U1280" s="1">
        <v>1.73</v>
      </c>
      <c r="V1280" s="1">
        <v>3</v>
      </c>
      <c r="W1280" s="1">
        <v>34.65</v>
      </c>
      <c r="X1280" s="1">
        <v>88971</v>
      </c>
      <c r="Y1280" s="1">
        <f>DataSheet!$E1280-DataSheet!$D1280</f>
        <v>12.19</v>
      </c>
      <c r="Z1280" s="1" t="str" cm="1">
        <f t="array" ref="Z1280">_xlfn.IFS(DataSheet!$O1280="Central","Chris",DataSheet!$O1280="East","Erin",DataSheet!$O1280="South","Sam",DataSheet!$O1280="West","William")</f>
        <v>Chris</v>
      </c>
    </row>
    <row r="1281" spans="1:26" ht="15.75" customHeight="1" x14ac:dyDescent="0.25">
      <c r="A1281" s="1">
        <v>762</v>
      </c>
      <c r="B1281" s="1" t="s">
        <v>2311</v>
      </c>
      <c r="C1281" s="1" t="s">
        <v>72</v>
      </c>
      <c r="D1281" s="1">
        <v>0</v>
      </c>
      <c r="E1281" s="1">
        <v>125.99</v>
      </c>
      <c r="F1281" s="1">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2">
        <v>42121</v>
      </c>
      <c r="T1281" s="2">
        <v>42123</v>
      </c>
      <c r="U1281" s="1">
        <v>613.89576</v>
      </c>
      <c r="V1281" s="1">
        <v>12</v>
      </c>
      <c r="W1281" s="1">
        <v>1362.2</v>
      </c>
      <c r="X1281" s="1">
        <v>87525</v>
      </c>
      <c r="Y1281" s="1">
        <f>DataSheet!$E1281-DataSheet!$D1281</f>
        <v>125.99</v>
      </c>
      <c r="Z1281" s="1" t="str" cm="1">
        <f t="array" ref="Z1281">_xlfn.IFS(DataSheet!$O1281="Central","Chris",DataSheet!$O1281="East","Erin",DataSheet!$O1281="South","Sam",DataSheet!$O1281="West","William")</f>
        <v>William</v>
      </c>
    </row>
    <row r="1282" spans="1:26" ht="15.75" customHeight="1" x14ac:dyDescent="0.25">
      <c r="A1282" s="1">
        <v>3320</v>
      </c>
      <c r="B1282" s="1" t="s">
        <v>2313</v>
      </c>
      <c r="C1282" s="1" t="s">
        <v>72</v>
      </c>
      <c r="D1282" s="1">
        <v>0.08</v>
      </c>
      <c r="E1282" s="1">
        <v>3.28</v>
      </c>
      <c r="F1282" s="1">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2">
        <v>42121</v>
      </c>
      <c r="T1282" s="2">
        <v>42122</v>
      </c>
      <c r="U1282" s="1">
        <v>0.42659999999999998</v>
      </c>
      <c r="V1282" s="1">
        <v>18</v>
      </c>
      <c r="W1282" s="1">
        <v>57.24</v>
      </c>
      <c r="X1282" s="1">
        <v>90103</v>
      </c>
      <c r="Y1282" s="1">
        <f>DataSheet!$E1282-DataSheet!$D1282</f>
        <v>3.1999999999999997</v>
      </c>
      <c r="Z1282" s="1" t="str" cm="1">
        <f t="array" ref="Z1282">_xlfn.IFS(DataSheet!$O1282="Central","Chris",DataSheet!$O1282="East","Erin",DataSheet!$O1282="South","Sam",DataSheet!$O1282="West","William")</f>
        <v>Sam</v>
      </c>
    </row>
    <row r="1283" spans="1:26" ht="15.75" customHeight="1" x14ac:dyDescent="0.25">
      <c r="A1283" s="1">
        <v>3320</v>
      </c>
      <c r="B1283" s="1" t="s">
        <v>2313</v>
      </c>
      <c r="C1283" s="1" t="s">
        <v>72</v>
      </c>
      <c r="D1283" s="1">
        <v>0.09</v>
      </c>
      <c r="E1283" s="1">
        <v>40.97</v>
      </c>
      <c r="F1283" s="1">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2">
        <v>42121</v>
      </c>
      <c r="T1283" s="2">
        <v>42123</v>
      </c>
      <c r="U1283" s="1">
        <v>66.215999999999994</v>
      </c>
      <c r="V1283" s="1">
        <v>22</v>
      </c>
      <c r="W1283" s="1">
        <v>824.7</v>
      </c>
      <c r="X1283" s="1">
        <v>90103</v>
      </c>
      <c r="Y1283" s="1">
        <f>DataSheet!$E1283-DataSheet!$D1283</f>
        <v>40.879999999999995</v>
      </c>
      <c r="Z1283" s="1" t="str" cm="1">
        <f t="array" ref="Z1283">_xlfn.IFS(DataSheet!$O1283="Central","Chris",DataSheet!$O1283="East","Erin",DataSheet!$O1283="South","Sam",DataSheet!$O1283="West","William")</f>
        <v>Sam</v>
      </c>
    </row>
    <row r="1284" spans="1:26" ht="15.75" customHeight="1" x14ac:dyDescent="0.25">
      <c r="A1284" s="1">
        <v>1439</v>
      </c>
      <c r="B1284" s="1" t="s">
        <v>2314</v>
      </c>
      <c r="C1284" s="1" t="s">
        <v>27</v>
      </c>
      <c r="D1284" s="1">
        <v>0.05</v>
      </c>
      <c r="E1284" s="1">
        <v>6.48</v>
      </c>
      <c r="F1284" s="1">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2">
        <v>42122</v>
      </c>
      <c r="T1284" s="2">
        <v>42123</v>
      </c>
      <c r="U1284" s="1">
        <v>-29.07</v>
      </c>
      <c r="V1284" s="1">
        <v>3</v>
      </c>
      <c r="W1284" s="1">
        <v>21.46</v>
      </c>
      <c r="X1284" s="1">
        <v>90121</v>
      </c>
      <c r="Y1284" s="1">
        <f>DataSheet!$E1284-DataSheet!$D1284</f>
        <v>6.4300000000000006</v>
      </c>
      <c r="Z1284" s="1" t="str" cm="1">
        <f t="array" ref="Z1284">_xlfn.IFS(DataSheet!$O1284="Central","Chris",DataSheet!$O1284="East","Erin",DataSheet!$O1284="South","Sam",DataSheet!$O1284="West","William")</f>
        <v>Erin</v>
      </c>
    </row>
    <row r="1285" spans="1:26" ht="15.75" customHeight="1" x14ac:dyDescent="0.25">
      <c r="A1285" s="1">
        <v>3011</v>
      </c>
      <c r="B1285" s="1" t="s">
        <v>2316</v>
      </c>
      <c r="C1285" s="1" t="s">
        <v>27</v>
      </c>
      <c r="D1285" s="1">
        <v>0.03</v>
      </c>
      <c r="E1285" s="1">
        <v>300.64999999999998</v>
      </c>
      <c r="F1285" s="1">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2">
        <v>42122</v>
      </c>
      <c r="T1285" s="2">
        <v>42124</v>
      </c>
      <c r="U1285" s="1">
        <v>1282.4960000000001</v>
      </c>
      <c r="V1285" s="1">
        <v>32</v>
      </c>
      <c r="W1285" s="1">
        <v>9705.4599999999991</v>
      </c>
      <c r="X1285" s="1">
        <v>7623</v>
      </c>
      <c r="Y1285" s="1">
        <f>DataSheet!$E1285-DataSheet!$D1285</f>
        <v>300.62</v>
      </c>
      <c r="Z1285" s="1" t="str" cm="1">
        <f t="array" ref="Z1285">_xlfn.IFS(DataSheet!$O1285="Central","Chris",DataSheet!$O1285="East","Erin",DataSheet!$O1285="South","Sam",DataSheet!$O1285="West","William")</f>
        <v>Erin</v>
      </c>
    </row>
    <row r="1286" spans="1:26" ht="15.75" customHeight="1" x14ac:dyDescent="0.25">
      <c r="A1286" s="1">
        <v>3011</v>
      </c>
      <c r="B1286" s="1" t="s">
        <v>2316</v>
      </c>
      <c r="C1286" s="1" t="s">
        <v>27</v>
      </c>
      <c r="D1286" s="1">
        <v>0.06</v>
      </c>
      <c r="E1286" s="1">
        <v>49.99</v>
      </c>
      <c r="F1286" s="1">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2">
        <v>42122</v>
      </c>
      <c r="T1286" s="2">
        <v>42124</v>
      </c>
      <c r="U1286" s="1">
        <v>17.2</v>
      </c>
      <c r="V1286" s="1">
        <v>67</v>
      </c>
      <c r="W1286" s="1">
        <v>3247.54</v>
      </c>
      <c r="X1286" s="1">
        <v>7623</v>
      </c>
      <c r="Y1286" s="1">
        <f>DataSheet!$E1286-DataSheet!$D1286</f>
        <v>49.93</v>
      </c>
      <c r="Z1286" s="1" t="str" cm="1">
        <f t="array" ref="Z1286">_xlfn.IFS(DataSheet!$O1286="Central","Chris",DataSheet!$O1286="East","Erin",DataSheet!$O1286="South","Sam",DataSheet!$O1286="West","William")</f>
        <v>Erin</v>
      </c>
    </row>
    <row r="1287" spans="1:26" ht="15.75" customHeight="1" x14ac:dyDescent="0.25">
      <c r="A1287" s="1">
        <v>3011</v>
      </c>
      <c r="B1287" s="1" t="s">
        <v>2316</v>
      </c>
      <c r="C1287" s="1" t="s">
        <v>27</v>
      </c>
      <c r="D1287" s="1">
        <v>0.1</v>
      </c>
      <c r="E1287" s="1">
        <v>104.85</v>
      </c>
      <c r="F1287" s="1">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2">
        <v>42122</v>
      </c>
      <c r="T1287" s="2">
        <v>42123</v>
      </c>
      <c r="U1287" s="1">
        <v>1184.1199999999999</v>
      </c>
      <c r="V1287" s="1">
        <v>58</v>
      </c>
      <c r="W1287" s="1">
        <v>5582.63</v>
      </c>
      <c r="X1287" s="1">
        <v>7623</v>
      </c>
      <c r="Y1287" s="1">
        <f>DataSheet!$E1287-DataSheet!$D1287</f>
        <v>104.75</v>
      </c>
      <c r="Z1287" s="1" t="str" cm="1">
        <f t="array" ref="Z1287">_xlfn.IFS(DataSheet!$O1287="Central","Chris",DataSheet!$O1287="East","Erin",DataSheet!$O1287="South","Sam",DataSheet!$O1287="West","William")</f>
        <v>Erin</v>
      </c>
    </row>
    <row r="1288" spans="1:26" ht="15.75" customHeight="1" x14ac:dyDescent="0.25">
      <c r="A1288" s="1">
        <v>3012</v>
      </c>
      <c r="B1288" s="1" t="s">
        <v>2319</v>
      </c>
      <c r="C1288" s="1" t="s">
        <v>27</v>
      </c>
      <c r="D1288" s="1">
        <v>0.03</v>
      </c>
      <c r="E1288" s="1">
        <v>300.64999999999998</v>
      </c>
      <c r="F1288" s="1">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2">
        <v>42122</v>
      </c>
      <c r="T1288" s="2">
        <v>42124</v>
      </c>
      <c r="U1288" s="1">
        <v>1474.8704</v>
      </c>
      <c r="V1288" s="1">
        <v>8</v>
      </c>
      <c r="W1288" s="1">
        <v>2426.36</v>
      </c>
      <c r="X1288" s="1">
        <v>86346</v>
      </c>
      <c r="Y1288" s="1">
        <f>DataSheet!$E1288-DataSheet!$D1288</f>
        <v>300.62</v>
      </c>
      <c r="Z1288" s="1" t="str" cm="1">
        <f t="array" ref="Z1288">_xlfn.IFS(DataSheet!$O1288="Central","Chris",DataSheet!$O1288="East","Erin",DataSheet!$O1288="South","Sam",DataSheet!$O1288="West","William")</f>
        <v>Erin</v>
      </c>
    </row>
    <row r="1289" spans="1:26" ht="15.75" customHeight="1" x14ac:dyDescent="0.25">
      <c r="A1289" s="1">
        <v>3012</v>
      </c>
      <c r="B1289" s="1" t="s">
        <v>2319</v>
      </c>
      <c r="C1289" s="1" t="s">
        <v>27</v>
      </c>
      <c r="D1289" s="1">
        <v>0.06</v>
      </c>
      <c r="E1289" s="1">
        <v>49.99</v>
      </c>
      <c r="F1289" s="1">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2">
        <v>42122</v>
      </c>
      <c r="T1289" s="2">
        <v>42124</v>
      </c>
      <c r="U1289" s="1">
        <v>19.78</v>
      </c>
      <c r="V1289" s="1">
        <v>17</v>
      </c>
      <c r="W1289" s="1">
        <v>824</v>
      </c>
      <c r="X1289" s="1">
        <v>86346</v>
      </c>
      <c r="Y1289" s="1">
        <f>DataSheet!$E1289-DataSheet!$D1289</f>
        <v>49.93</v>
      </c>
      <c r="Z1289" s="1" t="str" cm="1">
        <f t="array" ref="Z1289">_xlfn.IFS(DataSheet!$O1289="Central","Chris",DataSheet!$O1289="East","Erin",DataSheet!$O1289="South","Sam",DataSheet!$O1289="West","William")</f>
        <v>Erin</v>
      </c>
    </row>
    <row r="1290" spans="1:26" ht="15.75" customHeight="1" x14ac:dyDescent="0.25">
      <c r="A1290" s="1">
        <v>3012</v>
      </c>
      <c r="B1290" s="1" t="s">
        <v>2319</v>
      </c>
      <c r="C1290" s="1" t="s">
        <v>27</v>
      </c>
      <c r="D1290" s="1">
        <v>0.1</v>
      </c>
      <c r="E1290" s="1">
        <v>104.85</v>
      </c>
      <c r="F1290" s="1">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2">
        <v>42122</v>
      </c>
      <c r="T1290" s="2">
        <v>42123</v>
      </c>
      <c r="U1290" s="1">
        <v>929.79570000000001</v>
      </c>
      <c r="V1290" s="1">
        <v>14</v>
      </c>
      <c r="W1290" s="1">
        <v>1347.53</v>
      </c>
      <c r="X1290" s="1">
        <v>86346</v>
      </c>
      <c r="Y1290" s="1">
        <f>DataSheet!$E1290-DataSheet!$D1290</f>
        <v>104.75</v>
      </c>
      <c r="Z1290" s="1" t="str" cm="1">
        <f t="array" ref="Z1290">_xlfn.IFS(DataSheet!$O1290="Central","Chris",DataSheet!$O1290="East","Erin",DataSheet!$O1290="South","Sam",DataSheet!$O1290="West","William")</f>
        <v>Erin</v>
      </c>
    </row>
    <row r="1291" spans="1:26" ht="15.75" customHeight="1" x14ac:dyDescent="0.25">
      <c r="A1291" s="1">
        <v>2254</v>
      </c>
      <c r="B1291" s="1" t="s">
        <v>827</v>
      </c>
      <c r="C1291" s="1" t="s">
        <v>39</v>
      </c>
      <c r="D1291" s="1">
        <v>0.1</v>
      </c>
      <c r="E1291" s="1">
        <v>48.91</v>
      </c>
      <c r="F1291" s="1">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2">
        <v>42122</v>
      </c>
      <c r="T1291" s="2">
        <v>42124</v>
      </c>
      <c r="U1291" s="1">
        <v>156.74340000000001</v>
      </c>
      <c r="V1291" s="1">
        <v>14</v>
      </c>
      <c r="W1291" s="1">
        <v>618.96</v>
      </c>
      <c r="X1291" s="1">
        <v>89279</v>
      </c>
      <c r="Y1291" s="1">
        <f>DataSheet!$E1291-DataSheet!$D1291</f>
        <v>48.809999999999995</v>
      </c>
      <c r="Z1291" s="1" t="str" cm="1">
        <f t="array" ref="Z1291">_xlfn.IFS(DataSheet!$O1291="Central","Chris",DataSheet!$O1291="East","Erin",DataSheet!$O1291="South","Sam",DataSheet!$O1291="West","William")</f>
        <v>Sam</v>
      </c>
    </row>
    <row r="1292" spans="1:26" ht="15.75" customHeight="1" x14ac:dyDescent="0.25">
      <c r="A1292" s="1">
        <v>2254</v>
      </c>
      <c r="B1292" s="1" t="s">
        <v>827</v>
      </c>
      <c r="C1292" s="1" t="s">
        <v>39</v>
      </c>
      <c r="D1292" s="1">
        <v>0.08</v>
      </c>
      <c r="E1292" s="1">
        <v>5.98</v>
      </c>
      <c r="F1292" s="1">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2">
        <v>42122</v>
      </c>
      <c r="T1292" s="2">
        <v>42122</v>
      </c>
      <c r="U1292" s="1">
        <v>110.11799999999999</v>
      </c>
      <c r="V1292" s="1">
        <v>13</v>
      </c>
      <c r="W1292" s="1">
        <v>77.540000000000006</v>
      </c>
      <c r="X1292" s="1">
        <v>89279</v>
      </c>
      <c r="Y1292" s="1">
        <f>DataSheet!$E1292-DataSheet!$D1292</f>
        <v>5.9</v>
      </c>
      <c r="Z1292" s="1" t="str" cm="1">
        <f t="array" ref="Z1292">_xlfn.IFS(DataSheet!$O1292="Central","Chris",DataSheet!$O1292="East","Erin",DataSheet!$O1292="South","Sam",DataSheet!$O1292="West","William")</f>
        <v>Sam</v>
      </c>
    </row>
    <row r="1293" spans="1:26" ht="15.75" customHeight="1" x14ac:dyDescent="0.25">
      <c r="A1293" s="1">
        <v>2912</v>
      </c>
      <c r="B1293" s="1" t="s">
        <v>2322</v>
      </c>
      <c r="C1293" s="1" t="s">
        <v>39</v>
      </c>
      <c r="D1293" s="1">
        <v>0.04</v>
      </c>
      <c r="E1293" s="1">
        <v>4.13</v>
      </c>
      <c r="F1293" s="1">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2">
        <v>42122</v>
      </c>
      <c r="T1293" s="2">
        <v>42124</v>
      </c>
      <c r="U1293" s="1">
        <v>22.307700000000001</v>
      </c>
      <c r="V1293" s="1">
        <v>7</v>
      </c>
      <c r="W1293" s="1">
        <v>32.33</v>
      </c>
      <c r="X1293" s="1">
        <v>87396</v>
      </c>
      <c r="Y1293" s="1">
        <f>DataSheet!$E1293-DataSheet!$D1293</f>
        <v>4.09</v>
      </c>
      <c r="Z1293" s="1" t="str" cm="1">
        <f t="array" ref="Z1293">_xlfn.IFS(DataSheet!$O1293="Central","Chris",DataSheet!$O1293="East","Erin",DataSheet!$O1293="South","Sam",DataSheet!$O1293="West","William")</f>
        <v>Chris</v>
      </c>
    </row>
    <row r="1294" spans="1:26" ht="15.75" customHeight="1" x14ac:dyDescent="0.25">
      <c r="A1294" s="1">
        <v>2912</v>
      </c>
      <c r="B1294" s="1" t="s">
        <v>2322</v>
      </c>
      <c r="C1294" s="1" t="s">
        <v>39</v>
      </c>
      <c r="D1294" s="1">
        <v>0.06</v>
      </c>
      <c r="E1294" s="1">
        <v>55.48</v>
      </c>
      <c r="F1294" s="1">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2">
        <v>42122</v>
      </c>
      <c r="T1294" s="2">
        <v>42124</v>
      </c>
      <c r="U1294" s="1">
        <v>443.02140000000003</v>
      </c>
      <c r="V1294" s="1">
        <v>12</v>
      </c>
      <c r="W1294" s="1">
        <v>642.05999999999995</v>
      </c>
      <c r="X1294" s="1">
        <v>87396</v>
      </c>
      <c r="Y1294" s="1">
        <f>DataSheet!$E1294-DataSheet!$D1294</f>
        <v>55.419999999999995</v>
      </c>
      <c r="Z1294" s="1" t="str" cm="1">
        <f t="array" ref="Z1294">_xlfn.IFS(DataSheet!$O1294="Central","Chris",DataSheet!$O1294="East","Erin",DataSheet!$O1294="South","Sam",DataSheet!$O1294="West","William")</f>
        <v>Chris</v>
      </c>
    </row>
    <row r="1295" spans="1:26" ht="15.75" customHeight="1" x14ac:dyDescent="0.25">
      <c r="A1295" s="1">
        <v>3359</v>
      </c>
      <c r="B1295" s="1" t="s">
        <v>2324</v>
      </c>
      <c r="C1295" s="1" t="s">
        <v>39</v>
      </c>
      <c r="D1295" s="1">
        <v>0.09</v>
      </c>
      <c r="E1295" s="1">
        <v>28.53</v>
      </c>
      <c r="F1295" s="1">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2">
        <v>42122</v>
      </c>
      <c r="T1295" s="2">
        <v>42124</v>
      </c>
      <c r="U1295" s="1">
        <v>107.45462000000001</v>
      </c>
      <c r="V1295" s="1">
        <v>6</v>
      </c>
      <c r="W1295" s="1">
        <v>157.33000000000001</v>
      </c>
      <c r="X1295" s="1">
        <v>91437</v>
      </c>
      <c r="Y1295" s="1">
        <f>DataSheet!$E1295-DataSheet!$D1295</f>
        <v>28.44</v>
      </c>
      <c r="Z1295" s="1" t="str" cm="1">
        <f t="array" ref="Z1295">_xlfn.IFS(DataSheet!$O1295="Central","Chris",DataSheet!$O1295="East","Erin",DataSheet!$O1295="South","Sam",DataSheet!$O1295="West","William")</f>
        <v>Chris</v>
      </c>
    </row>
    <row r="1296" spans="1:26" ht="15.75" customHeight="1" x14ac:dyDescent="0.25">
      <c r="A1296" s="1">
        <v>234</v>
      </c>
      <c r="B1296" s="1" t="s">
        <v>987</v>
      </c>
      <c r="C1296" s="1" t="s">
        <v>49</v>
      </c>
      <c r="D1296" s="1">
        <v>0.06</v>
      </c>
      <c r="E1296" s="1">
        <v>3.34</v>
      </c>
      <c r="F1296" s="1">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2">
        <v>42122</v>
      </c>
      <c r="T1296" s="2">
        <v>42124</v>
      </c>
      <c r="U1296" s="1">
        <v>-175.86</v>
      </c>
      <c r="V1296" s="1">
        <v>8</v>
      </c>
      <c r="W1296" s="1">
        <v>27.45</v>
      </c>
      <c r="X1296" s="1">
        <v>90239</v>
      </c>
      <c r="Y1296" s="1">
        <f>DataSheet!$E1296-DataSheet!$D1296</f>
        <v>3.28</v>
      </c>
      <c r="Z1296" s="1" t="str" cm="1">
        <f t="array" ref="Z1296">_xlfn.IFS(DataSheet!$O1296="Central","Chris",DataSheet!$O1296="East","Erin",DataSheet!$O1296="South","Sam",DataSheet!$O1296="West","William")</f>
        <v>Chris</v>
      </c>
    </row>
    <row r="1297" spans="1:26" ht="15.75" customHeight="1" x14ac:dyDescent="0.25">
      <c r="A1297" s="1">
        <v>1217</v>
      </c>
      <c r="B1297" s="1" t="s">
        <v>2327</v>
      </c>
      <c r="C1297" s="1" t="s">
        <v>118</v>
      </c>
      <c r="D1297" s="1">
        <v>0.09</v>
      </c>
      <c r="E1297" s="1">
        <v>130.97999999999999</v>
      </c>
      <c r="F1297" s="1">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2">
        <v>42122</v>
      </c>
      <c r="T1297" s="2">
        <v>42125</v>
      </c>
      <c r="U1297" s="1">
        <v>-421.76</v>
      </c>
      <c r="V1297" s="1">
        <v>41</v>
      </c>
      <c r="W1297" s="1">
        <v>5258.94</v>
      </c>
      <c r="X1297" s="1">
        <v>54595</v>
      </c>
      <c r="Y1297" s="1">
        <f>DataSheet!$E1297-DataSheet!$D1297</f>
        <v>130.88999999999999</v>
      </c>
      <c r="Z1297" s="1" t="str" cm="1">
        <f t="array" ref="Z1297">_xlfn.IFS(DataSheet!$O1297="Central","Chris",DataSheet!$O1297="East","Erin",DataSheet!$O1297="South","Sam",DataSheet!$O1297="West","William")</f>
        <v>Erin</v>
      </c>
    </row>
    <row r="1298" spans="1:26" ht="15.75" customHeight="1" x14ac:dyDescent="0.25">
      <c r="A1298" s="1">
        <v>1226</v>
      </c>
      <c r="B1298" s="1" t="s">
        <v>2328</v>
      </c>
      <c r="C1298" s="1" t="s">
        <v>118</v>
      </c>
      <c r="D1298" s="1">
        <v>0.02</v>
      </c>
      <c r="E1298" s="1">
        <v>8.34</v>
      </c>
      <c r="F1298" s="1">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2">
        <v>42122</v>
      </c>
      <c r="T1298" s="2">
        <v>42124</v>
      </c>
      <c r="U1298" s="1">
        <v>6.79</v>
      </c>
      <c r="V1298" s="1">
        <v>8</v>
      </c>
      <c r="W1298" s="1">
        <v>66.739999999999995</v>
      </c>
      <c r="X1298" s="1">
        <v>90800</v>
      </c>
      <c r="Y1298" s="1">
        <f>DataSheet!$E1298-DataSheet!$D1298</f>
        <v>8.32</v>
      </c>
      <c r="Z1298" s="1" t="str" cm="1">
        <f t="array" ref="Z1298">_xlfn.IFS(DataSheet!$O1298="Central","Chris",DataSheet!$O1298="East","Erin",DataSheet!$O1298="South","Sam",DataSheet!$O1298="West","William")</f>
        <v>Erin</v>
      </c>
    </row>
    <row r="1299" spans="1:26" ht="15.75" customHeight="1" x14ac:dyDescent="0.25">
      <c r="A1299" s="1">
        <v>1227</v>
      </c>
      <c r="B1299" s="1" t="s">
        <v>2330</v>
      </c>
      <c r="C1299" s="1" t="s">
        <v>118</v>
      </c>
      <c r="D1299" s="1">
        <v>0.09</v>
      </c>
      <c r="E1299" s="1">
        <v>130.97999999999999</v>
      </c>
      <c r="F1299" s="1">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2">
        <v>42122</v>
      </c>
      <c r="T1299" s="2">
        <v>42125</v>
      </c>
      <c r="U1299" s="1">
        <v>-421.76</v>
      </c>
      <c r="V1299" s="1">
        <v>10</v>
      </c>
      <c r="W1299" s="1">
        <v>1282.67</v>
      </c>
      <c r="X1299" s="1">
        <v>90800</v>
      </c>
      <c r="Y1299" s="1">
        <f>DataSheet!$E1299-DataSheet!$D1299</f>
        <v>130.88999999999999</v>
      </c>
      <c r="Z1299" s="1" t="str" cm="1">
        <f t="array" ref="Z1299">_xlfn.IFS(DataSheet!$O1299="Central","Chris",DataSheet!$O1299="East","Erin",DataSheet!$O1299="South","Sam",DataSheet!$O1299="West","William")</f>
        <v>Erin</v>
      </c>
    </row>
    <row r="1300" spans="1:26" ht="15.75" customHeight="1" x14ac:dyDescent="0.25">
      <c r="A1300" s="1">
        <v>2353</v>
      </c>
      <c r="B1300" s="1" t="s">
        <v>2331</v>
      </c>
      <c r="C1300" s="1" t="s">
        <v>27</v>
      </c>
      <c r="D1300" s="1">
        <v>0.04</v>
      </c>
      <c r="E1300" s="1">
        <v>5.98</v>
      </c>
      <c r="F1300" s="1">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2">
        <v>42123</v>
      </c>
      <c r="T1300" s="2">
        <v>42124</v>
      </c>
      <c r="U1300" s="1">
        <v>52.697600000000001</v>
      </c>
      <c r="V1300" s="1">
        <v>22</v>
      </c>
      <c r="W1300" s="1">
        <v>131.79</v>
      </c>
      <c r="X1300" s="1">
        <v>86164</v>
      </c>
      <c r="Y1300" s="1">
        <f>DataSheet!$E1300-DataSheet!$D1300</f>
        <v>5.94</v>
      </c>
      <c r="Z1300" s="1" t="str" cm="1">
        <f t="array" ref="Z1300">_xlfn.IFS(DataSheet!$O1300="Central","Chris",DataSheet!$O1300="East","Erin",DataSheet!$O1300="South","Sam",DataSheet!$O1300="West","William")</f>
        <v>Erin</v>
      </c>
    </row>
    <row r="1301" spans="1:26" ht="15.75" customHeight="1" x14ac:dyDescent="0.25">
      <c r="A1301" s="1">
        <v>2353</v>
      </c>
      <c r="B1301" s="1" t="s">
        <v>2331</v>
      </c>
      <c r="C1301" s="1" t="s">
        <v>27</v>
      </c>
      <c r="D1301" s="1">
        <v>0.01</v>
      </c>
      <c r="E1301" s="1">
        <v>20.99</v>
      </c>
      <c r="F1301" s="1">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2">
        <v>42123</v>
      </c>
      <c r="T1301" s="2">
        <v>42124</v>
      </c>
      <c r="U1301" s="1">
        <v>-78.194159999999997</v>
      </c>
      <c r="V1301" s="1">
        <v>2</v>
      </c>
      <c r="W1301" s="1">
        <v>35.33</v>
      </c>
      <c r="X1301" s="1">
        <v>86164</v>
      </c>
      <c r="Y1301" s="1">
        <f>DataSheet!$E1301-DataSheet!$D1301</f>
        <v>20.979999999999997</v>
      </c>
      <c r="Z1301" s="1" t="str" cm="1">
        <f t="array" ref="Z1301">_xlfn.IFS(DataSheet!$O1301="Central","Chris",DataSheet!$O1301="East","Erin",DataSheet!$O1301="South","Sam",DataSheet!$O1301="West","William")</f>
        <v>Erin</v>
      </c>
    </row>
    <row r="1302" spans="1:26" ht="15.75" customHeight="1" x14ac:dyDescent="0.25">
      <c r="A1302" s="1">
        <v>782</v>
      </c>
      <c r="B1302" s="1" t="s">
        <v>2334</v>
      </c>
      <c r="C1302" s="1" t="s">
        <v>39</v>
      </c>
      <c r="D1302" s="1">
        <v>0.04</v>
      </c>
      <c r="E1302" s="1">
        <v>34.76</v>
      </c>
      <c r="F1302" s="1">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2">
        <v>42123</v>
      </c>
      <c r="T1302" s="2">
        <v>42124</v>
      </c>
      <c r="U1302" s="1">
        <v>192.51689999999999</v>
      </c>
      <c r="V1302" s="1">
        <v>8</v>
      </c>
      <c r="W1302" s="1">
        <v>279.01</v>
      </c>
      <c r="X1302" s="1">
        <v>90962</v>
      </c>
      <c r="Y1302" s="1">
        <f>DataSheet!$E1302-DataSheet!$D1302</f>
        <v>34.72</v>
      </c>
      <c r="Z1302" s="1" t="str" cm="1">
        <f t="array" ref="Z1302">_xlfn.IFS(DataSheet!$O1302="Central","Chris",DataSheet!$O1302="East","Erin",DataSheet!$O1302="South","Sam",DataSheet!$O1302="West","William")</f>
        <v>William</v>
      </c>
    </row>
    <row r="1303" spans="1:26" ht="15.75" customHeight="1" x14ac:dyDescent="0.25">
      <c r="A1303" s="1">
        <v>803</v>
      </c>
      <c r="B1303" s="1" t="s">
        <v>2337</v>
      </c>
      <c r="C1303" s="1" t="s">
        <v>118</v>
      </c>
      <c r="D1303" s="1">
        <v>0.03</v>
      </c>
      <c r="E1303" s="1">
        <v>35.99</v>
      </c>
      <c r="F1303" s="1">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2">
        <v>42123</v>
      </c>
      <c r="T1303" s="2">
        <v>42124</v>
      </c>
      <c r="U1303" s="1">
        <v>-184.548</v>
      </c>
      <c r="V1303" s="1">
        <v>3</v>
      </c>
      <c r="W1303" s="1">
        <v>93.82</v>
      </c>
      <c r="X1303" s="1">
        <v>90048</v>
      </c>
      <c r="Y1303" s="1">
        <f>DataSheet!$E1303-DataSheet!$D1303</f>
        <v>35.96</v>
      </c>
      <c r="Z1303" s="1" t="str" cm="1">
        <f t="array" ref="Z1303">_xlfn.IFS(DataSheet!$O1303="Central","Chris",DataSheet!$O1303="East","Erin",DataSheet!$O1303="South","Sam",DataSheet!$O1303="West","William")</f>
        <v>Sam</v>
      </c>
    </row>
    <row r="1304" spans="1:26" ht="15.75" customHeight="1" x14ac:dyDescent="0.25">
      <c r="A1304" s="1">
        <v>2115</v>
      </c>
      <c r="B1304" s="1" t="s">
        <v>2339</v>
      </c>
      <c r="C1304" s="1" t="s">
        <v>118</v>
      </c>
      <c r="D1304" s="1">
        <v>0.02</v>
      </c>
      <c r="E1304" s="1">
        <v>95.95</v>
      </c>
      <c r="F1304" s="1">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2">
        <v>42123</v>
      </c>
      <c r="T1304" s="2">
        <v>42125</v>
      </c>
      <c r="U1304" s="1">
        <v>636.52200000000005</v>
      </c>
      <c r="V1304" s="1">
        <v>14</v>
      </c>
      <c r="W1304" s="1">
        <v>1377.46</v>
      </c>
      <c r="X1304" s="1">
        <v>88406</v>
      </c>
      <c r="Y1304" s="1">
        <f>DataSheet!$E1304-DataSheet!$D1304</f>
        <v>95.93</v>
      </c>
      <c r="Z1304" s="1" t="str" cm="1">
        <f t="array" ref="Z1304">_xlfn.IFS(DataSheet!$O1304="Central","Chris",DataSheet!$O1304="East","Erin",DataSheet!$O1304="South","Sam",DataSheet!$O1304="West","William")</f>
        <v>Sam</v>
      </c>
    </row>
    <row r="1305" spans="1:26" ht="15.75" customHeight="1" x14ac:dyDescent="0.25">
      <c r="A1305" s="1">
        <v>3381</v>
      </c>
      <c r="B1305" s="1" t="s">
        <v>1813</v>
      </c>
      <c r="C1305" s="1" t="s">
        <v>118</v>
      </c>
      <c r="D1305" s="1">
        <v>0.02</v>
      </c>
      <c r="E1305" s="1">
        <v>28.53</v>
      </c>
      <c r="F1305" s="1">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2">
        <v>42123</v>
      </c>
      <c r="T1305" s="2">
        <v>42123</v>
      </c>
      <c r="U1305" s="1">
        <v>1.992</v>
      </c>
      <c r="V1305" s="1">
        <v>18</v>
      </c>
      <c r="W1305" s="1">
        <v>513.33000000000004</v>
      </c>
      <c r="X1305" s="1">
        <v>88840</v>
      </c>
      <c r="Y1305" s="1">
        <f>DataSheet!$E1305-DataSheet!$D1305</f>
        <v>28.51</v>
      </c>
      <c r="Z1305" s="1" t="str" cm="1">
        <f t="array" ref="Z1305">_xlfn.IFS(DataSheet!$O1305="Central","Chris",DataSheet!$O1305="East","Erin",DataSheet!$O1305="South","Sam",DataSheet!$O1305="West","William")</f>
        <v>Sam</v>
      </c>
    </row>
    <row r="1306" spans="1:26" ht="15.75" customHeight="1" x14ac:dyDescent="0.25">
      <c r="A1306" s="1">
        <v>3393</v>
      </c>
      <c r="B1306" s="1" t="s">
        <v>1173</v>
      </c>
      <c r="C1306" s="1" t="s">
        <v>118</v>
      </c>
      <c r="D1306" s="1">
        <v>0.08</v>
      </c>
      <c r="E1306" s="1">
        <v>125.99</v>
      </c>
      <c r="F1306" s="1">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2">
        <v>42123</v>
      </c>
      <c r="T1306" s="2">
        <v>42124</v>
      </c>
      <c r="U1306" s="1">
        <v>374.625</v>
      </c>
      <c r="V1306" s="1">
        <v>7</v>
      </c>
      <c r="W1306" s="1">
        <v>710.36</v>
      </c>
      <c r="X1306" s="1">
        <v>87908</v>
      </c>
      <c r="Y1306" s="1">
        <f>DataSheet!$E1306-DataSheet!$D1306</f>
        <v>125.91</v>
      </c>
      <c r="Z1306" s="1" t="str" cm="1">
        <f t="array" ref="Z1306">_xlfn.IFS(DataSheet!$O1306="Central","Chris",DataSheet!$O1306="East","Erin",DataSheet!$O1306="South","Sam",DataSheet!$O1306="West","William")</f>
        <v>William</v>
      </c>
    </row>
    <row r="1307" spans="1:26" ht="15.75" customHeight="1" x14ac:dyDescent="0.25">
      <c r="A1307" s="1">
        <v>617</v>
      </c>
      <c r="B1307" s="1" t="s">
        <v>2341</v>
      </c>
      <c r="C1307" s="1" t="s">
        <v>72</v>
      </c>
      <c r="D1307" s="1">
        <v>0.02</v>
      </c>
      <c r="E1307" s="1">
        <v>15.57</v>
      </c>
      <c r="F1307" s="1">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2">
        <v>42123</v>
      </c>
      <c r="T1307" s="2">
        <v>42124</v>
      </c>
      <c r="U1307" s="1">
        <v>23.5428</v>
      </c>
      <c r="V1307" s="1">
        <v>3</v>
      </c>
      <c r="W1307" s="1">
        <v>46.23</v>
      </c>
      <c r="X1307" s="1">
        <v>88198</v>
      </c>
      <c r="Y1307" s="1">
        <f>DataSheet!$E1307-DataSheet!$D1307</f>
        <v>15.55</v>
      </c>
      <c r="Z1307" s="1" t="str" cm="1">
        <f t="array" ref="Z1307">_xlfn.IFS(DataSheet!$O1307="Central","Chris",DataSheet!$O1307="East","Erin",DataSheet!$O1307="South","Sam",DataSheet!$O1307="West","William")</f>
        <v>William</v>
      </c>
    </row>
    <row r="1308" spans="1:26" ht="15.75" customHeight="1" x14ac:dyDescent="0.25">
      <c r="A1308" s="1">
        <v>617</v>
      </c>
      <c r="B1308" s="1" t="s">
        <v>2341</v>
      </c>
      <c r="C1308" s="1" t="s">
        <v>72</v>
      </c>
      <c r="D1308" s="1">
        <v>0.02</v>
      </c>
      <c r="E1308" s="1">
        <v>20.89</v>
      </c>
      <c r="F1308" s="1">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2">
        <v>42123</v>
      </c>
      <c r="T1308" s="2">
        <v>42124</v>
      </c>
      <c r="U1308" s="1">
        <v>-276.11279999999999</v>
      </c>
      <c r="V1308" s="1">
        <v>13</v>
      </c>
      <c r="W1308" s="1">
        <v>279.27999999999997</v>
      </c>
      <c r="X1308" s="1">
        <v>88198</v>
      </c>
      <c r="Y1308" s="1">
        <f>DataSheet!$E1308-DataSheet!$D1308</f>
        <v>20.87</v>
      </c>
      <c r="Z1308" s="1" t="str" cm="1">
        <f t="array" ref="Z1308">_xlfn.IFS(DataSheet!$O1308="Central","Chris",DataSheet!$O1308="East","Erin",DataSheet!$O1308="South","Sam",DataSheet!$O1308="West","William")</f>
        <v>William</v>
      </c>
    </row>
    <row r="1309" spans="1:26" ht="15.75" customHeight="1" x14ac:dyDescent="0.25">
      <c r="A1309" s="1">
        <v>618</v>
      </c>
      <c r="B1309" s="1" t="s">
        <v>1816</v>
      </c>
      <c r="C1309" s="1" t="s">
        <v>72</v>
      </c>
      <c r="D1309" s="1">
        <v>0.06</v>
      </c>
      <c r="E1309" s="1">
        <v>5.38</v>
      </c>
      <c r="F1309" s="1">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2">
        <v>42123</v>
      </c>
      <c r="T1309" s="2">
        <v>42124</v>
      </c>
      <c r="U1309" s="1">
        <v>-64.670940000000002</v>
      </c>
      <c r="V1309" s="1">
        <v>14</v>
      </c>
      <c r="W1309" s="1">
        <v>81.819999999999993</v>
      </c>
      <c r="X1309" s="1">
        <v>88198</v>
      </c>
      <c r="Y1309" s="1">
        <f>DataSheet!$E1309-DataSheet!$D1309</f>
        <v>5.32</v>
      </c>
      <c r="Z1309" s="1" t="str" cm="1">
        <f t="array" ref="Z1309">_xlfn.IFS(DataSheet!$O1309="Central","Chris",DataSheet!$O1309="East","Erin",DataSheet!$O1309="South","Sam",DataSheet!$O1309="West","William")</f>
        <v>William</v>
      </c>
    </row>
    <row r="1310" spans="1:26" ht="15.75" customHeight="1" x14ac:dyDescent="0.25">
      <c r="A1310" s="1">
        <v>618</v>
      </c>
      <c r="B1310" s="1" t="s">
        <v>1816</v>
      </c>
      <c r="C1310" s="1" t="s">
        <v>72</v>
      </c>
      <c r="D1310" s="1">
        <v>0.03</v>
      </c>
      <c r="E1310" s="1">
        <v>7.35</v>
      </c>
      <c r="F1310" s="1">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2">
        <v>42123</v>
      </c>
      <c r="T1310" s="2">
        <v>42124</v>
      </c>
      <c r="U1310" s="1">
        <v>-11.113200000000001</v>
      </c>
      <c r="V1310" s="1">
        <v>1</v>
      </c>
      <c r="W1310" s="1">
        <v>13.16</v>
      </c>
      <c r="X1310" s="1">
        <v>88198</v>
      </c>
      <c r="Y1310" s="1">
        <f>DataSheet!$E1310-DataSheet!$D1310</f>
        <v>7.3199999999999994</v>
      </c>
      <c r="Z1310" s="1" t="str" cm="1">
        <f t="array" ref="Z1310">_xlfn.IFS(DataSheet!$O1310="Central","Chris",DataSheet!$O1310="East","Erin",DataSheet!$O1310="South","Sam",DataSheet!$O1310="West","William")</f>
        <v>William</v>
      </c>
    </row>
    <row r="1311" spans="1:26" ht="15.75" customHeight="1" x14ac:dyDescent="0.25">
      <c r="A1311" s="1">
        <v>638</v>
      </c>
      <c r="B1311" s="1" t="s">
        <v>2345</v>
      </c>
      <c r="C1311" s="1" t="s">
        <v>27</v>
      </c>
      <c r="D1311" s="1">
        <v>0.06</v>
      </c>
      <c r="E1311" s="1">
        <v>65.989999999999995</v>
      </c>
      <c r="F1311" s="1">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2">
        <v>42124</v>
      </c>
      <c r="T1311" s="2">
        <v>42125</v>
      </c>
      <c r="U1311" s="1">
        <v>288.08999999999997</v>
      </c>
      <c r="V1311" s="1">
        <v>9</v>
      </c>
      <c r="W1311" s="1">
        <v>506.38</v>
      </c>
      <c r="X1311" s="1">
        <v>87954</v>
      </c>
      <c r="Y1311" s="1">
        <f>DataSheet!$E1311-DataSheet!$D1311</f>
        <v>65.929999999999993</v>
      </c>
      <c r="Z1311" s="1" t="str" cm="1">
        <f t="array" ref="Z1311">_xlfn.IFS(DataSheet!$O1311="Central","Chris",DataSheet!$O1311="East","Erin",DataSheet!$O1311="South","Sam",DataSheet!$O1311="West","William")</f>
        <v>William</v>
      </c>
    </row>
    <row r="1312" spans="1:26" ht="15.75" customHeight="1" x14ac:dyDescent="0.25">
      <c r="A1312" s="1">
        <v>638</v>
      </c>
      <c r="B1312" s="1" t="s">
        <v>2345</v>
      </c>
      <c r="C1312" s="1" t="s">
        <v>27</v>
      </c>
      <c r="D1312" s="1">
        <v>0</v>
      </c>
      <c r="E1312" s="1">
        <v>195.99</v>
      </c>
      <c r="F1312" s="1">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2">
        <v>42124</v>
      </c>
      <c r="T1312" s="2">
        <v>42126</v>
      </c>
      <c r="U1312" s="1">
        <v>719.47680000000003</v>
      </c>
      <c r="V1312" s="1">
        <v>6</v>
      </c>
      <c r="W1312" s="1">
        <v>1042.72</v>
      </c>
      <c r="X1312" s="1">
        <v>87954</v>
      </c>
      <c r="Y1312" s="1">
        <f>DataSheet!$E1312-DataSheet!$D1312</f>
        <v>195.99</v>
      </c>
      <c r="Z1312" s="1" t="str" cm="1">
        <f t="array" ref="Z1312">_xlfn.IFS(DataSheet!$O1312="Central","Chris",DataSheet!$O1312="East","Erin",DataSheet!$O1312="South","Sam",DataSheet!$O1312="West","William")</f>
        <v>William</v>
      </c>
    </row>
    <row r="1313" spans="1:26" ht="15.75" customHeight="1" x14ac:dyDescent="0.25">
      <c r="A1313" s="1">
        <v>640</v>
      </c>
      <c r="B1313" s="1" t="s">
        <v>1187</v>
      </c>
      <c r="C1313" s="1" t="s">
        <v>27</v>
      </c>
      <c r="D1313" s="1">
        <v>0.06</v>
      </c>
      <c r="E1313" s="1">
        <v>65.989999999999995</v>
      </c>
      <c r="F1313" s="1">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2">
        <v>42124</v>
      </c>
      <c r="T1313" s="2">
        <v>42125</v>
      </c>
      <c r="U1313" s="1">
        <v>288.08999999999997</v>
      </c>
      <c r="V1313" s="1">
        <v>34</v>
      </c>
      <c r="W1313" s="1">
        <v>1912.98</v>
      </c>
      <c r="X1313" s="1">
        <v>45380</v>
      </c>
      <c r="Y1313" s="1">
        <f>DataSheet!$E1313-DataSheet!$D1313</f>
        <v>65.929999999999993</v>
      </c>
      <c r="Z1313" s="1" t="str" cm="1">
        <f t="array" ref="Z1313">_xlfn.IFS(DataSheet!$O1313="Central","Chris",DataSheet!$O1313="East","Erin",DataSheet!$O1313="South","Sam",DataSheet!$O1313="West","William")</f>
        <v>William</v>
      </c>
    </row>
    <row r="1314" spans="1:26" ht="15.75" customHeight="1" x14ac:dyDescent="0.25">
      <c r="A1314" s="1">
        <v>640</v>
      </c>
      <c r="B1314" s="1" t="s">
        <v>1187</v>
      </c>
      <c r="C1314" s="1" t="s">
        <v>27</v>
      </c>
      <c r="D1314" s="1">
        <v>0</v>
      </c>
      <c r="E1314" s="1">
        <v>195.99</v>
      </c>
      <c r="F1314" s="1">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2">
        <v>42124</v>
      </c>
      <c r="T1314" s="2">
        <v>42126</v>
      </c>
      <c r="U1314" s="1">
        <v>1030.509</v>
      </c>
      <c r="V1314" s="1">
        <v>24</v>
      </c>
      <c r="W1314" s="1">
        <v>4170.87</v>
      </c>
      <c r="X1314" s="1">
        <v>45380</v>
      </c>
      <c r="Y1314" s="1">
        <f>DataSheet!$E1314-DataSheet!$D1314</f>
        <v>195.99</v>
      </c>
      <c r="Z1314" s="1" t="str" cm="1">
        <f t="array" ref="Z1314">_xlfn.IFS(DataSheet!$O1314="Central","Chris",DataSheet!$O1314="East","Erin",DataSheet!$O1314="South","Sam",DataSheet!$O1314="West","William")</f>
        <v>William</v>
      </c>
    </row>
    <row r="1315" spans="1:26" ht="15.75" customHeight="1" x14ac:dyDescent="0.25">
      <c r="A1315" s="1">
        <v>851</v>
      </c>
      <c r="B1315" s="1" t="s">
        <v>1366</v>
      </c>
      <c r="C1315" s="1" t="s">
        <v>27</v>
      </c>
      <c r="D1315" s="1">
        <v>0.06</v>
      </c>
      <c r="E1315" s="1">
        <v>1.26</v>
      </c>
      <c r="F1315" s="1">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2">
        <v>42124</v>
      </c>
      <c r="T1315" s="2">
        <v>42124</v>
      </c>
      <c r="U1315" s="1">
        <v>-6.6096000000000004</v>
      </c>
      <c r="V1315" s="1">
        <v>4</v>
      </c>
      <c r="W1315" s="1">
        <v>5.28</v>
      </c>
      <c r="X1315" s="1">
        <v>88571</v>
      </c>
      <c r="Y1315" s="1">
        <f>DataSheet!$E1315-DataSheet!$D1315</f>
        <v>1.2</v>
      </c>
      <c r="Z1315" s="1" t="str" cm="1">
        <f t="array" ref="Z1315">_xlfn.IFS(DataSheet!$O1315="Central","Chris",DataSheet!$O1315="East","Erin",DataSheet!$O1315="South","Sam",DataSheet!$O1315="West","William")</f>
        <v>William</v>
      </c>
    </row>
    <row r="1316" spans="1:26" ht="15.75" customHeight="1" x14ac:dyDescent="0.25">
      <c r="A1316" s="1">
        <v>854</v>
      </c>
      <c r="B1316" s="1" t="s">
        <v>2349</v>
      </c>
      <c r="C1316" s="1" t="s">
        <v>27</v>
      </c>
      <c r="D1316" s="1">
        <v>0.06</v>
      </c>
      <c r="E1316" s="1">
        <v>1.76</v>
      </c>
      <c r="F1316" s="1">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2">
        <v>42124</v>
      </c>
      <c r="T1316" s="2">
        <v>42126</v>
      </c>
      <c r="U1316" s="1">
        <v>1.2236</v>
      </c>
      <c r="V1316" s="1">
        <v>22</v>
      </c>
      <c r="W1316" s="1">
        <v>39.26</v>
      </c>
      <c r="X1316" s="1">
        <v>88571</v>
      </c>
      <c r="Y1316" s="1">
        <f>DataSheet!$E1316-DataSheet!$D1316</f>
        <v>1.7</v>
      </c>
      <c r="Z1316" s="1" t="str" cm="1">
        <f t="array" ref="Z1316">_xlfn.IFS(DataSheet!$O1316="Central","Chris",DataSheet!$O1316="East","Erin",DataSheet!$O1316="South","Sam",DataSheet!$O1316="West","William")</f>
        <v>Erin</v>
      </c>
    </row>
    <row r="1317" spans="1:26" ht="15.75" customHeight="1" x14ac:dyDescent="0.25">
      <c r="A1317" s="1">
        <v>855</v>
      </c>
      <c r="B1317" s="1" t="s">
        <v>2351</v>
      </c>
      <c r="C1317" s="1" t="s">
        <v>27</v>
      </c>
      <c r="D1317" s="1">
        <v>0.02</v>
      </c>
      <c r="E1317" s="1">
        <v>24.98</v>
      </c>
      <c r="F1317" s="1">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2">
        <v>42124</v>
      </c>
      <c r="T1317" s="2">
        <v>42125</v>
      </c>
      <c r="U1317" s="1">
        <v>4.3148</v>
      </c>
      <c r="V1317" s="1">
        <v>23</v>
      </c>
      <c r="W1317" s="1">
        <v>606.51</v>
      </c>
      <c r="X1317" s="1">
        <v>88571</v>
      </c>
      <c r="Y1317" s="1">
        <f>DataSheet!$E1317-DataSheet!$D1317</f>
        <v>24.96</v>
      </c>
      <c r="Z1317" s="1" t="str" cm="1">
        <f t="array" ref="Z1317">_xlfn.IFS(DataSheet!$O1317="Central","Chris",DataSheet!$O1317="East","Erin",DataSheet!$O1317="South","Sam",DataSheet!$O1317="West","William")</f>
        <v>Erin</v>
      </c>
    </row>
    <row r="1318" spans="1:26" ht="15.75" customHeight="1" x14ac:dyDescent="0.25">
      <c r="A1318" s="1">
        <v>858</v>
      </c>
      <c r="B1318" s="1" t="s">
        <v>2354</v>
      </c>
      <c r="C1318" s="1" t="s">
        <v>27</v>
      </c>
      <c r="D1318" s="1">
        <v>0.05</v>
      </c>
      <c r="E1318" s="1">
        <v>35.99</v>
      </c>
      <c r="F1318" s="1">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2">
        <v>42124</v>
      </c>
      <c r="T1318" s="2">
        <v>42126</v>
      </c>
      <c r="U1318" s="1">
        <v>-125.83296</v>
      </c>
      <c r="V1318" s="1">
        <v>2</v>
      </c>
      <c r="W1318" s="1">
        <v>64.89</v>
      </c>
      <c r="X1318" s="1">
        <v>88571</v>
      </c>
      <c r="Y1318" s="1">
        <f>DataSheet!$E1318-DataSheet!$D1318</f>
        <v>35.940000000000005</v>
      </c>
      <c r="Z1318" s="1" t="str" cm="1">
        <f t="array" ref="Z1318">_xlfn.IFS(DataSheet!$O1318="Central","Chris",DataSheet!$O1318="East","Erin",DataSheet!$O1318="South","Sam",DataSheet!$O1318="West","William")</f>
        <v>Erin</v>
      </c>
    </row>
    <row r="1319" spans="1:26" ht="15.75" customHeight="1" x14ac:dyDescent="0.25">
      <c r="A1319" s="1">
        <v>2704</v>
      </c>
      <c r="B1319" s="1" t="s">
        <v>2355</v>
      </c>
      <c r="C1319" s="1" t="s">
        <v>27</v>
      </c>
      <c r="D1319" s="1">
        <v>0.06</v>
      </c>
      <c r="E1319" s="1">
        <v>3.6</v>
      </c>
      <c r="F1319" s="1">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2">
        <v>42124</v>
      </c>
      <c r="T1319" s="2">
        <v>42126</v>
      </c>
      <c r="U1319" s="1">
        <v>2755.6421999999998</v>
      </c>
      <c r="V1319" s="1">
        <v>4</v>
      </c>
      <c r="W1319" s="1">
        <v>15.19</v>
      </c>
      <c r="X1319" s="1">
        <v>91407</v>
      </c>
      <c r="Y1319" s="1">
        <f>DataSheet!$E1319-DataSheet!$D1319</f>
        <v>3.54</v>
      </c>
      <c r="Z1319" s="1" t="str" cm="1">
        <f t="array" ref="Z1319">_xlfn.IFS(DataSheet!$O1319="Central","Chris",DataSheet!$O1319="East","Erin",DataSheet!$O1319="South","Sam",DataSheet!$O1319="West","William")</f>
        <v>Sam</v>
      </c>
    </row>
    <row r="1320" spans="1:26" ht="15.75" customHeight="1" x14ac:dyDescent="0.25">
      <c r="A1320" s="1">
        <v>1352</v>
      </c>
      <c r="B1320" s="1" t="s">
        <v>2357</v>
      </c>
      <c r="C1320" s="1" t="s">
        <v>39</v>
      </c>
      <c r="D1320" s="1">
        <v>0.05</v>
      </c>
      <c r="E1320" s="1">
        <v>17.670000000000002</v>
      </c>
      <c r="F1320" s="1">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2">
        <v>42124</v>
      </c>
      <c r="T1320" s="2">
        <v>42125</v>
      </c>
      <c r="U1320" s="1">
        <v>46.036799999999999</v>
      </c>
      <c r="V1320" s="1">
        <v>16</v>
      </c>
      <c r="W1320" s="1">
        <v>283.44</v>
      </c>
      <c r="X1320" s="1">
        <v>88234</v>
      </c>
      <c r="Y1320" s="1">
        <f>DataSheet!$E1320-DataSheet!$D1320</f>
        <v>17.62</v>
      </c>
      <c r="Z1320" s="1" t="str" cm="1">
        <f t="array" ref="Z1320">_xlfn.IFS(DataSheet!$O1320="Central","Chris",DataSheet!$O1320="East","Erin",DataSheet!$O1320="South","Sam",DataSheet!$O1320="West","William")</f>
        <v>Erin</v>
      </c>
    </row>
    <row r="1321" spans="1:26" ht="15.75" customHeight="1" x14ac:dyDescent="0.25">
      <c r="A1321" s="1">
        <v>1347</v>
      </c>
      <c r="B1321" s="1" t="s">
        <v>2358</v>
      </c>
      <c r="C1321" s="1" t="s">
        <v>49</v>
      </c>
      <c r="D1321" s="1">
        <v>0.1</v>
      </c>
      <c r="E1321" s="1">
        <v>2.62</v>
      </c>
      <c r="F1321" s="1">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2">
        <v>42124</v>
      </c>
      <c r="T1321" s="2">
        <v>42130</v>
      </c>
      <c r="U1321" s="1">
        <v>-94.490899999999996</v>
      </c>
      <c r="V1321" s="1">
        <v>21</v>
      </c>
      <c r="W1321" s="1">
        <v>51.86</v>
      </c>
      <c r="X1321" s="1">
        <v>89686</v>
      </c>
      <c r="Y1321" s="1">
        <f>DataSheet!$E1321-DataSheet!$D1321</f>
        <v>2.52</v>
      </c>
      <c r="Z1321" s="1" t="str" cm="1">
        <f t="array" ref="Z1321">_xlfn.IFS(DataSheet!$O1321="Central","Chris",DataSheet!$O1321="East","Erin",DataSheet!$O1321="South","Sam",DataSheet!$O1321="West","William")</f>
        <v>Sam</v>
      </c>
    </row>
    <row r="1322" spans="1:26" ht="15.75" customHeight="1" x14ac:dyDescent="0.25">
      <c r="A1322" s="1">
        <v>2704</v>
      </c>
      <c r="B1322" s="1" t="s">
        <v>2355</v>
      </c>
      <c r="C1322" s="1" t="s">
        <v>49</v>
      </c>
      <c r="D1322" s="1">
        <v>0.03</v>
      </c>
      <c r="E1322" s="1">
        <v>13.48</v>
      </c>
      <c r="F1322" s="1">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2">
        <v>42124</v>
      </c>
      <c r="T1322" s="2">
        <v>42128</v>
      </c>
      <c r="U1322" s="1">
        <v>-256.01799999999997</v>
      </c>
      <c r="V1322" s="1">
        <v>4</v>
      </c>
      <c r="W1322" s="1">
        <v>59.49</v>
      </c>
      <c r="X1322" s="1">
        <v>91408</v>
      </c>
      <c r="Y1322" s="1">
        <f>DataSheet!$E1322-DataSheet!$D1322</f>
        <v>13.450000000000001</v>
      </c>
      <c r="Z1322" s="1" t="str" cm="1">
        <f t="array" ref="Z1322">_xlfn.IFS(DataSheet!$O1322="Central","Chris",DataSheet!$O1322="East","Erin",DataSheet!$O1322="South","Sam",DataSheet!$O1322="West","William")</f>
        <v>Sam</v>
      </c>
    </row>
    <row r="1323" spans="1:26" ht="15.75" customHeight="1" x14ac:dyDescent="0.25">
      <c r="A1323" s="1">
        <v>2823</v>
      </c>
      <c r="B1323" s="1" t="s">
        <v>2360</v>
      </c>
      <c r="C1323" s="1" t="s">
        <v>49</v>
      </c>
      <c r="D1323" s="1">
        <v>0.02</v>
      </c>
      <c r="E1323" s="1">
        <v>21.98</v>
      </c>
      <c r="F1323" s="1">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2">
        <v>42124</v>
      </c>
      <c r="T1323" s="2">
        <v>42126</v>
      </c>
      <c r="U1323" s="1">
        <v>165.6345</v>
      </c>
      <c r="V1323" s="1">
        <v>11</v>
      </c>
      <c r="W1323" s="1">
        <v>240.05</v>
      </c>
      <c r="X1323" s="1">
        <v>87240</v>
      </c>
      <c r="Y1323" s="1">
        <f>DataSheet!$E1323-DataSheet!$D1323</f>
        <v>21.96</v>
      </c>
      <c r="Z1323" s="1" t="str" cm="1">
        <f t="array" ref="Z1323">_xlfn.IFS(DataSheet!$O1323="Central","Chris",DataSheet!$O1323="East","Erin",DataSheet!$O1323="South","Sam",DataSheet!$O1323="West","William")</f>
        <v>William</v>
      </c>
    </row>
    <row r="1324" spans="1:26" ht="15.75" customHeight="1" x14ac:dyDescent="0.25">
      <c r="A1324" s="1">
        <v>1989</v>
      </c>
      <c r="B1324" s="1" t="s">
        <v>695</v>
      </c>
      <c r="C1324" s="1" t="s">
        <v>118</v>
      </c>
      <c r="D1324" s="1">
        <v>0.1</v>
      </c>
      <c r="E1324" s="1">
        <v>1.6</v>
      </c>
      <c r="F1324" s="1">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2">
        <v>42124</v>
      </c>
      <c r="T1324" s="2">
        <v>42124</v>
      </c>
      <c r="U1324" s="1">
        <v>-14.990399999999999</v>
      </c>
      <c r="V1324" s="1">
        <v>11</v>
      </c>
      <c r="W1324" s="1">
        <v>16.88</v>
      </c>
      <c r="X1324" s="1">
        <v>90003</v>
      </c>
      <c r="Y1324" s="1">
        <f>DataSheet!$E1324-DataSheet!$D1324</f>
        <v>1.5</v>
      </c>
      <c r="Z1324" s="1" t="str" cm="1">
        <f t="array" ref="Z1324">_xlfn.IFS(DataSheet!$O1324="Central","Chris",DataSheet!$O1324="East","Erin",DataSheet!$O1324="South","Sam",DataSheet!$O1324="West","William")</f>
        <v>William</v>
      </c>
    </row>
    <row r="1325" spans="1:26" ht="15.75" customHeight="1" x14ac:dyDescent="0.25">
      <c r="A1325" s="1">
        <v>2394</v>
      </c>
      <c r="B1325" s="1" t="s">
        <v>2363</v>
      </c>
      <c r="C1325" s="1" t="s">
        <v>27</v>
      </c>
      <c r="D1325" s="1">
        <v>0.01</v>
      </c>
      <c r="E1325" s="1">
        <v>11.7</v>
      </c>
      <c r="F1325" s="1">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2">
        <v>42125</v>
      </c>
      <c r="T1325" s="2">
        <v>42127</v>
      </c>
      <c r="U1325" s="1">
        <v>39.21</v>
      </c>
      <c r="V1325" s="1">
        <v>16</v>
      </c>
      <c r="W1325" s="1">
        <v>196.69</v>
      </c>
      <c r="X1325" s="1">
        <v>86949</v>
      </c>
      <c r="Y1325" s="1">
        <f>DataSheet!$E1325-DataSheet!$D1325</f>
        <v>11.69</v>
      </c>
      <c r="Z1325" s="1" t="str" cm="1">
        <f t="array" ref="Z1325">_xlfn.IFS(DataSheet!$O1325="Central","Chris",DataSheet!$O1325="East","Erin",DataSheet!$O1325="South","Sam",DataSheet!$O1325="West","William")</f>
        <v>Sam</v>
      </c>
    </row>
    <row r="1326" spans="1:26" ht="15.75" customHeight="1" x14ac:dyDescent="0.25">
      <c r="A1326" s="1">
        <v>2394</v>
      </c>
      <c r="B1326" s="1" t="s">
        <v>2363</v>
      </c>
      <c r="C1326" s="1" t="s">
        <v>27</v>
      </c>
      <c r="D1326" s="1">
        <v>0.03</v>
      </c>
      <c r="E1326" s="1">
        <v>4.55</v>
      </c>
      <c r="F1326" s="1">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2">
        <v>42125</v>
      </c>
      <c r="T1326" s="2">
        <v>42125</v>
      </c>
      <c r="U1326" s="1">
        <v>100.38</v>
      </c>
      <c r="V1326" s="1">
        <v>9</v>
      </c>
      <c r="W1326" s="1">
        <v>40.28</v>
      </c>
      <c r="X1326" s="1">
        <v>86949</v>
      </c>
      <c r="Y1326" s="1">
        <f>DataSheet!$E1326-DataSheet!$D1326</f>
        <v>4.5199999999999996</v>
      </c>
      <c r="Z1326" s="1" t="str" cm="1">
        <f t="array" ref="Z1326">_xlfn.IFS(DataSheet!$O1326="Central","Chris",DataSheet!$O1326="East","Erin",DataSheet!$O1326="South","Sam",DataSheet!$O1326="West","William")</f>
        <v>Sam</v>
      </c>
    </row>
    <row r="1327" spans="1:26" ht="15.75" customHeight="1" x14ac:dyDescent="0.25">
      <c r="A1327" s="1">
        <v>2724</v>
      </c>
      <c r="B1327" s="1" t="s">
        <v>2366</v>
      </c>
      <c r="C1327" s="1" t="s">
        <v>27</v>
      </c>
      <c r="D1327" s="1">
        <v>0.06</v>
      </c>
      <c r="E1327" s="1">
        <v>4.9800000000000004</v>
      </c>
      <c r="F1327" s="1">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2">
        <v>42125</v>
      </c>
      <c r="T1327" s="2">
        <v>42126</v>
      </c>
      <c r="U1327" s="1">
        <v>-37.561999999999998</v>
      </c>
      <c r="V1327" s="1">
        <v>10</v>
      </c>
      <c r="W1327" s="1">
        <v>53.21</v>
      </c>
      <c r="X1327" s="1">
        <v>88959</v>
      </c>
      <c r="Y1327" s="1">
        <f>DataSheet!$E1327-DataSheet!$D1327</f>
        <v>4.9200000000000008</v>
      </c>
      <c r="Z1327" s="1" t="str" cm="1">
        <f t="array" ref="Z1327">_xlfn.IFS(DataSheet!$O1327="Central","Chris",DataSheet!$O1327="East","Erin",DataSheet!$O1327="South","Sam",DataSheet!$O1327="West","William")</f>
        <v>Sam</v>
      </c>
    </row>
    <row r="1328" spans="1:26" ht="15.75" customHeight="1" x14ac:dyDescent="0.25">
      <c r="A1328" s="1">
        <v>2724</v>
      </c>
      <c r="B1328" s="1" t="s">
        <v>2366</v>
      </c>
      <c r="C1328" s="1" t="s">
        <v>27</v>
      </c>
      <c r="D1328" s="1">
        <v>0.01</v>
      </c>
      <c r="E1328" s="1">
        <v>6.48</v>
      </c>
      <c r="F1328" s="1">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2">
        <v>42125</v>
      </c>
      <c r="T1328" s="2">
        <v>42127</v>
      </c>
      <c r="U1328" s="1">
        <v>-449.69400000000002</v>
      </c>
      <c r="V1328" s="1">
        <v>18</v>
      </c>
      <c r="W1328" s="1">
        <v>122.8</v>
      </c>
      <c r="X1328" s="1">
        <v>88959</v>
      </c>
      <c r="Y1328" s="1">
        <f>DataSheet!$E1328-DataSheet!$D1328</f>
        <v>6.4700000000000006</v>
      </c>
      <c r="Z1328" s="1" t="str" cm="1">
        <f t="array" ref="Z1328">_xlfn.IFS(DataSheet!$O1328="Central","Chris",DataSheet!$O1328="East","Erin",DataSheet!$O1328="South","Sam",DataSheet!$O1328="West","William")</f>
        <v>Sam</v>
      </c>
    </row>
    <row r="1329" spans="1:26" ht="15.75" customHeight="1" x14ac:dyDescent="0.25">
      <c r="A1329" s="1">
        <v>1271</v>
      </c>
      <c r="B1329" s="1" t="s">
        <v>2113</v>
      </c>
      <c r="C1329" s="1" t="s">
        <v>49</v>
      </c>
      <c r="D1329" s="1">
        <v>0.1</v>
      </c>
      <c r="E1329" s="1">
        <v>34.229999999999997</v>
      </c>
      <c r="F1329" s="1">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2">
        <v>42125</v>
      </c>
      <c r="T1329" s="2">
        <v>42130</v>
      </c>
      <c r="U1329" s="1">
        <v>151.56540000000001</v>
      </c>
      <c r="V1329" s="1">
        <v>7</v>
      </c>
      <c r="W1329" s="1">
        <v>219.66</v>
      </c>
      <c r="X1329" s="1">
        <v>88411</v>
      </c>
      <c r="Y1329" s="1">
        <f>DataSheet!$E1329-DataSheet!$D1329</f>
        <v>34.129999999999995</v>
      </c>
      <c r="Z1329" s="1" t="str" cm="1">
        <f t="array" ref="Z1329">_xlfn.IFS(DataSheet!$O1329="Central","Chris",DataSheet!$O1329="East","Erin",DataSheet!$O1329="South","Sam",DataSheet!$O1329="West","William")</f>
        <v>William</v>
      </c>
    </row>
    <row r="1330" spans="1:26" ht="15.75" customHeight="1" x14ac:dyDescent="0.25">
      <c r="A1330" s="1">
        <v>1383</v>
      </c>
      <c r="B1330" s="1" t="s">
        <v>2368</v>
      </c>
      <c r="C1330" s="1" t="s">
        <v>118</v>
      </c>
      <c r="D1330" s="1">
        <v>0.03</v>
      </c>
      <c r="E1330" s="1">
        <v>2.23</v>
      </c>
      <c r="F1330" s="1">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2">
        <v>42125</v>
      </c>
      <c r="T1330" s="2">
        <v>42126</v>
      </c>
      <c r="U1330" s="1">
        <v>-93.25</v>
      </c>
      <c r="V1330" s="1">
        <v>12</v>
      </c>
      <c r="W1330" s="1">
        <v>28.66</v>
      </c>
      <c r="X1330" s="1">
        <v>89406</v>
      </c>
      <c r="Y1330" s="1">
        <f>DataSheet!$E1330-DataSheet!$D1330</f>
        <v>2.2000000000000002</v>
      </c>
      <c r="Z1330" s="1" t="str" cm="1">
        <f t="array" ref="Z1330">_xlfn.IFS(DataSheet!$O1330="Central","Chris",DataSheet!$O1330="East","Erin",DataSheet!$O1330="South","Sam",DataSheet!$O1330="West","William")</f>
        <v>William</v>
      </c>
    </row>
    <row r="1331" spans="1:26" ht="15.75" customHeight="1" x14ac:dyDescent="0.25">
      <c r="A1331" s="1">
        <v>381</v>
      </c>
      <c r="B1331" s="1" t="s">
        <v>2370</v>
      </c>
      <c r="C1331" s="1" t="s">
        <v>72</v>
      </c>
      <c r="D1331" s="1">
        <v>7.0000000000000007E-2</v>
      </c>
      <c r="E1331" s="1">
        <v>415.88</v>
      </c>
      <c r="F1331" s="1">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2">
        <v>42125</v>
      </c>
      <c r="T1331" s="2">
        <v>42125</v>
      </c>
      <c r="U1331" s="1">
        <v>-539.59</v>
      </c>
      <c r="V1331" s="1">
        <v>1</v>
      </c>
      <c r="W1331" s="1">
        <v>394.51</v>
      </c>
      <c r="X1331" s="1">
        <v>88929</v>
      </c>
      <c r="Y1331" s="1">
        <f>DataSheet!$E1331-DataSheet!$D1331</f>
        <v>415.81</v>
      </c>
      <c r="Z1331" s="1" t="str" cm="1">
        <f t="array" ref="Z1331">_xlfn.IFS(DataSheet!$O1331="Central","Chris",DataSheet!$O1331="East","Erin",DataSheet!$O1331="South","Sam",DataSheet!$O1331="West","William")</f>
        <v>Chris</v>
      </c>
    </row>
    <row r="1332" spans="1:26" ht="15.75" customHeight="1" x14ac:dyDescent="0.25">
      <c r="A1332" s="1">
        <v>1193</v>
      </c>
      <c r="B1332" s="1" t="s">
        <v>1353</v>
      </c>
      <c r="C1332" s="1" t="s">
        <v>72</v>
      </c>
      <c r="D1332" s="1">
        <v>0.03</v>
      </c>
      <c r="E1332" s="1">
        <v>5.98</v>
      </c>
      <c r="F1332" s="1">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2">
        <v>42125</v>
      </c>
      <c r="T1332" s="2">
        <v>42127</v>
      </c>
      <c r="U1332" s="1">
        <v>38.08</v>
      </c>
      <c r="V1332" s="1">
        <v>85</v>
      </c>
      <c r="W1332" s="1">
        <v>517.85</v>
      </c>
      <c r="X1332" s="1">
        <v>38852</v>
      </c>
      <c r="Y1332" s="1">
        <f>DataSheet!$E1332-DataSheet!$D1332</f>
        <v>5.95</v>
      </c>
      <c r="Z1332" s="1" t="str" cm="1">
        <f t="array" ref="Z1332">_xlfn.IFS(DataSheet!$O1332="Central","Chris",DataSheet!$O1332="East","Erin",DataSheet!$O1332="South","Sam",DataSheet!$O1332="West","William")</f>
        <v>Erin</v>
      </c>
    </row>
    <row r="1333" spans="1:26" ht="15.75" customHeight="1" x14ac:dyDescent="0.25">
      <c r="A1333" s="1">
        <v>1194</v>
      </c>
      <c r="B1333" s="1" t="s">
        <v>2371</v>
      </c>
      <c r="C1333" s="1" t="s">
        <v>72</v>
      </c>
      <c r="D1333" s="1">
        <v>0.03</v>
      </c>
      <c r="E1333" s="1">
        <v>5.98</v>
      </c>
      <c r="F1333" s="1">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2">
        <v>42125</v>
      </c>
      <c r="T1333" s="2">
        <v>42127</v>
      </c>
      <c r="U1333" s="1">
        <v>20.495999999999999</v>
      </c>
      <c r="V1333" s="1">
        <v>21</v>
      </c>
      <c r="W1333" s="1">
        <v>127.94</v>
      </c>
      <c r="X1333" s="1">
        <v>87586</v>
      </c>
      <c r="Y1333" s="1">
        <f>DataSheet!$E1333-DataSheet!$D1333</f>
        <v>5.95</v>
      </c>
      <c r="Z1333" s="1" t="str" cm="1">
        <f t="array" ref="Z1333">_xlfn.IFS(DataSheet!$O1333="Central","Chris",DataSheet!$O1333="East","Erin",DataSheet!$O1333="South","Sam",DataSheet!$O1333="West","William")</f>
        <v>Sam</v>
      </c>
    </row>
    <row r="1334" spans="1:26" ht="15.75" customHeight="1" x14ac:dyDescent="0.25">
      <c r="A1334" s="1">
        <v>3139</v>
      </c>
      <c r="B1334" s="1" t="s">
        <v>2373</v>
      </c>
      <c r="C1334" s="1" t="s">
        <v>27</v>
      </c>
      <c r="D1334" s="1">
        <v>0.09</v>
      </c>
      <c r="E1334" s="1">
        <v>280.98</v>
      </c>
      <c r="F1334" s="1">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2">
        <v>42126</v>
      </c>
      <c r="T1334" s="2">
        <v>42129</v>
      </c>
      <c r="U1334" s="1">
        <v>252.488</v>
      </c>
      <c r="V1334" s="1">
        <v>31</v>
      </c>
      <c r="W1334" s="1">
        <v>7974.21</v>
      </c>
      <c r="X1334" s="1">
        <v>86793</v>
      </c>
      <c r="Y1334" s="1">
        <f>DataSheet!$E1334-DataSheet!$D1334</f>
        <v>280.89000000000004</v>
      </c>
      <c r="Z1334" s="1" t="str" cm="1">
        <f t="array" ref="Z1334">_xlfn.IFS(DataSheet!$O1334="Central","Chris",DataSheet!$O1334="East","Erin",DataSheet!$O1334="South","Sam",DataSheet!$O1334="West","William")</f>
        <v>Erin</v>
      </c>
    </row>
    <row r="1335" spans="1:26" ht="15.75" customHeight="1" x14ac:dyDescent="0.25">
      <c r="A1335" s="1">
        <v>3367</v>
      </c>
      <c r="B1335" s="1" t="s">
        <v>2375</v>
      </c>
      <c r="C1335" s="1" t="s">
        <v>27</v>
      </c>
      <c r="D1335" s="1">
        <v>0.08</v>
      </c>
      <c r="E1335" s="1">
        <v>30.97</v>
      </c>
      <c r="F1335" s="1">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2">
        <v>42126</v>
      </c>
      <c r="T1335" s="2">
        <v>42127</v>
      </c>
      <c r="U1335" s="1">
        <v>10.68</v>
      </c>
      <c r="V1335" s="1">
        <v>26</v>
      </c>
      <c r="W1335" s="1">
        <v>758.97</v>
      </c>
      <c r="X1335" s="1">
        <v>90502</v>
      </c>
      <c r="Y1335" s="1">
        <f>DataSheet!$E1335-DataSheet!$D1335</f>
        <v>30.89</v>
      </c>
      <c r="Z1335" s="1" t="str" cm="1">
        <f t="array" ref="Z1335">_xlfn.IFS(DataSheet!$O1335="Central","Chris",DataSheet!$O1335="East","Erin",DataSheet!$O1335="South","Sam",DataSheet!$O1335="West","William")</f>
        <v>Erin</v>
      </c>
    </row>
    <row r="1336" spans="1:26" ht="15.75" customHeight="1" x14ac:dyDescent="0.25">
      <c r="A1336" s="1">
        <v>3367</v>
      </c>
      <c r="B1336" s="1" t="s">
        <v>2375</v>
      </c>
      <c r="C1336" s="1" t="s">
        <v>27</v>
      </c>
      <c r="D1336" s="1">
        <v>0.1</v>
      </c>
      <c r="E1336" s="1">
        <v>4.13</v>
      </c>
      <c r="F1336" s="1">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2">
        <v>42126</v>
      </c>
      <c r="T1336" s="2">
        <v>42128</v>
      </c>
      <c r="U1336" s="1">
        <v>58.263599999999997</v>
      </c>
      <c r="V1336" s="1">
        <v>18</v>
      </c>
      <c r="W1336" s="1">
        <v>84.44</v>
      </c>
      <c r="X1336" s="1">
        <v>90502</v>
      </c>
      <c r="Y1336" s="1">
        <f>DataSheet!$E1336-DataSheet!$D1336</f>
        <v>4.03</v>
      </c>
      <c r="Z1336" s="1" t="str" cm="1">
        <f t="array" ref="Z1336">_xlfn.IFS(DataSheet!$O1336="Central","Chris",DataSheet!$O1336="East","Erin",DataSheet!$O1336="South","Sam",DataSheet!$O1336="West","William")</f>
        <v>Erin</v>
      </c>
    </row>
    <row r="1337" spans="1:26" ht="15.75" customHeight="1" x14ac:dyDescent="0.25">
      <c r="A1337" s="1">
        <v>408</v>
      </c>
      <c r="B1337" s="1" t="s">
        <v>2378</v>
      </c>
      <c r="C1337" s="1" t="s">
        <v>49</v>
      </c>
      <c r="D1337" s="1">
        <v>7.0000000000000007E-2</v>
      </c>
      <c r="E1337" s="1">
        <v>29.17</v>
      </c>
      <c r="F1337" s="1">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2">
        <v>42126</v>
      </c>
      <c r="T1337" s="2">
        <v>42130</v>
      </c>
      <c r="U1337" s="1">
        <v>236.2371</v>
      </c>
      <c r="V1337" s="1">
        <v>14</v>
      </c>
      <c r="W1337" s="1">
        <v>400.47</v>
      </c>
      <c r="X1337" s="1">
        <v>89639</v>
      </c>
      <c r="Y1337" s="1">
        <f>DataSheet!$E1337-DataSheet!$D1337</f>
        <v>29.1</v>
      </c>
      <c r="Z1337" s="1" t="str" cm="1">
        <f t="array" ref="Z1337">_xlfn.IFS(DataSheet!$O1337="Central","Chris",DataSheet!$O1337="East","Erin",DataSheet!$O1337="South","Sam",DataSheet!$O1337="West","William")</f>
        <v>Chris</v>
      </c>
    </row>
    <row r="1338" spans="1:26" ht="15.75" customHeight="1" x14ac:dyDescent="0.25">
      <c r="A1338" s="1">
        <v>2426</v>
      </c>
      <c r="B1338" s="1" t="s">
        <v>1652</v>
      </c>
      <c r="C1338" s="1" t="s">
        <v>49</v>
      </c>
      <c r="D1338" s="1">
        <v>0.08</v>
      </c>
      <c r="E1338" s="1">
        <v>4.4800000000000004</v>
      </c>
      <c r="F1338" s="1">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2">
        <v>42126</v>
      </c>
      <c r="T1338" s="2">
        <v>42126</v>
      </c>
      <c r="U1338" s="1">
        <v>139.58009999999999</v>
      </c>
      <c r="V1338" s="1">
        <v>37</v>
      </c>
      <c r="W1338" s="1">
        <v>202.29</v>
      </c>
      <c r="X1338" s="1">
        <v>90861</v>
      </c>
      <c r="Y1338" s="1">
        <f>DataSheet!$E1338-DataSheet!$D1338</f>
        <v>4.4000000000000004</v>
      </c>
      <c r="Z1338" s="1" t="str" cm="1">
        <f t="array" ref="Z1338">_xlfn.IFS(DataSheet!$O1338="Central","Chris",DataSheet!$O1338="East","Erin",DataSheet!$O1338="South","Sam",DataSheet!$O1338="West","William")</f>
        <v>Chris</v>
      </c>
    </row>
    <row r="1339" spans="1:26" ht="15.75" customHeight="1" x14ac:dyDescent="0.25">
      <c r="A1339" s="1">
        <v>2426</v>
      </c>
      <c r="B1339" s="1" t="s">
        <v>1652</v>
      </c>
      <c r="C1339" s="1" t="s">
        <v>49</v>
      </c>
      <c r="D1339" s="1">
        <v>0</v>
      </c>
      <c r="E1339" s="1">
        <v>17.670000000000002</v>
      </c>
      <c r="F1339" s="1">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2">
        <v>42126</v>
      </c>
      <c r="T1339" s="2">
        <v>42133</v>
      </c>
      <c r="U1339" s="1">
        <v>109.67</v>
      </c>
      <c r="V1339" s="1">
        <v>9</v>
      </c>
      <c r="W1339" s="1">
        <v>168.71</v>
      </c>
      <c r="X1339" s="1">
        <v>90861</v>
      </c>
      <c r="Y1339" s="1">
        <f>DataSheet!$E1339-DataSheet!$D1339</f>
        <v>17.670000000000002</v>
      </c>
      <c r="Z1339" s="1" t="str" cm="1">
        <f t="array" ref="Z1339">_xlfn.IFS(DataSheet!$O1339="Central","Chris",DataSheet!$O1339="East","Erin",DataSheet!$O1339="South","Sam",DataSheet!$O1339="West","William")</f>
        <v>Chris</v>
      </c>
    </row>
    <row r="1340" spans="1:26" ht="15.75" customHeight="1" x14ac:dyDescent="0.25">
      <c r="A1340" s="1">
        <v>2578</v>
      </c>
      <c r="B1340" s="1" t="s">
        <v>2380</v>
      </c>
      <c r="C1340" s="1" t="s">
        <v>49</v>
      </c>
      <c r="D1340" s="1">
        <v>0.04</v>
      </c>
      <c r="E1340" s="1">
        <v>8.6</v>
      </c>
      <c r="F1340" s="1">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2">
        <v>42126</v>
      </c>
      <c r="T1340" s="2">
        <v>42128</v>
      </c>
      <c r="U1340" s="1">
        <v>309.71159999999998</v>
      </c>
      <c r="V1340" s="1">
        <v>5</v>
      </c>
      <c r="W1340" s="1">
        <v>46.85</v>
      </c>
      <c r="X1340" s="1">
        <v>88298</v>
      </c>
      <c r="Y1340" s="1">
        <f>DataSheet!$E1340-DataSheet!$D1340</f>
        <v>8.56</v>
      </c>
      <c r="Z1340" s="1" t="str" cm="1">
        <f t="array" ref="Z1340">_xlfn.IFS(DataSheet!$O1340="Central","Chris",DataSheet!$O1340="East","Erin",DataSheet!$O1340="South","Sam",DataSheet!$O1340="West","William")</f>
        <v>Sam</v>
      </c>
    </row>
    <row r="1341" spans="1:26" ht="15.75" customHeight="1" x14ac:dyDescent="0.25">
      <c r="A1341" s="1">
        <v>2578</v>
      </c>
      <c r="B1341" s="1" t="s">
        <v>2380</v>
      </c>
      <c r="C1341" s="1" t="s">
        <v>49</v>
      </c>
      <c r="D1341" s="1">
        <v>0.01</v>
      </c>
      <c r="E1341" s="1">
        <v>3.58</v>
      </c>
      <c r="F1341" s="1">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2">
        <v>42126</v>
      </c>
      <c r="T1341" s="2">
        <v>42130</v>
      </c>
      <c r="U1341" s="1">
        <v>-128.85599999999999</v>
      </c>
      <c r="V1341" s="1">
        <v>26</v>
      </c>
      <c r="W1341" s="1">
        <v>93.57</v>
      </c>
      <c r="X1341" s="1">
        <v>88298</v>
      </c>
      <c r="Y1341" s="1">
        <f>DataSheet!$E1341-DataSheet!$D1341</f>
        <v>3.5700000000000003</v>
      </c>
      <c r="Z1341" s="1" t="str" cm="1">
        <f t="array" ref="Z1341">_xlfn.IFS(DataSheet!$O1341="Central","Chris",DataSheet!$O1341="East","Erin",DataSheet!$O1341="South","Sam",DataSheet!$O1341="West","William")</f>
        <v>Sam</v>
      </c>
    </row>
    <row r="1342" spans="1:26" ht="15.75" customHeight="1" x14ac:dyDescent="0.25">
      <c r="A1342" s="1">
        <v>2578</v>
      </c>
      <c r="B1342" s="1" t="s">
        <v>2380</v>
      </c>
      <c r="C1342" s="1" t="s">
        <v>49</v>
      </c>
      <c r="D1342" s="1">
        <v>0.08</v>
      </c>
      <c r="E1342" s="1">
        <v>105.49</v>
      </c>
      <c r="F1342" s="1">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2">
        <v>42126</v>
      </c>
      <c r="T1342" s="2">
        <v>42133</v>
      </c>
      <c r="U1342" s="1">
        <v>-36.945999999999998</v>
      </c>
      <c r="V1342" s="1">
        <v>34</v>
      </c>
      <c r="W1342" s="1">
        <v>2694.49</v>
      </c>
      <c r="X1342" s="1">
        <v>88298</v>
      </c>
      <c r="Y1342" s="1">
        <f>DataSheet!$E1342-DataSheet!$D1342</f>
        <v>105.41</v>
      </c>
      <c r="Z1342" s="1" t="str" cm="1">
        <f t="array" ref="Z1342">_xlfn.IFS(DataSheet!$O1342="Central","Chris",DataSheet!$O1342="East","Erin",DataSheet!$O1342="South","Sam",DataSheet!$O1342="West","William")</f>
        <v>Sam</v>
      </c>
    </row>
    <row r="1343" spans="1:26" ht="15.75" customHeight="1" x14ac:dyDescent="0.25">
      <c r="A1343" s="1">
        <v>2531</v>
      </c>
      <c r="B1343" s="1" t="s">
        <v>2383</v>
      </c>
      <c r="C1343" s="1" t="s">
        <v>118</v>
      </c>
      <c r="D1343" s="1">
        <v>0.08</v>
      </c>
      <c r="E1343" s="1">
        <v>4</v>
      </c>
      <c r="F1343" s="1">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2">
        <v>42126</v>
      </c>
      <c r="T1343" s="2">
        <v>42128</v>
      </c>
      <c r="U1343" s="1">
        <v>28.4</v>
      </c>
      <c r="V1343" s="1">
        <v>14</v>
      </c>
      <c r="W1343" s="1">
        <v>51.99</v>
      </c>
      <c r="X1343" s="1">
        <v>87452</v>
      </c>
      <c r="Y1343" s="1">
        <f>DataSheet!$E1343-DataSheet!$D1343</f>
        <v>3.92</v>
      </c>
      <c r="Z1343" s="1" t="str" cm="1">
        <f t="array" ref="Z1343">_xlfn.IFS(DataSheet!$O1343="Central","Chris",DataSheet!$O1343="East","Erin",DataSheet!$O1343="South","Sam",DataSheet!$O1343="West","William")</f>
        <v>William</v>
      </c>
    </row>
    <row r="1344" spans="1:26" ht="15.75" customHeight="1" x14ac:dyDescent="0.25">
      <c r="A1344" s="1">
        <v>27</v>
      </c>
      <c r="B1344" s="1" t="s">
        <v>2385</v>
      </c>
      <c r="C1344" s="1" t="s">
        <v>72</v>
      </c>
      <c r="D1344" s="1">
        <v>0.04</v>
      </c>
      <c r="E1344" s="1">
        <v>4.1399999999999997</v>
      </c>
      <c r="F1344" s="1">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2">
        <v>42126</v>
      </c>
      <c r="T1344" s="2">
        <v>42128</v>
      </c>
      <c r="U1344" s="1">
        <v>8.8940000000000001</v>
      </c>
      <c r="V1344" s="1">
        <v>12</v>
      </c>
      <c r="W1344" s="1">
        <v>54.78</v>
      </c>
      <c r="X1344" s="1">
        <v>87652</v>
      </c>
      <c r="Y1344" s="1">
        <f>DataSheet!$E1344-DataSheet!$D1344</f>
        <v>4.0999999999999996</v>
      </c>
      <c r="Z1344" s="1" t="str" cm="1">
        <f t="array" ref="Z1344">_xlfn.IFS(DataSheet!$O1344="Central","Chris",DataSheet!$O1344="East","Erin",DataSheet!$O1344="South","Sam",DataSheet!$O1344="West","William")</f>
        <v>William</v>
      </c>
    </row>
    <row r="1345" spans="1:26" ht="15.75" customHeight="1" x14ac:dyDescent="0.25">
      <c r="A1345" s="1">
        <v>3386</v>
      </c>
      <c r="B1345" s="1" t="s">
        <v>2386</v>
      </c>
      <c r="C1345" s="1" t="s">
        <v>27</v>
      </c>
      <c r="D1345" s="1">
        <v>0</v>
      </c>
      <c r="E1345" s="1">
        <v>2.61</v>
      </c>
      <c r="F1345" s="1">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2">
        <v>42127</v>
      </c>
      <c r="T1345" s="2">
        <v>42129</v>
      </c>
      <c r="U1345" s="1">
        <v>19.554600000000001</v>
      </c>
      <c r="V1345" s="1">
        <v>10</v>
      </c>
      <c r="W1345" s="1">
        <v>28.34</v>
      </c>
      <c r="X1345" s="1">
        <v>88746</v>
      </c>
      <c r="Y1345" s="1">
        <f>DataSheet!$E1345-DataSheet!$D1345</f>
        <v>2.61</v>
      </c>
      <c r="Z1345" s="1" t="str" cm="1">
        <f t="array" ref="Z1345">_xlfn.IFS(DataSheet!$O1345="Central","Chris",DataSheet!$O1345="East","Erin",DataSheet!$O1345="South","Sam",DataSheet!$O1345="West","William")</f>
        <v>Erin</v>
      </c>
    </row>
    <row r="1346" spans="1:26" ht="15.75" customHeight="1" x14ac:dyDescent="0.25">
      <c r="A1346" s="1">
        <v>3386</v>
      </c>
      <c r="B1346" s="1" t="s">
        <v>2386</v>
      </c>
      <c r="C1346" s="1" t="s">
        <v>27</v>
      </c>
      <c r="D1346" s="1">
        <v>0.04</v>
      </c>
      <c r="E1346" s="1">
        <v>25.38</v>
      </c>
      <c r="F1346" s="1">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2">
        <v>42127</v>
      </c>
      <c r="T1346" s="2">
        <v>42130</v>
      </c>
      <c r="U1346" s="1">
        <v>152.482</v>
      </c>
      <c r="V1346" s="1">
        <v>35</v>
      </c>
      <c r="W1346" s="1">
        <v>861.3</v>
      </c>
      <c r="X1346" s="1">
        <v>88746</v>
      </c>
      <c r="Y1346" s="1">
        <f>DataSheet!$E1346-DataSheet!$D1346</f>
        <v>25.34</v>
      </c>
      <c r="Z1346" s="1" t="str" cm="1">
        <f t="array" ref="Z1346">_xlfn.IFS(DataSheet!$O1346="Central","Chris",DataSheet!$O1346="East","Erin",DataSheet!$O1346="South","Sam",DataSheet!$O1346="West","William")</f>
        <v>Erin</v>
      </c>
    </row>
    <row r="1347" spans="1:26" ht="15.75" customHeight="1" x14ac:dyDescent="0.25">
      <c r="A1347" s="1">
        <v>2157</v>
      </c>
      <c r="B1347" s="1" t="s">
        <v>1683</v>
      </c>
      <c r="C1347" s="1" t="s">
        <v>39</v>
      </c>
      <c r="D1347" s="1">
        <v>7.0000000000000007E-2</v>
      </c>
      <c r="E1347" s="1">
        <v>30.93</v>
      </c>
      <c r="F1347" s="1">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2">
        <v>42127</v>
      </c>
      <c r="T1347" s="2">
        <v>42128</v>
      </c>
      <c r="U1347" s="1">
        <v>398.30250000000001</v>
      </c>
      <c r="V1347" s="1">
        <v>19</v>
      </c>
      <c r="W1347" s="1">
        <v>577.25</v>
      </c>
      <c r="X1347" s="1">
        <v>90386</v>
      </c>
      <c r="Y1347" s="1">
        <f>DataSheet!$E1347-DataSheet!$D1347</f>
        <v>30.86</v>
      </c>
      <c r="Z1347" s="1" t="str" cm="1">
        <f t="array" ref="Z1347">_xlfn.IFS(DataSheet!$O1347="Central","Chris",DataSheet!$O1347="East","Erin",DataSheet!$O1347="South","Sam",DataSheet!$O1347="West","William")</f>
        <v>Chris</v>
      </c>
    </row>
    <row r="1348" spans="1:26" ht="15.75" customHeight="1" x14ac:dyDescent="0.25">
      <c r="A1348" s="1">
        <v>2157</v>
      </c>
      <c r="B1348" s="1" t="s">
        <v>1683</v>
      </c>
      <c r="C1348" s="1" t="s">
        <v>39</v>
      </c>
      <c r="D1348" s="1">
        <v>0.05</v>
      </c>
      <c r="E1348" s="1">
        <v>297.48</v>
      </c>
      <c r="F1348" s="1">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2">
        <v>42127</v>
      </c>
      <c r="T1348" s="2">
        <v>42128</v>
      </c>
      <c r="U1348" s="1">
        <v>709.85199999999998</v>
      </c>
      <c r="V1348" s="1">
        <v>14</v>
      </c>
      <c r="W1348" s="1">
        <v>4075.18</v>
      </c>
      <c r="X1348" s="1">
        <v>90386</v>
      </c>
      <c r="Y1348" s="1">
        <f>DataSheet!$E1348-DataSheet!$D1348</f>
        <v>297.43</v>
      </c>
      <c r="Z1348" s="1" t="str" cm="1">
        <f t="array" ref="Z1348">_xlfn.IFS(DataSheet!$O1348="Central","Chris",DataSheet!$O1348="East","Erin",DataSheet!$O1348="South","Sam",DataSheet!$O1348="West","William")</f>
        <v>Chris</v>
      </c>
    </row>
    <row r="1349" spans="1:26" ht="15.75" customHeight="1" x14ac:dyDescent="0.25">
      <c r="A1349" s="1">
        <v>2157</v>
      </c>
      <c r="B1349" s="1" t="s">
        <v>1683</v>
      </c>
      <c r="C1349" s="1" t="s">
        <v>39</v>
      </c>
      <c r="D1349" s="1">
        <v>7.0000000000000007E-2</v>
      </c>
      <c r="E1349" s="1">
        <v>296.18</v>
      </c>
      <c r="F1349" s="1">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2">
        <v>42127</v>
      </c>
      <c r="T1349" s="2">
        <v>42129</v>
      </c>
      <c r="U1349" s="1">
        <v>80.809200000000004</v>
      </c>
      <c r="V1349" s="1">
        <v>6</v>
      </c>
      <c r="W1349" s="1">
        <v>1798.23</v>
      </c>
      <c r="X1349" s="1">
        <v>90386</v>
      </c>
      <c r="Y1349" s="1">
        <f>DataSheet!$E1349-DataSheet!$D1349</f>
        <v>296.11</v>
      </c>
      <c r="Z1349" s="1" t="str" cm="1">
        <f t="array" ref="Z1349">_xlfn.IFS(DataSheet!$O1349="Central","Chris",DataSheet!$O1349="East","Erin",DataSheet!$O1349="South","Sam",DataSheet!$O1349="West","William")</f>
        <v>Chris</v>
      </c>
    </row>
    <row r="1350" spans="1:26" ht="15.75" customHeight="1" x14ac:dyDescent="0.25">
      <c r="A1350" s="1">
        <v>1391</v>
      </c>
      <c r="B1350" s="1" t="s">
        <v>2294</v>
      </c>
      <c r="C1350" s="1" t="s">
        <v>49</v>
      </c>
      <c r="D1350" s="1">
        <v>7.0000000000000007E-2</v>
      </c>
      <c r="E1350" s="1">
        <v>12.28</v>
      </c>
      <c r="F1350" s="1">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2">
        <v>42127</v>
      </c>
      <c r="T1350" s="2">
        <v>42134</v>
      </c>
      <c r="U1350" s="1">
        <v>15.236000000000001</v>
      </c>
      <c r="V1350" s="1">
        <v>33</v>
      </c>
      <c r="W1350" s="1">
        <v>389.59</v>
      </c>
      <c r="X1350" s="1">
        <v>88730</v>
      </c>
      <c r="Y1350" s="1">
        <f>DataSheet!$E1350-DataSheet!$D1350</f>
        <v>12.209999999999999</v>
      </c>
      <c r="Z1350" s="1" t="str" cm="1">
        <f t="array" ref="Z1350">_xlfn.IFS(DataSheet!$O1350="Central","Chris",DataSheet!$O1350="East","Erin",DataSheet!$O1350="South","Sam",DataSheet!$O1350="West","William")</f>
        <v>William</v>
      </c>
    </row>
    <row r="1351" spans="1:26" ht="15.75" customHeight="1" x14ac:dyDescent="0.25">
      <c r="A1351" s="1">
        <v>1680</v>
      </c>
      <c r="B1351" s="1" t="s">
        <v>2389</v>
      </c>
      <c r="C1351" s="1" t="s">
        <v>49</v>
      </c>
      <c r="D1351" s="1">
        <v>0.09</v>
      </c>
      <c r="E1351" s="1">
        <v>30.98</v>
      </c>
      <c r="F1351" s="1">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2">
        <v>42127</v>
      </c>
      <c r="T1351" s="2">
        <v>42129</v>
      </c>
      <c r="U1351" s="1">
        <v>-163.53</v>
      </c>
      <c r="V1351" s="1">
        <v>18</v>
      </c>
      <c r="W1351" s="1">
        <v>514.62</v>
      </c>
      <c r="X1351" s="1">
        <v>86645</v>
      </c>
      <c r="Y1351" s="1">
        <f>DataSheet!$E1351-DataSheet!$D1351</f>
        <v>30.89</v>
      </c>
      <c r="Z1351" s="1" t="str" cm="1">
        <f t="array" ref="Z1351">_xlfn.IFS(DataSheet!$O1351="Central","Chris",DataSheet!$O1351="East","Erin",DataSheet!$O1351="South","Sam",DataSheet!$O1351="West","William")</f>
        <v>Erin</v>
      </c>
    </row>
    <row r="1352" spans="1:26" ht="15.75" customHeight="1" x14ac:dyDescent="0.25">
      <c r="A1352" s="1">
        <v>1680</v>
      </c>
      <c r="B1352" s="1" t="s">
        <v>2389</v>
      </c>
      <c r="C1352" s="1" t="s">
        <v>49</v>
      </c>
      <c r="D1352" s="1">
        <v>0.03</v>
      </c>
      <c r="E1352" s="1">
        <v>49.34</v>
      </c>
      <c r="F1352" s="1">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2">
        <v>42127</v>
      </c>
      <c r="T1352" s="2">
        <v>42129</v>
      </c>
      <c r="U1352" s="1">
        <v>554.77</v>
      </c>
      <c r="V1352" s="1">
        <v>17</v>
      </c>
      <c r="W1352" s="1">
        <v>817.32</v>
      </c>
      <c r="X1352" s="1">
        <v>86645</v>
      </c>
      <c r="Y1352" s="1">
        <f>DataSheet!$E1352-DataSheet!$D1352</f>
        <v>49.31</v>
      </c>
      <c r="Z1352" s="1" t="str" cm="1">
        <f t="array" ref="Z1352">_xlfn.IFS(DataSheet!$O1352="Central","Chris",DataSheet!$O1352="East","Erin",DataSheet!$O1352="South","Sam",DataSheet!$O1352="West","William")</f>
        <v>Erin</v>
      </c>
    </row>
    <row r="1353" spans="1:26" ht="15.75" customHeight="1" x14ac:dyDescent="0.25">
      <c r="A1353" s="1">
        <v>94</v>
      </c>
      <c r="B1353" s="1" t="s">
        <v>2392</v>
      </c>
      <c r="C1353" s="1" t="s">
        <v>72</v>
      </c>
      <c r="D1353" s="1">
        <v>0.04</v>
      </c>
      <c r="E1353" s="1">
        <v>160.97999999999999</v>
      </c>
      <c r="F1353" s="1">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2">
        <v>42127</v>
      </c>
      <c r="T1353" s="2">
        <v>42129</v>
      </c>
      <c r="U1353" s="1">
        <v>116.1</v>
      </c>
      <c r="V1353" s="1">
        <v>37</v>
      </c>
      <c r="W1353" s="1">
        <v>6276.34</v>
      </c>
      <c r="X1353" s="1">
        <v>44231</v>
      </c>
      <c r="Y1353" s="1">
        <f>DataSheet!$E1353-DataSheet!$D1353</f>
        <v>160.94</v>
      </c>
      <c r="Z1353" s="1" t="str" cm="1">
        <f t="array" ref="Z1353">_xlfn.IFS(DataSheet!$O1353="Central","Chris",DataSheet!$O1353="East","Erin",DataSheet!$O1353="South","Sam",DataSheet!$O1353="West","William")</f>
        <v>Chris</v>
      </c>
    </row>
    <row r="1354" spans="1:26" ht="15.75" customHeight="1" x14ac:dyDescent="0.25">
      <c r="A1354" s="1">
        <v>94</v>
      </c>
      <c r="B1354" s="1" t="s">
        <v>2392</v>
      </c>
      <c r="C1354" s="1" t="s">
        <v>72</v>
      </c>
      <c r="D1354" s="1">
        <v>0.01</v>
      </c>
      <c r="E1354" s="1">
        <v>17.98</v>
      </c>
      <c r="F1354" s="1">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2">
        <v>42127</v>
      </c>
      <c r="T1354" s="2">
        <v>42129</v>
      </c>
      <c r="U1354" s="1">
        <v>-87.96</v>
      </c>
      <c r="V1354" s="1">
        <v>146</v>
      </c>
      <c r="W1354" s="1">
        <v>2664.4</v>
      </c>
      <c r="X1354" s="1">
        <v>44231</v>
      </c>
      <c r="Y1354" s="1">
        <f>DataSheet!$E1354-DataSheet!$D1354</f>
        <v>17.97</v>
      </c>
      <c r="Z1354" s="1" t="str" cm="1">
        <f t="array" ref="Z1354">_xlfn.IFS(DataSheet!$O1354="Central","Chris",DataSheet!$O1354="East","Erin",DataSheet!$O1354="South","Sam",DataSheet!$O1354="West","William")</f>
        <v>Chris</v>
      </c>
    </row>
    <row r="1355" spans="1:26" ht="15.75" customHeight="1" x14ac:dyDescent="0.25">
      <c r="A1355" s="1">
        <v>97</v>
      </c>
      <c r="B1355" s="1" t="s">
        <v>2393</v>
      </c>
      <c r="C1355" s="1" t="s">
        <v>72</v>
      </c>
      <c r="D1355" s="1">
        <v>0.04</v>
      </c>
      <c r="E1355" s="1">
        <v>160.97999999999999</v>
      </c>
      <c r="F1355" s="1">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2">
        <v>42127</v>
      </c>
      <c r="T1355" s="2">
        <v>42129</v>
      </c>
      <c r="U1355" s="1">
        <v>255.42</v>
      </c>
      <c r="V1355" s="1">
        <v>9</v>
      </c>
      <c r="W1355" s="1">
        <v>1526.68</v>
      </c>
      <c r="X1355" s="1">
        <v>87306</v>
      </c>
      <c r="Y1355" s="1">
        <f>DataSheet!$E1355-DataSheet!$D1355</f>
        <v>160.94</v>
      </c>
      <c r="Z1355" s="1" t="str" cm="1">
        <f t="array" ref="Z1355">_xlfn.IFS(DataSheet!$O1355="Central","Chris",DataSheet!$O1355="East","Erin",DataSheet!$O1355="South","Sam",DataSheet!$O1355="West","William")</f>
        <v>Chris</v>
      </c>
    </row>
    <row r="1356" spans="1:26" ht="15.75" customHeight="1" x14ac:dyDescent="0.25">
      <c r="A1356" s="1">
        <v>97</v>
      </c>
      <c r="B1356" s="1" t="s">
        <v>2393</v>
      </c>
      <c r="C1356" s="1" t="s">
        <v>72</v>
      </c>
      <c r="D1356" s="1">
        <v>0.06</v>
      </c>
      <c r="E1356" s="1">
        <v>115.99</v>
      </c>
      <c r="F1356" s="1">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2">
        <v>42127</v>
      </c>
      <c r="T1356" s="2">
        <v>42128</v>
      </c>
      <c r="U1356" s="1">
        <v>685.6146</v>
      </c>
      <c r="V1356" s="1">
        <v>20</v>
      </c>
      <c r="W1356" s="1">
        <v>1952.56</v>
      </c>
      <c r="X1356" s="1">
        <v>87306</v>
      </c>
      <c r="Y1356" s="1">
        <f>DataSheet!$E1356-DataSheet!$D1356</f>
        <v>115.92999999999999</v>
      </c>
      <c r="Z1356" s="1" t="str" cm="1">
        <f t="array" ref="Z1356">_xlfn.IFS(DataSheet!$O1356="Central","Chris",DataSheet!$O1356="East","Erin",DataSheet!$O1356="South","Sam",DataSheet!$O1356="West","William")</f>
        <v>Chris</v>
      </c>
    </row>
    <row r="1357" spans="1:26" ht="15.75" customHeight="1" x14ac:dyDescent="0.25">
      <c r="A1357" s="1">
        <v>1869</v>
      </c>
      <c r="B1357" s="1" t="s">
        <v>2395</v>
      </c>
      <c r="C1357" s="1" t="s">
        <v>72</v>
      </c>
      <c r="D1357" s="1">
        <v>0.08</v>
      </c>
      <c r="E1357" s="1">
        <v>8.09</v>
      </c>
      <c r="F1357" s="1">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2">
        <v>42127</v>
      </c>
      <c r="T1357" s="2">
        <v>42128</v>
      </c>
      <c r="U1357" s="1">
        <v>-88.82</v>
      </c>
      <c r="V1357" s="1">
        <v>10</v>
      </c>
      <c r="W1357" s="1">
        <v>80.349999999999994</v>
      </c>
      <c r="X1357" s="1">
        <v>89209</v>
      </c>
      <c r="Y1357" s="1">
        <f>DataSheet!$E1357-DataSheet!$D1357</f>
        <v>8.01</v>
      </c>
      <c r="Z1357" s="1" t="str" cm="1">
        <f t="array" ref="Z1357">_xlfn.IFS(DataSheet!$O1357="Central","Chris",DataSheet!$O1357="East","Erin",DataSheet!$O1357="South","Sam",DataSheet!$O1357="West","William")</f>
        <v>William</v>
      </c>
    </row>
    <row r="1358" spans="1:26" ht="15.75" customHeight="1" x14ac:dyDescent="0.25">
      <c r="A1358" s="1">
        <v>335</v>
      </c>
      <c r="B1358" s="1" t="s">
        <v>2397</v>
      </c>
      <c r="C1358" s="1" t="s">
        <v>27</v>
      </c>
      <c r="D1358" s="1">
        <v>0.09</v>
      </c>
      <c r="E1358" s="1">
        <v>6.28</v>
      </c>
      <c r="F1358" s="1">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2">
        <v>42128</v>
      </c>
      <c r="T1358" s="2">
        <v>42128</v>
      </c>
      <c r="U1358" s="1">
        <v>-5.2</v>
      </c>
      <c r="V1358" s="1">
        <v>1</v>
      </c>
      <c r="W1358" s="1">
        <v>8.5299999999999994</v>
      </c>
      <c r="X1358" s="1">
        <v>87277</v>
      </c>
      <c r="Y1358" s="1">
        <f>DataSheet!$E1358-DataSheet!$D1358</f>
        <v>6.19</v>
      </c>
      <c r="Z1358" s="1" t="str" cm="1">
        <f t="array" ref="Z1358">_xlfn.IFS(DataSheet!$O1358="Central","Chris",DataSheet!$O1358="East","Erin",DataSheet!$O1358="South","Sam",DataSheet!$O1358="West","William")</f>
        <v>William</v>
      </c>
    </row>
    <row r="1359" spans="1:26" ht="15.75" customHeight="1" x14ac:dyDescent="0.25">
      <c r="A1359" s="1">
        <v>342</v>
      </c>
      <c r="B1359" s="1" t="s">
        <v>2399</v>
      </c>
      <c r="C1359" s="1" t="s">
        <v>27</v>
      </c>
      <c r="D1359" s="1">
        <v>0.01</v>
      </c>
      <c r="E1359" s="1">
        <v>3.26</v>
      </c>
      <c r="F1359" s="1">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2">
        <v>42128</v>
      </c>
      <c r="T1359" s="2">
        <v>42130</v>
      </c>
      <c r="U1359" s="1">
        <v>-4.6683000000000003</v>
      </c>
      <c r="V1359" s="1">
        <v>20</v>
      </c>
      <c r="W1359" s="1">
        <v>73.97</v>
      </c>
      <c r="X1359" s="1">
        <v>3332</v>
      </c>
      <c r="Y1359" s="1">
        <f>DataSheet!$E1359-DataSheet!$D1359</f>
        <v>3.25</v>
      </c>
      <c r="Z1359" s="1" t="str" cm="1">
        <f t="array" ref="Z1359">_xlfn.IFS(DataSheet!$O1359="Central","Chris",DataSheet!$O1359="East","Erin",DataSheet!$O1359="South","Sam",DataSheet!$O1359="West","William")</f>
        <v>Sam</v>
      </c>
    </row>
    <row r="1360" spans="1:26" ht="15.75" customHeight="1" x14ac:dyDescent="0.25">
      <c r="A1360" s="1">
        <v>344</v>
      </c>
      <c r="B1360" s="1" t="s">
        <v>2401</v>
      </c>
      <c r="C1360" s="1" t="s">
        <v>27</v>
      </c>
      <c r="D1360" s="1">
        <v>0.01</v>
      </c>
      <c r="E1360" s="1">
        <v>3.26</v>
      </c>
      <c r="F1360" s="1">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2">
        <v>42128</v>
      </c>
      <c r="T1360" s="2">
        <v>42130</v>
      </c>
      <c r="U1360" s="1">
        <v>0.70199999999999996</v>
      </c>
      <c r="V1360" s="1">
        <v>5</v>
      </c>
      <c r="W1360" s="1">
        <v>18.489999999999998</v>
      </c>
      <c r="X1360" s="1">
        <v>88152</v>
      </c>
      <c r="Y1360" s="1">
        <f>DataSheet!$E1360-DataSheet!$D1360</f>
        <v>3.25</v>
      </c>
      <c r="Z1360" s="1" t="str" cm="1">
        <f t="array" ref="Z1360">_xlfn.IFS(DataSheet!$O1360="Central","Chris",DataSheet!$O1360="East","Erin",DataSheet!$O1360="South","Sam",DataSheet!$O1360="West","William")</f>
        <v>Erin</v>
      </c>
    </row>
    <row r="1361" spans="1:26" ht="15.75" customHeight="1" x14ac:dyDescent="0.25">
      <c r="A1361" s="1">
        <v>2289</v>
      </c>
      <c r="B1361" s="1" t="s">
        <v>2403</v>
      </c>
      <c r="C1361" s="1" t="s">
        <v>27</v>
      </c>
      <c r="D1361" s="1">
        <v>0.01</v>
      </c>
      <c r="E1361" s="1">
        <v>7.59</v>
      </c>
      <c r="F1361" s="1">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2">
        <v>42128</v>
      </c>
      <c r="T1361" s="2">
        <v>42128</v>
      </c>
      <c r="U1361" s="1">
        <v>2.97</v>
      </c>
      <c r="V1361" s="1">
        <v>17</v>
      </c>
      <c r="W1361" s="1">
        <v>136.25</v>
      </c>
      <c r="X1361" s="1">
        <v>88165</v>
      </c>
      <c r="Y1361" s="1">
        <f>DataSheet!$E1361-DataSheet!$D1361</f>
        <v>7.58</v>
      </c>
      <c r="Z1361" s="1" t="str" cm="1">
        <f t="array" ref="Z1361">_xlfn.IFS(DataSheet!$O1361="Central","Chris",DataSheet!$O1361="East","Erin",DataSheet!$O1361="South","Sam",DataSheet!$O1361="West","William")</f>
        <v>Chris</v>
      </c>
    </row>
    <row r="1362" spans="1:26" ht="15.75" customHeight="1" x14ac:dyDescent="0.25">
      <c r="A1362" s="1">
        <v>2650</v>
      </c>
      <c r="B1362" s="1" t="s">
        <v>2404</v>
      </c>
      <c r="C1362" s="1" t="s">
        <v>27</v>
      </c>
      <c r="D1362" s="1">
        <v>0.05</v>
      </c>
      <c r="E1362" s="1">
        <v>35.99</v>
      </c>
      <c r="F1362" s="1">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2">
        <v>42128</v>
      </c>
      <c r="T1362" s="2">
        <v>42129</v>
      </c>
      <c r="U1362" s="1">
        <v>524.31719999999996</v>
      </c>
      <c r="V1362" s="1">
        <v>26</v>
      </c>
      <c r="W1362" s="1">
        <v>759.88</v>
      </c>
      <c r="X1362" s="1">
        <v>88815</v>
      </c>
      <c r="Y1362" s="1">
        <f>DataSheet!$E1362-DataSheet!$D1362</f>
        <v>35.940000000000005</v>
      </c>
      <c r="Z1362" s="1" t="str" cm="1">
        <f t="array" ref="Z1362">_xlfn.IFS(DataSheet!$O1362="Central","Chris",DataSheet!$O1362="East","Erin",DataSheet!$O1362="South","Sam",DataSheet!$O1362="West","William")</f>
        <v>Erin</v>
      </c>
    </row>
    <row r="1363" spans="1:26" ht="15.75" customHeight="1" x14ac:dyDescent="0.25">
      <c r="A1363" s="1">
        <v>2689</v>
      </c>
      <c r="B1363" s="1" t="s">
        <v>2406</v>
      </c>
      <c r="C1363" s="1" t="s">
        <v>27</v>
      </c>
      <c r="D1363" s="1">
        <v>0.09</v>
      </c>
      <c r="E1363" s="1">
        <v>3.75</v>
      </c>
      <c r="F1363" s="1">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2">
        <v>42128</v>
      </c>
      <c r="T1363" s="2">
        <v>42130</v>
      </c>
      <c r="U1363" s="1">
        <v>51.218699999999998</v>
      </c>
      <c r="V1363" s="1">
        <v>21</v>
      </c>
      <c r="W1363" s="1">
        <v>74.23</v>
      </c>
      <c r="X1363" s="1">
        <v>90624</v>
      </c>
      <c r="Y1363" s="1">
        <f>DataSheet!$E1363-DataSheet!$D1363</f>
        <v>3.66</v>
      </c>
      <c r="Z1363" s="1" t="str" cm="1">
        <f t="array" ref="Z1363">_xlfn.IFS(DataSheet!$O1363="Central","Chris",DataSheet!$O1363="East","Erin",DataSheet!$O1363="South","Sam",DataSheet!$O1363="West","William")</f>
        <v>Erin</v>
      </c>
    </row>
    <row r="1364" spans="1:26" ht="15.75" customHeight="1" x14ac:dyDescent="0.25">
      <c r="A1364" s="1">
        <v>2693</v>
      </c>
      <c r="B1364" s="1" t="s">
        <v>2409</v>
      </c>
      <c r="C1364" s="1" t="s">
        <v>27</v>
      </c>
      <c r="D1364" s="1">
        <v>0.01</v>
      </c>
      <c r="E1364" s="1">
        <v>30.98</v>
      </c>
      <c r="F1364" s="1">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2">
        <v>42128</v>
      </c>
      <c r="T1364" s="2">
        <v>42128</v>
      </c>
      <c r="U1364" s="1">
        <v>380.46800000000002</v>
      </c>
      <c r="V1364" s="1">
        <v>20</v>
      </c>
      <c r="W1364" s="1">
        <v>627.19000000000005</v>
      </c>
      <c r="X1364" s="1">
        <v>90624</v>
      </c>
      <c r="Y1364" s="1">
        <f>DataSheet!$E1364-DataSheet!$D1364</f>
        <v>30.97</v>
      </c>
      <c r="Z1364" s="1" t="str" cm="1">
        <f t="array" ref="Z1364">_xlfn.IFS(DataSheet!$O1364="Central","Chris",DataSheet!$O1364="East","Erin",DataSheet!$O1364="South","Sam",DataSheet!$O1364="West","William")</f>
        <v>Erin</v>
      </c>
    </row>
    <row r="1365" spans="1:26" ht="15.75" customHeight="1" x14ac:dyDescent="0.25">
      <c r="A1365" s="1">
        <v>411</v>
      </c>
      <c r="B1365" s="1" t="s">
        <v>2410</v>
      </c>
      <c r="C1365" s="1" t="s">
        <v>39</v>
      </c>
      <c r="D1365" s="1">
        <v>0.05</v>
      </c>
      <c r="E1365" s="1">
        <v>178.47</v>
      </c>
      <c r="F1365" s="1">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2">
        <v>42128</v>
      </c>
      <c r="T1365" s="2">
        <v>42131</v>
      </c>
      <c r="U1365" s="1">
        <v>943</v>
      </c>
      <c r="V1365" s="1">
        <v>9</v>
      </c>
      <c r="W1365" s="1">
        <v>1531.31</v>
      </c>
      <c r="X1365" s="1">
        <v>87905</v>
      </c>
      <c r="Y1365" s="1">
        <f>DataSheet!$E1365-DataSheet!$D1365</f>
        <v>178.42</v>
      </c>
      <c r="Z1365" s="1" t="str" cm="1">
        <f t="array" ref="Z1365">_xlfn.IFS(DataSheet!$O1365="Central","Chris",DataSheet!$O1365="East","Erin",DataSheet!$O1365="South","Sam",DataSheet!$O1365="West","William")</f>
        <v>William</v>
      </c>
    </row>
    <row r="1366" spans="1:26" ht="15.75" customHeight="1" x14ac:dyDescent="0.25">
      <c r="A1366" s="1">
        <v>3176</v>
      </c>
      <c r="B1366" s="1" t="s">
        <v>2411</v>
      </c>
      <c r="C1366" s="1" t="s">
        <v>39</v>
      </c>
      <c r="D1366" s="1">
        <v>0.06</v>
      </c>
      <c r="E1366" s="1">
        <v>10.97</v>
      </c>
      <c r="F1366" s="1">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2">
        <v>42128</v>
      </c>
      <c r="T1366" s="2">
        <v>42130</v>
      </c>
      <c r="U1366" s="1">
        <v>65.597999999999999</v>
      </c>
      <c r="V1366" s="1">
        <v>19</v>
      </c>
      <c r="W1366" s="1">
        <v>215.25</v>
      </c>
      <c r="X1366" s="1">
        <v>90820</v>
      </c>
      <c r="Y1366" s="1">
        <f>DataSheet!$E1366-DataSheet!$D1366</f>
        <v>10.91</v>
      </c>
      <c r="Z1366" s="1" t="str" cm="1">
        <f t="array" ref="Z1366">_xlfn.IFS(DataSheet!$O1366="Central","Chris",DataSheet!$O1366="East","Erin",DataSheet!$O1366="South","Sam",DataSheet!$O1366="West","William")</f>
        <v>Sam</v>
      </c>
    </row>
    <row r="1367" spans="1:26" ht="15.75" customHeight="1" x14ac:dyDescent="0.25">
      <c r="A1367" s="1">
        <v>3356</v>
      </c>
      <c r="B1367" s="1" t="s">
        <v>2414</v>
      </c>
      <c r="C1367" s="1" t="s">
        <v>118</v>
      </c>
      <c r="D1367" s="1">
        <v>7.0000000000000007E-2</v>
      </c>
      <c r="E1367" s="1">
        <v>5.34</v>
      </c>
      <c r="F1367" s="1">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2">
        <v>42128</v>
      </c>
      <c r="T1367" s="2">
        <v>42130</v>
      </c>
      <c r="U1367" s="1">
        <v>-116.3455</v>
      </c>
      <c r="V1367" s="1">
        <v>13</v>
      </c>
      <c r="W1367" s="1">
        <v>66.650000000000006</v>
      </c>
      <c r="X1367" s="1">
        <v>88588</v>
      </c>
      <c r="Y1367" s="1">
        <f>DataSheet!$E1367-DataSheet!$D1367</f>
        <v>5.27</v>
      </c>
      <c r="Z1367" s="1" t="str" cm="1">
        <f t="array" ref="Z1367">_xlfn.IFS(DataSheet!$O1367="Central","Chris",DataSheet!$O1367="East","Erin",DataSheet!$O1367="South","Sam",DataSheet!$O1367="West","William")</f>
        <v>William</v>
      </c>
    </row>
    <row r="1368" spans="1:26" ht="15.75" customHeight="1" x14ac:dyDescent="0.25">
      <c r="A1368" s="1">
        <v>3356</v>
      </c>
      <c r="B1368" s="1" t="s">
        <v>2414</v>
      </c>
      <c r="C1368" s="1" t="s">
        <v>118</v>
      </c>
      <c r="D1368" s="1">
        <v>0.03</v>
      </c>
      <c r="E1368" s="1">
        <v>160.97999999999999</v>
      </c>
      <c r="F1368" s="1">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2">
        <v>42128</v>
      </c>
      <c r="T1368" s="2">
        <v>42129</v>
      </c>
      <c r="U1368" s="1">
        <v>1304.9000000000001</v>
      </c>
      <c r="V1368" s="1">
        <v>18</v>
      </c>
      <c r="W1368" s="1">
        <v>2934.16</v>
      </c>
      <c r="X1368" s="1">
        <v>88588</v>
      </c>
      <c r="Y1368" s="1">
        <f>DataSheet!$E1368-DataSheet!$D1368</f>
        <v>160.94999999999999</v>
      </c>
      <c r="Z1368" s="1" t="str" cm="1">
        <f t="array" ref="Z1368">_xlfn.IFS(DataSheet!$O1368="Central","Chris",DataSheet!$O1368="East","Erin",DataSheet!$O1368="South","Sam",DataSheet!$O1368="West","William")</f>
        <v>William</v>
      </c>
    </row>
    <row r="1369" spans="1:26" ht="15.75" customHeight="1" x14ac:dyDescent="0.25">
      <c r="A1369" s="1">
        <v>3356</v>
      </c>
      <c r="B1369" s="1" t="s">
        <v>2414</v>
      </c>
      <c r="C1369" s="1" t="s">
        <v>118</v>
      </c>
      <c r="D1369" s="1">
        <v>0.04</v>
      </c>
      <c r="E1369" s="1">
        <v>65.989999999999995</v>
      </c>
      <c r="F1369" s="1">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2">
        <v>42128</v>
      </c>
      <c r="T1369" s="2">
        <v>42128</v>
      </c>
      <c r="U1369" s="1">
        <v>605.04719999999998</v>
      </c>
      <c r="V1369" s="1">
        <v>15</v>
      </c>
      <c r="W1369" s="1">
        <v>876.88</v>
      </c>
      <c r="X1369" s="1">
        <v>88588</v>
      </c>
      <c r="Y1369" s="1">
        <f>DataSheet!$E1369-DataSheet!$D1369</f>
        <v>65.949999999999989</v>
      </c>
      <c r="Z1369" s="1" t="str" cm="1">
        <f t="array" ref="Z1369">_xlfn.IFS(DataSheet!$O1369="Central","Chris",DataSheet!$O1369="East","Erin",DataSheet!$O1369="South","Sam",DataSheet!$O1369="West","William")</f>
        <v>William</v>
      </c>
    </row>
    <row r="1370" spans="1:26" ht="15.75" customHeight="1" x14ac:dyDescent="0.25">
      <c r="A1370" s="1">
        <v>1765</v>
      </c>
      <c r="B1370" s="1" t="s">
        <v>2417</v>
      </c>
      <c r="C1370" s="1" t="s">
        <v>72</v>
      </c>
      <c r="D1370" s="1">
        <v>0</v>
      </c>
      <c r="E1370" s="1">
        <v>5.77</v>
      </c>
      <c r="F1370" s="1">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2">
        <v>42128</v>
      </c>
      <c r="T1370" s="2">
        <v>42129</v>
      </c>
      <c r="U1370" s="1">
        <v>3.5581</v>
      </c>
      <c r="V1370" s="1">
        <v>8</v>
      </c>
      <c r="W1370" s="1">
        <v>52.43</v>
      </c>
      <c r="X1370" s="1">
        <v>89777</v>
      </c>
      <c r="Y1370" s="1">
        <f>DataSheet!$E1370-DataSheet!$D1370</f>
        <v>5.77</v>
      </c>
      <c r="Z1370" s="1" t="str" cm="1">
        <f t="array" ref="Z1370">_xlfn.IFS(DataSheet!$O1370="Central","Chris",DataSheet!$O1370="East","Erin",DataSheet!$O1370="South","Sam",DataSheet!$O1370="West","William")</f>
        <v>Chris</v>
      </c>
    </row>
    <row r="1371" spans="1:26" ht="15.75" customHeight="1" x14ac:dyDescent="0.25">
      <c r="A1371" s="1">
        <v>693</v>
      </c>
      <c r="B1371" s="1" t="s">
        <v>1551</v>
      </c>
      <c r="C1371" s="1" t="s">
        <v>39</v>
      </c>
      <c r="D1371" s="1">
        <v>0</v>
      </c>
      <c r="E1371" s="1">
        <v>230.98</v>
      </c>
      <c r="F1371" s="1">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2">
        <v>42129</v>
      </c>
      <c r="T1371" s="2">
        <v>42131</v>
      </c>
      <c r="U1371" s="1">
        <v>6095.8602000000001</v>
      </c>
      <c r="V1371" s="1">
        <v>36</v>
      </c>
      <c r="W1371" s="1">
        <v>8834.58</v>
      </c>
      <c r="X1371" s="1">
        <v>87813</v>
      </c>
      <c r="Y1371" s="1">
        <f>DataSheet!$E1371-DataSheet!$D1371</f>
        <v>230.98</v>
      </c>
      <c r="Z1371" s="1" t="str" cm="1">
        <f t="array" ref="Z1371">_xlfn.IFS(DataSheet!$O1371="Central","Chris",DataSheet!$O1371="East","Erin",DataSheet!$O1371="South","Sam",DataSheet!$O1371="West","William")</f>
        <v>William</v>
      </c>
    </row>
    <row r="1372" spans="1:26" ht="15.75" customHeight="1" x14ac:dyDescent="0.25">
      <c r="A1372" s="1">
        <v>2273</v>
      </c>
      <c r="B1372" s="1" t="s">
        <v>2420</v>
      </c>
      <c r="C1372" s="1" t="s">
        <v>49</v>
      </c>
      <c r="D1372" s="1">
        <v>0.04</v>
      </c>
      <c r="E1372" s="1">
        <v>120.98</v>
      </c>
      <c r="F1372" s="1">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2">
        <v>42129</v>
      </c>
      <c r="T1372" s="2">
        <v>42129</v>
      </c>
      <c r="U1372" s="1">
        <v>1389.5771999999999</v>
      </c>
      <c r="V1372" s="1">
        <v>17</v>
      </c>
      <c r="W1372" s="1">
        <v>2013.88</v>
      </c>
      <c r="X1372" s="1">
        <v>90109</v>
      </c>
      <c r="Y1372" s="1">
        <f>DataSheet!$E1372-DataSheet!$D1372</f>
        <v>120.94</v>
      </c>
      <c r="Z1372" s="1" t="str" cm="1">
        <f t="array" ref="Z1372">_xlfn.IFS(DataSheet!$O1372="Central","Chris",DataSheet!$O1372="East","Erin",DataSheet!$O1372="South","Sam",DataSheet!$O1372="West","William")</f>
        <v>Chris</v>
      </c>
    </row>
    <row r="1373" spans="1:26" ht="15.75" customHeight="1" x14ac:dyDescent="0.25">
      <c r="A1373" s="1">
        <v>2273</v>
      </c>
      <c r="B1373" s="1" t="s">
        <v>2420</v>
      </c>
      <c r="C1373" s="1" t="s">
        <v>49</v>
      </c>
      <c r="D1373" s="1">
        <v>0.02</v>
      </c>
      <c r="E1373" s="1">
        <v>55.99</v>
      </c>
      <c r="F1373" s="1">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2">
        <v>42129</v>
      </c>
      <c r="T1373" s="2">
        <v>42129</v>
      </c>
      <c r="U1373" s="1">
        <v>-222.816</v>
      </c>
      <c r="V1373" s="1">
        <v>4</v>
      </c>
      <c r="W1373" s="1">
        <v>201.32</v>
      </c>
      <c r="X1373" s="1">
        <v>90109</v>
      </c>
      <c r="Y1373" s="1">
        <f>DataSheet!$E1373-DataSheet!$D1373</f>
        <v>55.97</v>
      </c>
      <c r="Z1373" s="1" t="str" cm="1">
        <f t="array" ref="Z1373">_xlfn.IFS(DataSheet!$O1373="Central","Chris",DataSheet!$O1373="East","Erin",DataSheet!$O1373="South","Sam",DataSheet!$O1373="West","William")</f>
        <v>Chris</v>
      </c>
    </row>
    <row r="1374" spans="1:26" ht="15.75" customHeight="1" x14ac:dyDescent="0.25">
      <c r="A1374" s="1">
        <v>2274</v>
      </c>
      <c r="B1374" s="1" t="s">
        <v>2423</v>
      </c>
      <c r="C1374" s="1" t="s">
        <v>49</v>
      </c>
      <c r="D1374" s="1">
        <v>0.05</v>
      </c>
      <c r="E1374" s="1">
        <v>23.99</v>
      </c>
      <c r="F1374" s="1">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2">
        <v>42129</v>
      </c>
      <c r="T1374" s="2">
        <v>42133</v>
      </c>
      <c r="U1374" s="1">
        <v>-133.71</v>
      </c>
      <c r="V1374" s="1">
        <v>12</v>
      </c>
      <c r="W1374" s="1">
        <v>298.51</v>
      </c>
      <c r="X1374" s="1">
        <v>90109</v>
      </c>
      <c r="Y1374" s="1">
        <f>DataSheet!$E1374-DataSheet!$D1374</f>
        <v>23.939999999999998</v>
      </c>
      <c r="Z1374" s="1" t="str" cm="1">
        <f t="array" ref="Z1374">_xlfn.IFS(DataSheet!$O1374="Central","Chris",DataSheet!$O1374="East","Erin",DataSheet!$O1374="South","Sam",DataSheet!$O1374="West","William")</f>
        <v>Chris</v>
      </c>
    </row>
    <row r="1375" spans="1:26" ht="15.75" customHeight="1" x14ac:dyDescent="0.25">
      <c r="A1375" s="1">
        <v>2379</v>
      </c>
      <c r="B1375" s="1" t="s">
        <v>2425</v>
      </c>
      <c r="C1375" s="1" t="s">
        <v>49</v>
      </c>
      <c r="D1375" s="1">
        <v>0.06</v>
      </c>
      <c r="E1375" s="1">
        <v>122.99</v>
      </c>
      <c r="F1375" s="1">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2">
        <v>42129</v>
      </c>
      <c r="T1375" s="2">
        <v>42131</v>
      </c>
      <c r="U1375" s="1">
        <v>1019.7096</v>
      </c>
      <c r="V1375" s="1">
        <v>12</v>
      </c>
      <c r="W1375" s="1">
        <v>1477.84</v>
      </c>
      <c r="X1375" s="1">
        <v>86655</v>
      </c>
      <c r="Y1375" s="1">
        <f>DataSheet!$E1375-DataSheet!$D1375</f>
        <v>122.92999999999999</v>
      </c>
      <c r="Z1375" s="1" t="str" cm="1">
        <f t="array" ref="Z1375">_xlfn.IFS(DataSheet!$O1375="Central","Chris",DataSheet!$O1375="East","Erin",DataSheet!$O1375="South","Sam",DataSheet!$O1375="West","William")</f>
        <v>Chris</v>
      </c>
    </row>
    <row r="1376" spans="1:26" ht="15.75" customHeight="1" x14ac:dyDescent="0.25">
      <c r="A1376" s="1">
        <v>2380</v>
      </c>
      <c r="B1376" s="1" t="s">
        <v>2306</v>
      </c>
      <c r="C1376" s="1" t="s">
        <v>49</v>
      </c>
      <c r="D1376" s="1">
        <v>0.08</v>
      </c>
      <c r="E1376" s="1">
        <v>68.81</v>
      </c>
      <c r="F1376" s="1">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2">
        <v>42129</v>
      </c>
      <c r="T1376" s="2">
        <v>42131</v>
      </c>
      <c r="U1376" s="1">
        <v>-1069.72</v>
      </c>
      <c r="V1376" s="1">
        <v>17</v>
      </c>
      <c r="W1376" s="1">
        <v>1162.46</v>
      </c>
      <c r="X1376" s="1">
        <v>86655</v>
      </c>
      <c r="Y1376" s="1">
        <f>DataSheet!$E1376-DataSheet!$D1376</f>
        <v>68.73</v>
      </c>
      <c r="Z1376" s="1" t="str" cm="1">
        <f t="array" ref="Z1376">_xlfn.IFS(DataSheet!$O1376="Central","Chris",DataSheet!$O1376="East","Erin",DataSheet!$O1376="South","Sam",DataSheet!$O1376="West","William")</f>
        <v>Chris</v>
      </c>
    </row>
    <row r="1377" spans="1:26" ht="15.75" customHeight="1" x14ac:dyDescent="0.25">
      <c r="A1377" s="1">
        <v>2382</v>
      </c>
      <c r="B1377" s="1" t="s">
        <v>2308</v>
      </c>
      <c r="C1377" s="1" t="s">
        <v>49</v>
      </c>
      <c r="D1377" s="1">
        <v>0.06</v>
      </c>
      <c r="E1377" s="1">
        <v>122.99</v>
      </c>
      <c r="F1377" s="1">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2">
        <v>42129</v>
      </c>
      <c r="T1377" s="2">
        <v>42131</v>
      </c>
      <c r="U1377" s="1">
        <v>1408.1865</v>
      </c>
      <c r="V1377" s="1">
        <v>48</v>
      </c>
      <c r="W1377" s="1">
        <v>5911.35</v>
      </c>
      <c r="X1377" s="1">
        <v>962</v>
      </c>
      <c r="Y1377" s="1">
        <f>DataSheet!$E1377-DataSheet!$D1377</f>
        <v>122.92999999999999</v>
      </c>
      <c r="Z1377" s="1" t="str" cm="1">
        <f t="array" ref="Z1377">_xlfn.IFS(DataSheet!$O1377="Central","Chris",DataSheet!$O1377="East","Erin",DataSheet!$O1377="South","Sam",DataSheet!$O1377="West","William")</f>
        <v>Erin</v>
      </c>
    </row>
    <row r="1378" spans="1:26" ht="15.75" customHeight="1" x14ac:dyDescent="0.25">
      <c r="A1378" s="1">
        <v>2382</v>
      </c>
      <c r="B1378" s="1" t="s">
        <v>2308</v>
      </c>
      <c r="C1378" s="1" t="s">
        <v>49</v>
      </c>
      <c r="D1378" s="1">
        <v>0.08</v>
      </c>
      <c r="E1378" s="1">
        <v>68.81</v>
      </c>
      <c r="F1378" s="1">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2">
        <v>42129</v>
      </c>
      <c r="T1378" s="2">
        <v>42131</v>
      </c>
      <c r="U1378" s="1">
        <v>-1069.72</v>
      </c>
      <c r="V1378" s="1">
        <v>68</v>
      </c>
      <c r="W1378" s="1">
        <v>4649.8500000000004</v>
      </c>
      <c r="X1378" s="1">
        <v>962</v>
      </c>
      <c r="Y1378" s="1">
        <f>DataSheet!$E1378-DataSheet!$D1378</f>
        <v>68.73</v>
      </c>
      <c r="Z1378" s="1" t="str" cm="1">
        <f t="array" ref="Z1378">_xlfn.IFS(DataSheet!$O1378="Central","Chris",DataSheet!$O1378="East","Erin",DataSheet!$O1378="South","Sam",DataSheet!$O1378="West","William")</f>
        <v>Erin</v>
      </c>
    </row>
    <row r="1379" spans="1:26" ht="15.75" customHeight="1" x14ac:dyDescent="0.25">
      <c r="A1379" s="1">
        <v>1101</v>
      </c>
      <c r="B1379" s="1" t="s">
        <v>2427</v>
      </c>
      <c r="C1379" s="1" t="s">
        <v>118</v>
      </c>
      <c r="D1379" s="1">
        <v>0.02</v>
      </c>
      <c r="E1379" s="1">
        <v>15.14</v>
      </c>
      <c r="F1379" s="1">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2">
        <v>42129</v>
      </c>
      <c r="T1379" s="2">
        <v>42130</v>
      </c>
      <c r="U1379" s="1">
        <v>5.8840000000000003</v>
      </c>
      <c r="V1379" s="1">
        <v>3</v>
      </c>
      <c r="W1379" s="1">
        <v>51.02</v>
      </c>
      <c r="X1379" s="1">
        <v>91488</v>
      </c>
      <c r="Y1379" s="1">
        <f>DataSheet!$E1379-DataSheet!$D1379</f>
        <v>15.120000000000001</v>
      </c>
      <c r="Z1379" s="1" t="str" cm="1">
        <f t="array" ref="Z1379">_xlfn.IFS(DataSheet!$O1379="Central","Chris",DataSheet!$O1379="East","Erin",DataSheet!$O1379="South","Sam",DataSheet!$O1379="West","William")</f>
        <v>William</v>
      </c>
    </row>
    <row r="1380" spans="1:26" ht="15.75" customHeight="1" x14ac:dyDescent="0.25">
      <c r="A1380" s="1">
        <v>2509</v>
      </c>
      <c r="B1380" s="1" t="s">
        <v>2428</v>
      </c>
      <c r="C1380" s="1" t="s">
        <v>118</v>
      </c>
      <c r="D1380" s="1">
        <v>0.05</v>
      </c>
      <c r="E1380" s="1">
        <v>30.98</v>
      </c>
      <c r="F1380" s="1">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2">
        <v>42129</v>
      </c>
      <c r="T1380" s="2">
        <v>42129</v>
      </c>
      <c r="U1380" s="1">
        <v>308.67</v>
      </c>
      <c r="V1380" s="1">
        <v>15</v>
      </c>
      <c r="W1380" s="1">
        <v>462.57</v>
      </c>
      <c r="X1380" s="1">
        <v>87029</v>
      </c>
      <c r="Y1380" s="1">
        <f>DataSheet!$E1380-DataSheet!$D1380</f>
        <v>30.93</v>
      </c>
      <c r="Z1380" s="1" t="str" cm="1">
        <f t="array" ref="Z1380">_xlfn.IFS(DataSheet!$O1380="Central","Chris",DataSheet!$O1380="East","Erin",DataSheet!$O1380="South","Sam",DataSheet!$O1380="West","William")</f>
        <v>Erin</v>
      </c>
    </row>
    <row r="1381" spans="1:26" ht="15.75" customHeight="1" x14ac:dyDescent="0.25">
      <c r="A1381" s="1">
        <v>1979</v>
      </c>
      <c r="B1381" s="1" t="s">
        <v>2430</v>
      </c>
      <c r="C1381" s="1" t="s">
        <v>72</v>
      </c>
      <c r="D1381" s="1">
        <v>0.05</v>
      </c>
      <c r="E1381" s="1">
        <v>20.99</v>
      </c>
      <c r="F1381" s="1">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2">
        <v>42129</v>
      </c>
      <c r="T1381" s="2">
        <v>42130</v>
      </c>
      <c r="U1381" s="1">
        <v>21.883400000000002</v>
      </c>
      <c r="V1381" s="1">
        <v>4</v>
      </c>
      <c r="W1381" s="1">
        <v>72.75</v>
      </c>
      <c r="X1381" s="1">
        <v>87757</v>
      </c>
      <c r="Y1381" s="1">
        <f>DataSheet!$E1381-DataSheet!$D1381</f>
        <v>20.939999999999998</v>
      </c>
      <c r="Z1381" s="1" t="str" cm="1">
        <f t="array" ref="Z1381">_xlfn.IFS(DataSheet!$O1381="Central","Chris",DataSheet!$O1381="East","Erin",DataSheet!$O1381="South","Sam",DataSheet!$O1381="West","William")</f>
        <v>William</v>
      </c>
    </row>
    <row r="1382" spans="1:26" ht="15.75" customHeight="1" x14ac:dyDescent="0.25">
      <c r="A1382" s="1">
        <v>1416</v>
      </c>
      <c r="B1382" s="1" t="s">
        <v>2432</v>
      </c>
      <c r="C1382" s="1" t="s">
        <v>27</v>
      </c>
      <c r="D1382" s="1">
        <v>0.02</v>
      </c>
      <c r="E1382" s="1">
        <v>417.4</v>
      </c>
      <c r="F1382" s="1">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2">
        <v>42130</v>
      </c>
      <c r="T1382" s="2">
        <v>42131</v>
      </c>
      <c r="U1382" s="1">
        <v>-634.86540000000002</v>
      </c>
      <c r="V1382" s="1">
        <v>1</v>
      </c>
      <c r="W1382" s="1">
        <v>471.21</v>
      </c>
      <c r="X1382" s="1">
        <v>90538</v>
      </c>
      <c r="Y1382" s="1">
        <f>DataSheet!$E1382-DataSheet!$D1382</f>
        <v>417.38</v>
      </c>
      <c r="Z1382" s="1" t="str" cm="1">
        <f t="array" ref="Z1382">_xlfn.IFS(DataSheet!$O1382="Central","Chris",DataSheet!$O1382="East","Erin",DataSheet!$O1382="South","Sam",DataSheet!$O1382="West","William")</f>
        <v>Chris</v>
      </c>
    </row>
    <row r="1383" spans="1:26" ht="15.75" customHeight="1" x14ac:dyDescent="0.25">
      <c r="A1383" s="1">
        <v>2420</v>
      </c>
      <c r="B1383" s="1" t="s">
        <v>2433</v>
      </c>
      <c r="C1383" s="1" t="s">
        <v>39</v>
      </c>
      <c r="D1383" s="1">
        <v>0.04</v>
      </c>
      <c r="E1383" s="1">
        <v>9.11</v>
      </c>
      <c r="F1383" s="1">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2">
        <v>42130</v>
      </c>
      <c r="T1383" s="2">
        <v>42130</v>
      </c>
      <c r="U1383" s="1">
        <v>-23.071999999999999</v>
      </c>
      <c r="V1383" s="1">
        <v>11</v>
      </c>
      <c r="W1383" s="1">
        <v>100.87</v>
      </c>
      <c r="X1383" s="1">
        <v>86752</v>
      </c>
      <c r="Y1383" s="1">
        <f>DataSheet!$E1383-DataSheet!$D1383</f>
        <v>9.07</v>
      </c>
      <c r="Z1383" s="1" t="str" cm="1">
        <f t="array" ref="Z1383">_xlfn.IFS(DataSheet!$O1383="Central","Chris",DataSheet!$O1383="East","Erin",DataSheet!$O1383="South","Sam",DataSheet!$O1383="West","William")</f>
        <v>Sam</v>
      </c>
    </row>
    <row r="1384" spans="1:26" ht="15.75" customHeight="1" x14ac:dyDescent="0.25">
      <c r="A1384" s="1">
        <v>1986</v>
      </c>
      <c r="B1384" s="1" t="s">
        <v>2435</v>
      </c>
      <c r="C1384" s="1" t="s">
        <v>72</v>
      </c>
      <c r="D1384" s="1">
        <v>0.01</v>
      </c>
      <c r="E1384" s="1">
        <v>15.31</v>
      </c>
      <c r="F1384" s="1">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2">
        <v>42130</v>
      </c>
      <c r="T1384" s="2">
        <v>42131</v>
      </c>
      <c r="U1384" s="1">
        <v>12.146000000000001</v>
      </c>
      <c r="V1384" s="1">
        <v>23</v>
      </c>
      <c r="W1384" s="1">
        <v>377</v>
      </c>
      <c r="X1384" s="1">
        <v>90888</v>
      </c>
      <c r="Y1384" s="1">
        <f>DataSheet!$E1384-DataSheet!$D1384</f>
        <v>15.3</v>
      </c>
      <c r="Z1384" s="1" t="str" cm="1">
        <f t="array" ref="Z1384">_xlfn.IFS(DataSheet!$O1384="Central","Chris",DataSheet!$O1384="East","Erin",DataSheet!$O1384="South","Sam",DataSheet!$O1384="West","William")</f>
        <v>Chris</v>
      </c>
    </row>
    <row r="1385" spans="1:26" ht="15.75" customHeight="1" x14ac:dyDescent="0.25">
      <c r="A1385" s="1">
        <v>1986</v>
      </c>
      <c r="B1385" s="1" t="s">
        <v>2435</v>
      </c>
      <c r="C1385" s="1" t="s">
        <v>72</v>
      </c>
      <c r="D1385" s="1">
        <v>0.05</v>
      </c>
      <c r="E1385" s="1">
        <v>7.99</v>
      </c>
      <c r="F1385" s="1">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2">
        <v>42130</v>
      </c>
      <c r="T1385" s="2">
        <v>42132</v>
      </c>
      <c r="U1385" s="1">
        <v>5.6870000000000003</v>
      </c>
      <c r="V1385" s="1">
        <v>4</v>
      </c>
      <c r="W1385" s="1">
        <v>42.99</v>
      </c>
      <c r="X1385" s="1">
        <v>90888</v>
      </c>
      <c r="Y1385" s="1">
        <f>DataSheet!$E1385-DataSheet!$D1385</f>
        <v>7.94</v>
      </c>
      <c r="Z1385" s="1" t="str" cm="1">
        <f t="array" ref="Z1385">_xlfn.IFS(DataSheet!$O1385="Central","Chris",DataSheet!$O1385="East","Erin",DataSheet!$O1385="South","Sam",DataSheet!$O1385="West","William")</f>
        <v>Chris</v>
      </c>
    </row>
    <row r="1386" spans="1:26" ht="15.75" customHeight="1" x14ac:dyDescent="0.25">
      <c r="A1386" s="1">
        <v>1261</v>
      </c>
      <c r="B1386" s="1" t="s">
        <v>2437</v>
      </c>
      <c r="C1386" s="1" t="s">
        <v>27</v>
      </c>
      <c r="D1386" s="1">
        <v>0.02</v>
      </c>
      <c r="E1386" s="1">
        <v>73.98</v>
      </c>
      <c r="F1386" s="1">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2">
        <v>42131</v>
      </c>
      <c r="T1386" s="2">
        <v>42134</v>
      </c>
      <c r="U1386" s="1">
        <v>43.537999999999997</v>
      </c>
      <c r="V1386" s="1">
        <v>5</v>
      </c>
      <c r="W1386" s="1">
        <v>378.23</v>
      </c>
      <c r="X1386" s="1">
        <v>89730</v>
      </c>
      <c r="Y1386" s="1">
        <f>DataSheet!$E1386-DataSheet!$D1386</f>
        <v>73.960000000000008</v>
      </c>
      <c r="Z1386" s="1" t="str" cm="1">
        <f t="array" ref="Z1386">_xlfn.IFS(DataSheet!$O1386="Central","Chris",DataSheet!$O1386="East","Erin",DataSheet!$O1386="South","Sam",DataSheet!$O1386="West","William")</f>
        <v>William</v>
      </c>
    </row>
    <row r="1387" spans="1:26" ht="15.75" customHeight="1" x14ac:dyDescent="0.25">
      <c r="A1387" s="1">
        <v>1502</v>
      </c>
      <c r="B1387" s="1" t="s">
        <v>2439</v>
      </c>
      <c r="C1387" s="1" t="s">
        <v>27</v>
      </c>
      <c r="D1387" s="1">
        <v>0.08</v>
      </c>
      <c r="E1387" s="1">
        <v>3.69</v>
      </c>
      <c r="F1387" s="1">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2">
        <v>42131</v>
      </c>
      <c r="T1387" s="2">
        <v>42134</v>
      </c>
      <c r="U1387" s="1">
        <v>-3.6547000000000001</v>
      </c>
      <c r="V1387" s="1">
        <v>38</v>
      </c>
      <c r="W1387" s="1">
        <v>129.43</v>
      </c>
      <c r="X1387" s="1">
        <v>89193</v>
      </c>
      <c r="Y1387" s="1">
        <f>DataSheet!$E1387-DataSheet!$D1387</f>
        <v>3.61</v>
      </c>
      <c r="Z1387" s="1" t="str" cm="1">
        <f t="array" ref="Z1387">_xlfn.IFS(DataSheet!$O1387="Central","Chris",DataSheet!$O1387="East","Erin",DataSheet!$O1387="South","Sam",DataSheet!$O1387="West","William")</f>
        <v>Sam</v>
      </c>
    </row>
    <row r="1388" spans="1:26" ht="15.75" customHeight="1" x14ac:dyDescent="0.25">
      <c r="A1388" s="1">
        <v>1725</v>
      </c>
      <c r="B1388" s="1" t="s">
        <v>2441</v>
      </c>
      <c r="C1388" s="1" t="s">
        <v>39</v>
      </c>
      <c r="D1388" s="1">
        <v>0.05</v>
      </c>
      <c r="E1388" s="1">
        <v>35.99</v>
      </c>
      <c r="F1388" s="1">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2">
        <v>42131</v>
      </c>
      <c r="T1388" s="2">
        <v>42133</v>
      </c>
      <c r="U1388" s="1">
        <v>149.166</v>
      </c>
      <c r="V1388" s="1">
        <v>9</v>
      </c>
      <c r="W1388" s="1">
        <v>261.56</v>
      </c>
      <c r="X1388" s="1">
        <v>87193</v>
      </c>
      <c r="Y1388" s="1">
        <f>DataSheet!$E1388-DataSheet!$D1388</f>
        <v>35.940000000000005</v>
      </c>
      <c r="Z1388" s="1" t="str" cm="1">
        <f t="array" ref="Z1388">_xlfn.IFS(DataSheet!$O1388="Central","Chris",DataSheet!$O1388="East","Erin",DataSheet!$O1388="South","Sam",DataSheet!$O1388="West","William")</f>
        <v>Erin</v>
      </c>
    </row>
    <row r="1389" spans="1:26" ht="15.75" customHeight="1" x14ac:dyDescent="0.25">
      <c r="A1389" s="1">
        <v>2962</v>
      </c>
      <c r="B1389" s="1" t="s">
        <v>2443</v>
      </c>
      <c r="C1389" s="1" t="s">
        <v>39</v>
      </c>
      <c r="D1389" s="1">
        <v>7.0000000000000007E-2</v>
      </c>
      <c r="E1389" s="1">
        <v>4.76</v>
      </c>
      <c r="F1389" s="1">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2">
        <v>42131</v>
      </c>
      <c r="T1389" s="2">
        <v>42133</v>
      </c>
      <c r="U1389" s="1">
        <v>33.347700000000003</v>
      </c>
      <c r="V1389" s="1">
        <v>10</v>
      </c>
      <c r="W1389" s="1">
        <v>48.33</v>
      </c>
      <c r="X1389" s="1">
        <v>88611</v>
      </c>
      <c r="Y1389" s="1">
        <f>DataSheet!$E1389-DataSheet!$D1389</f>
        <v>4.6899999999999995</v>
      </c>
      <c r="Z1389" s="1" t="str" cm="1">
        <f t="array" ref="Z1389">_xlfn.IFS(DataSheet!$O1389="Central","Chris",DataSheet!$O1389="East","Erin",DataSheet!$O1389="South","Sam",DataSheet!$O1389="West","William")</f>
        <v>William</v>
      </c>
    </row>
    <row r="1390" spans="1:26" ht="15.75" customHeight="1" x14ac:dyDescent="0.25">
      <c r="A1390" s="1">
        <v>3248</v>
      </c>
      <c r="B1390" s="1" t="s">
        <v>2445</v>
      </c>
      <c r="C1390" s="1" t="s">
        <v>39</v>
      </c>
      <c r="D1390" s="1">
        <v>7.0000000000000007E-2</v>
      </c>
      <c r="E1390" s="1">
        <v>2.78</v>
      </c>
      <c r="F1390" s="1">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2">
        <v>42131</v>
      </c>
      <c r="T1390" s="2">
        <v>42132</v>
      </c>
      <c r="U1390" s="1">
        <v>-340.53109999999998</v>
      </c>
      <c r="V1390" s="1">
        <v>17</v>
      </c>
      <c r="W1390" s="1">
        <v>47.12</v>
      </c>
      <c r="X1390" s="1">
        <v>87297</v>
      </c>
      <c r="Y1390" s="1">
        <f>DataSheet!$E1390-DataSheet!$D1390</f>
        <v>2.71</v>
      </c>
      <c r="Z1390" s="1" t="str" cm="1">
        <f t="array" ref="Z1390">_xlfn.IFS(DataSheet!$O1390="Central","Chris",DataSheet!$O1390="East","Erin",DataSheet!$O1390="South","Sam",DataSheet!$O1390="West","William")</f>
        <v>Sam</v>
      </c>
    </row>
    <row r="1391" spans="1:26" ht="15.75" customHeight="1" x14ac:dyDescent="0.25">
      <c r="A1391" s="1">
        <v>3338</v>
      </c>
      <c r="B1391" s="1" t="s">
        <v>2447</v>
      </c>
      <c r="C1391" s="1" t="s">
        <v>39</v>
      </c>
      <c r="D1391" s="1">
        <v>0.08</v>
      </c>
      <c r="E1391" s="1">
        <v>6.48</v>
      </c>
      <c r="F1391" s="1">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2">
        <v>42131</v>
      </c>
      <c r="T1391" s="2">
        <v>42131</v>
      </c>
      <c r="U1391" s="1">
        <v>58.811999999999998</v>
      </c>
      <c r="V1391" s="1">
        <v>7</v>
      </c>
      <c r="W1391" s="1">
        <v>45</v>
      </c>
      <c r="X1391" s="1">
        <v>85979</v>
      </c>
      <c r="Y1391" s="1">
        <f>DataSheet!$E1391-DataSheet!$D1391</f>
        <v>6.4</v>
      </c>
      <c r="Z1391" s="1" t="str" cm="1">
        <f t="array" ref="Z1391">_xlfn.IFS(DataSheet!$O1391="Central","Chris",DataSheet!$O1391="East","Erin",DataSheet!$O1391="South","Sam",DataSheet!$O1391="West","William")</f>
        <v>Sam</v>
      </c>
    </row>
    <row r="1392" spans="1:26" ht="15.75" customHeight="1" x14ac:dyDescent="0.25">
      <c r="A1392" s="1">
        <v>1997</v>
      </c>
      <c r="B1392" s="1" t="s">
        <v>776</v>
      </c>
      <c r="C1392" s="1" t="s">
        <v>118</v>
      </c>
      <c r="D1392" s="1">
        <v>0.01</v>
      </c>
      <c r="E1392" s="1">
        <v>16.48</v>
      </c>
      <c r="F1392" s="1">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2">
        <v>42131</v>
      </c>
      <c r="T1392" s="2">
        <v>42132</v>
      </c>
      <c r="U1392" s="1">
        <v>739.67399999999998</v>
      </c>
      <c r="V1392" s="1">
        <v>7</v>
      </c>
      <c r="W1392" s="1">
        <v>122.93</v>
      </c>
      <c r="X1392" s="1">
        <v>90334</v>
      </c>
      <c r="Y1392" s="1">
        <f>DataSheet!$E1392-DataSheet!$D1392</f>
        <v>16.47</v>
      </c>
      <c r="Z1392" s="1" t="str" cm="1">
        <f t="array" ref="Z1392">_xlfn.IFS(DataSheet!$O1392="Central","Chris",DataSheet!$O1392="East","Erin",DataSheet!$O1392="South","Sam",DataSheet!$O1392="West","William")</f>
        <v>Sam</v>
      </c>
    </row>
    <row r="1393" spans="1:26" ht="15.75" customHeight="1" x14ac:dyDescent="0.25">
      <c r="A1393" s="1">
        <v>3077</v>
      </c>
      <c r="B1393" s="1" t="s">
        <v>2449</v>
      </c>
      <c r="C1393" s="1" t="s">
        <v>118</v>
      </c>
      <c r="D1393" s="1">
        <v>7.0000000000000007E-2</v>
      </c>
      <c r="E1393" s="1">
        <v>300.97000000000003</v>
      </c>
      <c r="F1393" s="1">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2">
        <v>42131</v>
      </c>
      <c r="T1393" s="2">
        <v>42133</v>
      </c>
      <c r="U1393" s="1">
        <v>-807.59</v>
      </c>
      <c r="V1393" s="1">
        <v>2</v>
      </c>
      <c r="W1393" s="1">
        <v>582.20000000000005</v>
      </c>
      <c r="X1393" s="1">
        <v>88239</v>
      </c>
      <c r="Y1393" s="1">
        <f>DataSheet!$E1393-DataSheet!$D1393</f>
        <v>300.90000000000003</v>
      </c>
      <c r="Z1393" s="1" t="str" cm="1">
        <f t="array" ref="Z1393">_xlfn.IFS(DataSheet!$O1393="Central","Chris",DataSheet!$O1393="East","Erin",DataSheet!$O1393="South","Sam",DataSheet!$O1393="West","William")</f>
        <v>Erin</v>
      </c>
    </row>
    <row r="1394" spans="1:26" ht="15.75" customHeight="1" x14ac:dyDescent="0.25">
      <c r="A1394" s="1">
        <v>3079</v>
      </c>
      <c r="B1394" s="1" t="s">
        <v>321</v>
      </c>
      <c r="C1394" s="1" t="s">
        <v>118</v>
      </c>
      <c r="D1394" s="1">
        <v>7.0000000000000007E-2</v>
      </c>
      <c r="E1394" s="1">
        <v>300.97000000000003</v>
      </c>
      <c r="F1394" s="1">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2">
        <v>42131</v>
      </c>
      <c r="T1394" s="2">
        <v>42133</v>
      </c>
      <c r="U1394" s="1">
        <v>-807.59</v>
      </c>
      <c r="V1394" s="1">
        <v>7</v>
      </c>
      <c r="W1394" s="1">
        <v>2037.69</v>
      </c>
      <c r="X1394" s="1">
        <v>41253</v>
      </c>
      <c r="Y1394" s="1">
        <f>DataSheet!$E1394-DataSheet!$D1394</f>
        <v>300.90000000000003</v>
      </c>
      <c r="Z1394" s="1" t="str" cm="1">
        <f t="array" ref="Z1394">_xlfn.IFS(DataSheet!$O1394="Central","Chris",DataSheet!$O1394="East","Erin",DataSheet!$O1394="South","Sam",DataSheet!$O1394="West","William")</f>
        <v>Erin</v>
      </c>
    </row>
    <row r="1395" spans="1:26" ht="15.75" customHeight="1" x14ac:dyDescent="0.25">
      <c r="A1395" s="1">
        <v>2187</v>
      </c>
      <c r="B1395" s="1" t="s">
        <v>2451</v>
      </c>
      <c r="C1395" s="1" t="s">
        <v>39</v>
      </c>
      <c r="D1395" s="1">
        <v>0.09</v>
      </c>
      <c r="E1395" s="1">
        <v>16.98</v>
      </c>
      <c r="F1395" s="1">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2">
        <v>42132</v>
      </c>
      <c r="T1395" s="2">
        <v>42134</v>
      </c>
      <c r="U1395" s="1">
        <v>-48.57</v>
      </c>
      <c r="V1395" s="1">
        <v>5</v>
      </c>
      <c r="W1395" s="1">
        <v>86.8</v>
      </c>
      <c r="X1395" s="1">
        <v>89440</v>
      </c>
      <c r="Y1395" s="1">
        <f>DataSheet!$E1395-DataSheet!$D1395</f>
        <v>16.89</v>
      </c>
      <c r="Z1395" s="1" t="str" cm="1">
        <f t="array" ref="Z1395">_xlfn.IFS(DataSheet!$O1395="Central","Chris",DataSheet!$O1395="East","Erin",DataSheet!$O1395="South","Sam",DataSheet!$O1395="West","William")</f>
        <v>Chris</v>
      </c>
    </row>
    <row r="1396" spans="1:26" ht="15.75" customHeight="1" x14ac:dyDescent="0.25">
      <c r="A1396" s="1">
        <v>2189</v>
      </c>
      <c r="B1396" s="1" t="s">
        <v>2454</v>
      </c>
      <c r="C1396" s="1" t="s">
        <v>39</v>
      </c>
      <c r="D1396" s="1">
        <v>0.09</v>
      </c>
      <c r="E1396" s="1">
        <v>16.98</v>
      </c>
      <c r="F1396" s="1">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2">
        <v>42132</v>
      </c>
      <c r="T1396" s="2">
        <v>42134</v>
      </c>
      <c r="U1396" s="1">
        <v>-48.57</v>
      </c>
      <c r="V1396" s="1">
        <v>22</v>
      </c>
      <c r="W1396" s="1">
        <v>381.91</v>
      </c>
      <c r="X1396" s="1">
        <v>7364</v>
      </c>
      <c r="Y1396" s="1">
        <f>DataSheet!$E1396-DataSheet!$D1396</f>
        <v>16.89</v>
      </c>
      <c r="Z1396" s="1" t="str" cm="1">
        <f t="array" ref="Z1396">_xlfn.IFS(DataSheet!$O1396="Central","Chris",DataSheet!$O1396="East","Erin",DataSheet!$O1396="South","Sam",DataSheet!$O1396="West","William")</f>
        <v>Erin</v>
      </c>
    </row>
    <row r="1397" spans="1:26" ht="15.75" customHeight="1" x14ac:dyDescent="0.25">
      <c r="A1397" s="1">
        <v>2063</v>
      </c>
      <c r="B1397" s="1" t="s">
        <v>2455</v>
      </c>
      <c r="C1397" s="1" t="s">
        <v>49</v>
      </c>
      <c r="D1397" s="1">
        <v>0.06</v>
      </c>
      <c r="E1397" s="1">
        <v>300.97000000000003</v>
      </c>
      <c r="F1397" s="1">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2">
        <v>42132</v>
      </c>
      <c r="T1397" s="2">
        <v>42132</v>
      </c>
      <c r="U1397" s="1">
        <v>-729.98800000000006</v>
      </c>
      <c r="V1397" s="1">
        <v>1</v>
      </c>
      <c r="W1397" s="1">
        <v>291.39999999999998</v>
      </c>
      <c r="X1397" s="1">
        <v>87147</v>
      </c>
      <c r="Y1397" s="1">
        <f>DataSheet!$E1397-DataSheet!$D1397</f>
        <v>300.91000000000003</v>
      </c>
      <c r="Z1397" s="1" t="str" cm="1">
        <f t="array" ref="Z1397">_xlfn.IFS(DataSheet!$O1397="Central","Chris",DataSheet!$O1397="East","Erin",DataSheet!$O1397="South","Sam",DataSheet!$O1397="West","William")</f>
        <v>Sam</v>
      </c>
    </row>
    <row r="1398" spans="1:26" ht="15.75" customHeight="1" x14ac:dyDescent="0.25">
      <c r="A1398" s="1">
        <v>2880</v>
      </c>
      <c r="B1398" s="1" t="s">
        <v>1905</v>
      </c>
      <c r="C1398" s="1" t="s">
        <v>49</v>
      </c>
      <c r="D1398" s="1">
        <v>0.09</v>
      </c>
      <c r="E1398" s="1">
        <v>243.98</v>
      </c>
      <c r="F1398" s="1">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2">
        <v>42132</v>
      </c>
      <c r="T1398" s="2">
        <v>42137</v>
      </c>
      <c r="U1398" s="1">
        <v>1059.288</v>
      </c>
      <c r="V1398" s="1">
        <v>25</v>
      </c>
      <c r="W1398" s="1">
        <v>5587.89</v>
      </c>
      <c r="X1398" s="1">
        <v>88627</v>
      </c>
      <c r="Y1398" s="1">
        <f>DataSheet!$E1398-DataSheet!$D1398</f>
        <v>243.89</v>
      </c>
      <c r="Z1398" s="1" t="str" cm="1">
        <f t="array" ref="Z1398">_xlfn.IFS(DataSheet!$O1398="Central","Chris",DataSheet!$O1398="East","Erin",DataSheet!$O1398="South","Sam",DataSheet!$O1398="West","William")</f>
        <v>Sam</v>
      </c>
    </row>
    <row r="1399" spans="1:26" ht="15.75" customHeight="1" x14ac:dyDescent="0.25">
      <c r="A1399" s="1">
        <v>2991</v>
      </c>
      <c r="B1399" s="1" t="s">
        <v>2457</v>
      </c>
      <c r="C1399" s="1" t="s">
        <v>49</v>
      </c>
      <c r="D1399" s="1">
        <v>0.05</v>
      </c>
      <c r="E1399" s="1">
        <v>70.97</v>
      </c>
      <c r="F1399" s="1">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2">
        <v>42132</v>
      </c>
      <c r="T1399" s="2">
        <v>42137</v>
      </c>
      <c r="U1399" s="1">
        <v>18.218</v>
      </c>
      <c r="V1399" s="1">
        <v>2</v>
      </c>
      <c r="W1399" s="1">
        <v>141.59</v>
      </c>
      <c r="X1399" s="1">
        <v>91466</v>
      </c>
      <c r="Y1399" s="1">
        <f>DataSheet!$E1399-DataSheet!$D1399</f>
        <v>70.92</v>
      </c>
      <c r="Z1399" s="1" t="str" cm="1">
        <f t="array" ref="Z1399">_xlfn.IFS(DataSheet!$O1399="Central","Chris",DataSheet!$O1399="East","Erin",DataSheet!$O1399="South","Sam",DataSheet!$O1399="West","William")</f>
        <v>Chris</v>
      </c>
    </row>
    <row r="1400" spans="1:26" ht="15.75" customHeight="1" x14ac:dyDescent="0.25">
      <c r="A1400" s="1">
        <v>2992</v>
      </c>
      <c r="B1400" s="1" t="s">
        <v>2459</v>
      </c>
      <c r="C1400" s="1" t="s">
        <v>49</v>
      </c>
      <c r="D1400" s="1">
        <v>0</v>
      </c>
      <c r="E1400" s="1">
        <v>5.28</v>
      </c>
      <c r="F1400" s="1">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2">
        <v>42132</v>
      </c>
      <c r="T1400" s="2">
        <v>42139</v>
      </c>
      <c r="U1400" s="1">
        <v>25.058</v>
      </c>
      <c r="V1400" s="1">
        <v>36</v>
      </c>
      <c r="W1400" s="1">
        <v>203.05</v>
      </c>
      <c r="X1400" s="1">
        <v>91466</v>
      </c>
      <c r="Y1400" s="1">
        <f>DataSheet!$E1400-DataSheet!$D1400</f>
        <v>5.28</v>
      </c>
      <c r="Z1400" s="1" t="str" cm="1">
        <f t="array" ref="Z1400">_xlfn.IFS(DataSheet!$O1400="Central","Chris",DataSheet!$O1400="East","Erin",DataSheet!$O1400="South","Sam",DataSheet!$O1400="West","William")</f>
        <v>Chris</v>
      </c>
    </row>
    <row r="1401" spans="1:26" ht="15.75" customHeight="1" x14ac:dyDescent="0.25">
      <c r="A1401" s="1">
        <v>453</v>
      </c>
      <c r="B1401" s="1" t="s">
        <v>2462</v>
      </c>
      <c r="C1401" s="1" t="s">
        <v>72</v>
      </c>
      <c r="D1401" s="1">
        <v>0.03</v>
      </c>
      <c r="E1401" s="1">
        <v>29.34</v>
      </c>
      <c r="F1401" s="1">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2">
        <v>42132</v>
      </c>
      <c r="T1401" s="2">
        <v>42134</v>
      </c>
      <c r="U1401" s="1">
        <v>-41.32</v>
      </c>
      <c r="V1401" s="1">
        <v>1</v>
      </c>
      <c r="W1401" s="1">
        <v>32.4</v>
      </c>
      <c r="X1401" s="1">
        <v>86011</v>
      </c>
      <c r="Y1401" s="1">
        <f>DataSheet!$E1401-DataSheet!$D1401</f>
        <v>29.31</v>
      </c>
      <c r="Z1401" s="1" t="str" cm="1">
        <f t="array" ref="Z1401">_xlfn.IFS(DataSheet!$O1401="Central","Chris",DataSheet!$O1401="East","Erin",DataSheet!$O1401="South","Sam",DataSheet!$O1401="West","William")</f>
        <v>William</v>
      </c>
    </row>
    <row r="1402" spans="1:26" ht="15.75" customHeight="1" x14ac:dyDescent="0.25">
      <c r="A1402" s="1">
        <v>1028</v>
      </c>
      <c r="B1402" s="1" t="s">
        <v>1914</v>
      </c>
      <c r="C1402" s="1" t="s">
        <v>72</v>
      </c>
      <c r="D1402" s="1">
        <v>0.05</v>
      </c>
      <c r="E1402" s="1">
        <v>83.1</v>
      </c>
      <c r="F1402" s="1">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2">
        <v>42132</v>
      </c>
      <c r="T1402" s="2">
        <v>42133</v>
      </c>
      <c r="U1402" s="1">
        <v>1152.5277000000001</v>
      </c>
      <c r="V1402" s="1">
        <v>20</v>
      </c>
      <c r="W1402" s="1">
        <v>1670.33</v>
      </c>
      <c r="X1402" s="1">
        <v>89007</v>
      </c>
      <c r="Y1402" s="1">
        <f>DataSheet!$E1402-DataSheet!$D1402</f>
        <v>83.05</v>
      </c>
      <c r="Z1402" s="1" t="str" cm="1">
        <f t="array" ref="Z1402">_xlfn.IFS(DataSheet!$O1402="Central","Chris",DataSheet!$O1402="East","Erin",DataSheet!$O1402="South","Sam",DataSheet!$O1402="West","William")</f>
        <v>Erin</v>
      </c>
    </row>
    <row r="1403" spans="1:26" ht="15.75" customHeight="1" x14ac:dyDescent="0.25">
      <c r="A1403" s="1">
        <v>1080</v>
      </c>
      <c r="B1403" s="1" t="s">
        <v>2465</v>
      </c>
      <c r="C1403" s="1" t="s">
        <v>72</v>
      </c>
      <c r="D1403" s="1">
        <v>0.08</v>
      </c>
      <c r="E1403" s="1">
        <v>13.9</v>
      </c>
      <c r="F1403" s="1">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2">
        <v>42132</v>
      </c>
      <c r="T1403" s="2">
        <v>42133</v>
      </c>
      <c r="U1403" s="1">
        <v>9.8620000000000001</v>
      </c>
      <c r="V1403" s="1">
        <v>14</v>
      </c>
      <c r="W1403" s="1">
        <v>196.41</v>
      </c>
      <c r="X1403" s="1">
        <v>88461</v>
      </c>
      <c r="Y1403" s="1">
        <f>DataSheet!$E1403-DataSheet!$D1403</f>
        <v>13.82</v>
      </c>
      <c r="Z1403" s="1" t="str" cm="1">
        <f t="array" ref="Z1403">_xlfn.IFS(DataSheet!$O1403="Central","Chris",DataSheet!$O1403="East","Erin",DataSheet!$O1403="South","Sam",DataSheet!$O1403="West","William")</f>
        <v>Chris</v>
      </c>
    </row>
    <row r="1404" spans="1:26" ht="15.75" customHeight="1" x14ac:dyDescent="0.25">
      <c r="A1404" s="1">
        <v>2882</v>
      </c>
      <c r="B1404" s="1" t="s">
        <v>673</v>
      </c>
      <c r="C1404" s="1" t="s">
        <v>27</v>
      </c>
      <c r="D1404" s="1">
        <v>0.05</v>
      </c>
      <c r="E1404" s="1">
        <v>6.48</v>
      </c>
      <c r="F1404" s="1">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2">
        <v>42133</v>
      </c>
      <c r="T1404" s="2">
        <v>42133</v>
      </c>
      <c r="U1404" s="1">
        <v>-160.38470000000001</v>
      </c>
      <c r="V1404" s="1">
        <v>35</v>
      </c>
      <c r="W1404" s="1">
        <v>232.5</v>
      </c>
      <c r="X1404" s="1">
        <v>4839</v>
      </c>
      <c r="Y1404" s="1">
        <f>DataSheet!$E1404-DataSheet!$D1404</f>
        <v>6.4300000000000006</v>
      </c>
      <c r="Z1404" s="1" t="str" cm="1">
        <f t="array" ref="Z1404">_xlfn.IFS(DataSheet!$O1404="Central","Chris",DataSheet!$O1404="East","Erin",DataSheet!$O1404="South","Sam",DataSheet!$O1404="West","William")</f>
        <v>Sam</v>
      </c>
    </row>
    <row r="1405" spans="1:26" ht="15.75" customHeight="1" x14ac:dyDescent="0.25">
      <c r="A1405" s="1">
        <v>2883</v>
      </c>
      <c r="B1405" s="1" t="s">
        <v>2468</v>
      </c>
      <c r="C1405" s="1" t="s">
        <v>27</v>
      </c>
      <c r="D1405" s="1">
        <v>0.05</v>
      </c>
      <c r="E1405" s="1">
        <v>6.48</v>
      </c>
      <c r="F1405" s="1">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2">
        <v>42133</v>
      </c>
      <c r="T1405" s="2">
        <v>42133</v>
      </c>
      <c r="U1405" s="1">
        <v>-120.59</v>
      </c>
      <c r="V1405" s="1">
        <v>9</v>
      </c>
      <c r="W1405" s="1">
        <v>59.79</v>
      </c>
      <c r="X1405" s="1">
        <v>87632</v>
      </c>
      <c r="Y1405" s="1">
        <f>DataSheet!$E1405-DataSheet!$D1405</f>
        <v>6.4300000000000006</v>
      </c>
      <c r="Z1405" s="1" t="str" cm="1">
        <f t="array" ref="Z1405">_xlfn.IFS(DataSheet!$O1405="Central","Chris",DataSheet!$O1405="East","Erin",DataSheet!$O1405="South","Sam",DataSheet!$O1405="West","William")</f>
        <v>Erin</v>
      </c>
    </row>
    <row r="1406" spans="1:26" ht="15.75" customHeight="1" x14ac:dyDescent="0.25">
      <c r="A1406" s="1">
        <v>62</v>
      </c>
      <c r="B1406" s="1" t="s">
        <v>2469</v>
      </c>
      <c r="C1406" s="1" t="s">
        <v>39</v>
      </c>
      <c r="D1406" s="1">
        <v>0.02</v>
      </c>
      <c r="E1406" s="1">
        <v>5.98</v>
      </c>
      <c r="F1406" s="1">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2">
        <v>42133</v>
      </c>
      <c r="T1406" s="2">
        <v>42135</v>
      </c>
      <c r="U1406" s="1">
        <v>2.14</v>
      </c>
      <c r="V1406" s="1">
        <v>3</v>
      </c>
      <c r="W1406" s="1">
        <v>22.85</v>
      </c>
      <c r="X1406" s="1">
        <v>87407</v>
      </c>
      <c r="Y1406" s="1">
        <f>DataSheet!$E1406-DataSheet!$D1406</f>
        <v>5.9600000000000009</v>
      </c>
      <c r="Z1406" s="1" t="str" cm="1">
        <f t="array" ref="Z1406">_xlfn.IFS(DataSheet!$O1406="Central","Chris",DataSheet!$O1406="East","Erin",DataSheet!$O1406="South","Sam",DataSheet!$O1406="West","William")</f>
        <v>Chris</v>
      </c>
    </row>
    <row r="1407" spans="1:26" ht="15.75" customHeight="1" x14ac:dyDescent="0.25">
      <c r="A1407" s="1">
        <v>1650</v>
      </c>
      <c r="B1407" s="1" t="s">
        <v>2472</v>
      </c>
      <c r="C1407" s="1" t="s">
        <v>39</v>
      </c>
      <c r="D1407" s="1">
        <v>0.05</v>
      </c>
      <c r="E1407" s="1">
        <v>6.48</v>
      </c>
      <c r="F1407" s="1">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2">
        <v>42133</v>
      </c>
      <c r="T1407" s="2">
        <v>42133</v>
      </c>
      <c r="U1407" s="1">
        <v>15.096</v>
      </c>
      <c r="V1407" s="1">
        <v>15</v>
      </c>
      <c r="W1407" s="1">
        <v>94.27</v>
      </c>
      <c r="X1407" s="1">
        <v>91042</v>
      </c>
      <c r="Y1407" s="1">
        <f>DataSheet!$E1407-DataSheet!$D1407</f>
        <v>6.4300000000000006</v>
      </c>
      <c r="Z1407" s="1" t="str" cm="1">
        <f t="array" ref="Z1407">_xlfn.IFS(DataSheet!$O1407="Central","Chris",DataSheet!$O1407="East","Erin",DataSheet!$O1407="South","Sam",DataSheet!$O1407="West","William")</f>
        <v>Sam</v>
      </c>
    </row>
    <row r="1408" spans="1:26" ht="15.75" customHeight="1" x14ac:dyDescent="0.25">
      <c r="A1408" s="1">
        <v>1650</v>
      </c>
      <c r="B1408" s="1" t="s">
        <v>2472</v>
      </c>
      <c r="C1408" s="1" t="s">
        <v>39</v>
      </c>
      <c r="D1408" s="1">
        <v>0.09</v>
      </c>
      <c r="E1408" s="1">
        <v>12.53</v>
      </c>
      <c r="F1408" s="1">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2">
        <v>42133</v>
      </c>
      <c r="T1408" s="2">
        <v>42134</v>
      </c>
      <c r="U1408" s="1">
        <v>14.9124</v>
      </c>
      <c r="V1408" s="1">
        <v>7</v>
      </c>
      <c r="W1408" s="1">
        <v>82.21</v>
      </c>
      <c r="X1408" s="1">
        <v>91042</v>
      </c>
      <c r="Y1408" s="1">
        <f>DataSheet!$E1408-DataSheet!$D1408</f>
        <v>12.44</v>
      </c>
      <c r="Z1408" s="1" t="str" cm="1">
        <f t="array" ref="Z1408">_xlfn.IFS(DataSheet!$O1408="Central","Chris",DataSheet!$O1408="East","Erin",DataSheet!$O1408="South","Sam",DataSheet!$O1408="West","William")</f>
        <v>Sam</v>
      </c>
    </row>
    <row r="1409" spans="1:26" ht="15.75" customHeight="1" x14ac:dyDescent="0.25">
      <c r="A1409" s="1">
        <v>1650</v>
      </c>
      <c r="B1409" s="1" t="s">
        <v>2472</v>
      </c>
      <c r="C1409" s="1" t="s">
        <v>39</v>
      </c>
      <c r="D1409" s="1">
        <v>0.08</v>
      </c>
      <c r="E1409" s="1">
        <v>65.989999999999995</v>
      </c>
      <c r="F1409" s="1">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2">
        <v>42133</v>
      </c>
      <c r="T1409" s="2">
        <v>42135</v>
      </c>
      <c r="U1409" s="1">
        <v>-135.226</v>
      </c>
      <c r="V1409" s="1">
        <v>8</v>
      </c>
      <c r="W1409" s="1">
        <v>417.47</v>
      </c>
      <c r="X1409" s="1">
        <v>91042</v>
      </c>
      <c r="Y1409" s="1">
        <f>DataSheet!$E1409-DataSheet!$D1409</f>
        <v>65.91</v>
      </c>
      <c r="Z1409" s="1" t="str" cm="1">
        <f t="array" ref="Z1409">_xlfn.IFS(DataSheet!$O1409="Central","Chris",DataSheet!$O1409="East","Erin",DataSheet!$O1409="South","Sam",DataSheet!$O1409="West","William")</f>
        <v>Sam</v>
      </c>
    </row>
    <row r="1410" spans="1:26" ht="15.75" customHeight="1" x14ac:dyDescent="0.25">
      <c r="A1410" s="1">
        <v>43</v>
      </c>
      <c r="B1410" s="1" t="s">
        <v>2475</v>
      </c>
      <c r="C1410" s="1" t="s">
        <v>39</v>
      </c>
      <c r="D1410" s="1">
        <v>0</v>
      </c>
      <c r="E1410" s="1">
        <v>99.99</v>
      </c>
      <c r="F1410" s="1">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2">
        <v>42134</v>
      </c>
      <c r="T1410" s="2">
        <v>42135</v>
      </c>
      <c r="U1410" s="1">
        <v>25.913820000000001</v>
      </c>
      <c r="V1410" s="1">
        <v>6</v>
      </c>
      <c r="W1410" s="1">
        <v>647.07000000000005</v>
      </c>
      <c r="X1410" s="1">
        <v>91454</v>
      </c>
      <c r="Y1410" s="1">
        <f>DataSheet!$E1410-DataSheet!$D1410</f>
        <v>99.99</v>
      </c>
      <c r="Z1410" s="1" t="str" cm="1">
        <f t="array" ref="Z1410">_xlfn.IFS(DataSheet!$O1410="Central","Chris",DataSheet!$O1410="East","Erin",DataSheet!$O1410="South","Sam",DataSheet!$O1410="West","William")</f>
        <v>William</v>
      </c>
    </row>
    <row r="1411" spans="1:26" ht="15.75" customHeight="1" x14ac:dyDescent="0.25">
      <c r="A1411" s="1">
        <v>1778</v>
      </c>
      <c r="B1411" s="1" t="s">
        <v>2476</v>
      </c>
      <c r="C1411" s="1" t="s">
        <v>39</v>
      </c>
      <c r="D1411" s="1">
        <v>0.06</v>
      </c>
      <c r="E1411" s="1">
        <v>13.99</v>
      </c>
      <c r="F1411" s="1">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2">
        <v>42134</v>
      </c>
      <c r="T1411" s="2">
        <v>42136</v>
      </c>
      <c r="U1411" s="1">
        <v>6.4832400000000003</v>
      </c>
      <c r="V1411" s="1">
        <v>21</v>
      </c>
      <c r="W1411" s="1">
        <v>287.99</v>
      </c>
      <c r="X1411" s="1">
        <v>89943</v>
      </c>
      <c r="Y1411" s="1">
        <f>DataSheet!$E1411-DataSheet!$D1411</f>
        <v>13.93</v>
      </c>
      <c r="Z1411" s="1" t="str" cm="1">
        <f t="array" ref="Z1411">_xlfn.IFS(DataSheet!$O1411="Central","Chris",DataSheet!$O1411="East","Erin",DataSheet!$O1411="South","Sam",DataSheet!$O1411="West","William")</f>
        <v>Chris</v>
      </c>
    </row>
    <row r="1412" spans="1:26" ht="15.75" customHeight="1" x14ac:dyDescent="0.25">
      <c r="A1412" s="1">
        <v>1778</v>
      </c>
      <c r="B1412" s="1" t="s">
        <v>2476</v>
      </c>
      <c r="C1412" s="1" t="s">
        <v>39</v>
      </c>
      <c r="D1412" s="1">
        <v>0.06</v>
      </c>
      <c r="E1412" s="1">
        <v>15.04</v>
      </c>
      <c r="F1412" s="1">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2">
        <v>42134</v>
      </c>
      <c r="T1412" s="2">
        <v>42134</v>
      </c>
      <c r="U1412" s="1">
        <v>2.3319999999999999</v>
      </c>
      <c r="V1412" s="1">
        <v>3</v>
      </c>
      <c r="W1412" s="1">
        <v>46.86</v>
      </c>
      <c r="X1412" s="1">
        <v>89943</v>
      </c>
      <c r="Y1412" s="1">
        <f>DataSheet!$E1412-DataSheet!$D1412</f>
        <v>14.979999999999999</v>
      </c>
      <c r="Z1412" s="1" t="str" cm="1">
        <f t="array" ref="Z1412">_xlfn.IFS(DataSheet!$O1412="Central","Chris",DataSheet!$O1412="East","Erin",DataSheet!$O1412="South","Sam",DataSheet!$O1412="West","William")</f>
        <v>Chris</v>
      </c>
    </row>
    <row r="1413" spans="1:26" ht="15.75" customHeight="1" x14ac:dyDescent="0.25">
      <c r="A1413" s="1">
        <v>3283</v>
      </c>
      <c r="B1413" s="1" t="s">
        <v>2246</v>
      </c>
      <c r="C1413" s="1" t="s">
        <v>39</v>
      </c>
      <c r="D1413" s="1">
        <v>0.03</v>
      </c>
      <c r="E1413" s="1">
        <v>17.48</v>
      </c>
      <c r="F1413" s="1">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2">
        <v>42134</v>
      </c>
      <c r="T1413" s="2">
        <v>42135</v>
      </c>
      <c r="U1413" s="1">
        <v>710.80740000000003</v>
      </c>
      <c r="V1413" s="1">
        <v>31</v>
      </c>
      <c r="W1413" s="1">
        <v>537.79999999999995</v>
      </c>
      <c r="X1413" s="1">
        <v>90753</v>
      </c>
      <c r="Y1413" s="1">
        <f>DataSheet!$E1413-DataSheet!$D1413</f>
        <v>17.45</v>
      </c>
      <c r="Z1413" s="1" t="str" cm="1">
        <f t="array" ref="Z1413">_xlfn.IFS(DataSheet!$O1413="Central","Chris",DataSheet!$O1413="East","Erin",DataSheet!$O1413="South","Sam",DataSheet!$O1413="West","William")</f>
        <v>Sam</v>
      </c>
    </row>
    <row r="1414" spans="1:26" ht="15.75" customHeight="1" x14ac:dyDescent="0.25">
      <c r="A1414" s="1">
        <v>995</v>
      </c>
      <c r="B1414" s="1" t="s">
        <v>2478</v>
      </c>
      <c r="C1414" s="1" t="s">
        <v>49</v>
      </c>
      <c r="D1414" s="1">
        <v>0.09</v>
      </c>
      <c r="E1414" s="1">
        <v>7.64</v>
      </c>
      <c r="F1414" s="1">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2">
        <v>42134</v>
      </c>
      <c r="T1414" s="2">
        <v>42139</v>
      </c>
      <c r="U1414" s="1">
        <v>4.032</v>
      </c>
      <c r="V1414" s="1">
        <v>9</v>
      </c>
      <c r="W1414" s="1">
        <v>72.83</v>
      </c>
      <c r="X1414" s="1">
        <v>89434</v>
      </c>
      <c r="Y1414" s="1">
        <f>DataSheet!$E1414-DataSheet!$D1414</f>
        <v>7.55</v>
      </c>
      <c r="Z1414" s="1" t="str" cm="1">
        <f t="array" ref="Z1414">_xlfn.IFS(DataSheet!$O1414="Central","Chris",DataSheet!$O1414="East","Erin",DataSheet!$O1414="South","Sam",DataSheet!$O1414="West","William")</f>
        <v>Erin</v>
      </c>
    </row>
    <row r="1415" spans="1:26" ht="15.75" customHeight="1" x14ac:dyDescent="0.25">
      <c r="A1415" s="1">
        <v>2820</v>
      </c>
      <c r="B1415" s="1" t="s">
        <v>497</v>
      </c>
      <c r="C1415" s="1" t="s">
        <v>49</v>
      </c>
      <c r="D1415" s="1">
        <v>0.08</v>
      </c>
      <c r="E1415" s="1">
        <v>6.48</v>
      </c>
      <c r="F1415" s="1">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2">
        <v>42134</v>
      </c>
      <c r="T1415" s="2">
        <v>42136</v>
      </c>
      <c r="U1415" s="1">
        <v>-82.64</v>
      </c>
      <c r="V1415" s="1">
        <v>18</v>
      </c>
      <c r="W1415" s="1">
        <v>113.68</v>
      </c>
      <c r="X1415" s="1">
        <v>87899</v>
      </c>
      <c r="Y1415" s="1">
        <f>DataSheet!$E1415-DataSheet!$D1415</f>
        <v>6.4</v>
      </c>
      <c r="Z1415" s="1" t="str" cm="1">
        <f t="array" ref="Z1415">_xlfn.IFS(DataSheet!$O1415="Central","Chris",DataSheet!$O1415="East","Erin",DataSheet!$O1415="South","Sam",DataSheet!$O1415="West","William")</f>
        <v>Chris</v>
      </c>
    </row>
    <row r="1416" spans="1:26" ht="15.75" customHeight="1" x14ac:dyDescent="0.25">
      <c r="A1416" s="1">
        <v>1709</v>
      </c>
      <c r="B1416" s="1" t="s">
        <v>686</v>
      </c>
      <c r="C1416" s="1" t="s">
        <v>118</v>
      </c>
      <c r="D1416" s="1">
        <v>0.04</v>
      </c>
      <c r="E1416" s="1">
        <v>95.43</v>
      </c>
      <c r="F1416" s="1">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2">
        <v>42134</v>
      </c>
      <c r="T1416" s="2">
        <v>42136</v>
      </c>
      <c r="U1416" s="1">
        <v>13.536</v>
      </c>
      <c r="V1416" s="1">
        <v>33</v>
      </c>
      <c r="W1416" s="1">
        <v>3251.76</v>
      </c>
      <c r="X1416" s="1">
        <v>88783</v>
      </c>
      <c r="Y1416" s="1">
        <f>DataSheet!$E1416-DataSheet!$D1416</f>
        <v>95.39</v>
      </c>
      <c r="Z1416" s="1" t="str" cm="1">
        <f t="array" ref="Z1416">_xlfn.IFS(DataSheet!$O1416="Central","Chris",DataSheet!$O1416="East","Erin",DataSheet!$O1416="South","Sam",DataSheet!$O1416="West","William")</f>
        <v>Erin</v>
      </c>
    </row>
    <row r="1417" spans="1:26" ht="15.75" customHeight="1" x14ac:dyDescent="0.25">
      <c r="A1417" s="1">
        <v>1595</v>
      </c>
      <c r="B1417" s="1" t="s">
        <v>2480</v>
      </c>
      <c r="C1417" s="1" t="s">
        <v>39</v>
      </c>
      <c r="D1417" s="1">
        <v>0.01</v>
      </c>
      <c r="E1417" s="1">
        <v>500.98</v>
      </c>
      <c r="F1417" s="1">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2">
        <v>42135</v>
      </c>
      <c r="T1417" s="2">
        <v>42136</v>
      </c>
      <c r="U1417" s="1">
        <v>5078.5379999999996</v>
      </c>
      <c r="V1417" s="1">
        <v>14</v>
      </c>
      <c r="W1417" s="1">
        <v>7360.2</v>
      </c>
      <c r="X1417" s="1">
        <v>90796</v>
      </c>
      <c r="Y1417" s="1">
        <f>DataSheet!$E1417-DataSheet!$D1417</f>
        <v>500.97</v>
      </c>
      <c r="Z1417" s="1" t="str" cm="1">
        <f t="array" ref="Z1417">_xlfn.IFS(DataSheet!$O1417="Central","Chris",DataSheet!$O1417="East","Erin",DataSheet!$O1417="South","Sam",DataSheet!$O1417="West","William")</f>
        <v>Erin</v>
      </c>
    </row>
    <row r="1418" spans="1:26" ht="15.75" customHeight="1" x14ac:dyDescent="0.25">
      <c r="A1418" s="1">
        <v>1595</v>
      </c>
      <c r="B1418" s="1" t="s">
        <v>2480</v>
      </c>
      <c r="C1418" s="1" t="s">
        <v>39</v>
      </c>
      <c r="D1418" s="1">
        <v>0.08</v>
      </c>
      <c r="E1418" s="1">
        <v>9.77</v>
      </c>
      <c r="F1418" s="1">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2">
        <v>42135</v>
      </c>
      <c r="T1418" s="2">
        <v>42136</v>
      </c>
      <c r="U1418" s="1">
        <v>23.276</v>
      </c>
      <c r="V1418" s="1">
        <v>9</v>
      </c>
      <c r="W1418" s="1">
        <v>89.06</v>
      </c>
      <c r="X1418" s="1">
        <v>90796</v>
      </c>
      <c r="Y1418" s="1">
        <f>DataSheet!$E1418-DataSheet!$D1418</f>
        <v>9.69</v>
      </c>
      <c r="Z1418" s="1" t="str" cm="1">
        <f t="array" ref="Z1418">_xlfn.IFS(DataSheet!$O1418="Central","Chris",DataSheet!$O1418="East","Erin",DataSheet!$O1418="South","Sam",DataSheet!$O1418="West","William")</f>
        <v>Erin</v>
      </c>
    </row>
    <row r="1419" spans="1:26" ht="15.75" customHeight="1" x14ac:dyDescent="0.25">
      <c r="A1419" s="1">
        <v>1595</v>
      </c>
      <c r="B1419" s="1" t="s">
        <v>2480</v>
      </c>
      <c r="C1419" s="1" t="s">
        <v>39</v>
      </c>
      <c r="D1419" s="1">
        <v>0.09</v>
      </c>
      <c r="E1419" s="1">
        <v>3.28</v>
      </c>
      <c r="F1419" s="1">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2">
        <v>42135</v>
      </c>
      <c r="T1419" s="2">
        <v>42137</v>
      </c>
      <c r="U1419" s="1">
        <v>17.754000000000001</v>
      </c>
      <c r="V1419" s="1">
        <v>42</v>
      </c>
      <c r="W1419" s="1">
        <v>134.97</v>
      </c>
      <c r="X1419" s="1">
        <v>90796</v>
      </c>
      <c r="Y1419" s="1">
        <f>DataSheet!$E1419-DataSheet!$D1419</f>
        <v>3.19</v>
      </c>
      <c r="Z1419" s="1" t="str" cm="1">
        <f t="array" ref="Z1419">_xlfn.IFS(DataSheet!$O1419="Central","Chris",DataSheet!$O1419="East","Erin",DataSheet!$O1419="South","Sam",DataSheet!$O1419="West","William")</f>
        <v>Erin</v>
      </c>
    </row>
    <row r="1420" spans="1:26" ht="15.75" customHeight="1" x14ac:dyDescent="0.25">
      <c r="A1420" s="1">
        <v>1609</v>
      </c>
      <c r="B1420" s="1" t="s">
        <v>2483</v>
      </c>
      <c r="C1420" s="1" t="s">
        <v>39</v>
      </c>
      <c r="D1420" s="1">
        <v>0.03</v>
      </c>
      <c r="E1420" s="1">
        <v>2.16</v>
      </c>
      <c r="F1420" s="1">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2">
        <v>42135</v>
      </c>
      <c r="T1420" s="2">
        <v>42136</v>
      </c>
      <c r="U1420" s="1">
        <v>-90.585499999999996</v>
      </c>
      <c r="V1420" s="1">
        <v>7</v>
      </c>
      <c r="W1420" s="1">
        <v>17.309999999999999</v>
      </c>
      <c r="X1420" s="1">
        <v>87824</v>
      </c>
      <c r="Y1420" s="1">
        <f>DataSheet!$E1420-DataSheet!$D1420</f>
        <v>2.1300000000000003</v>
      </c>
      <c r="Z1420" s="1" t="str" cm="1">
        <f t="array" ref="Z1420">_xlfn.IFS(DataSheet!$O1420="Central","Chris",DataSheet!$O1420="East","Erin",DataSheet!$O1420="South","Sam",DataSheet!$O1420="West","William")</f>
        <v>William</v>
      </c>
    </row>
    <row r="1421" spans="1:26" ht="15.75" customHeight="1" x14ac:dyDescent="0.25">
      <c r="A1421" s="1">
        <v>1609</v>
      </c>
      <c r="B1421" s="1" t="s">
        <v>2483</v>
      </c>
      <c r="C1421" s="1" t="s">
        <v>39</v>
      </c>
      <c r="D1421" s="1">
        <v>0.03</v>
      </c>
      <c r="E1421" s="1">
        <v>9.7100000000000009</v>
      </c>
      <c r="F1421" s="1">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2">
        <v>42135</v>
      </c>
      <c r="T1421" s="2">
        <v>42135</v>
      </c>
      <c r="U1421" s="1">
        <v>-36.9</v>
      </c>
      <c r="V1421" s="1">
        <v>2</v>
      </c>
      <c r="W1421" s="1">
        <v>23.56</v>
      </c>
      <c r="X1421" s="1">
        <v>87824</v>
      </c>
      <c r="Y1421" s="1">
        <f>DataSheet!$E1421-DataSheet!$D1421</f>
        <v>9.6800000000000015</v>
      </c>
      <c r="Z1421" s="1" t="str" cm="1">
        <f t="array" ref="Z1421">_xlfn.IFS(DataSheet!$O1421="Central","Chris",DataSheet!$O1421="East","Erin",DataSheet!$O1421="South","Sam",DataSheet!$O1421="West","William")</f>
        <v>William</v>
      </c>
    </row>
    <row r="1422" spans="1:26" ht="15.75" customHeight="1" x14ac:dyDescent="0.25">
      <c r="A1422" s="1">
        <v>2464</v>
      </c>
      <c r="B1422" s="1" t="s">
        <v>657</v>
      </c>
      <c r="C1422" s="1" t="s">
        <v>39</v>
      </c>
      <c r="D1422" s="1">
        <v>0.09</v>
      </c>
      <c r="E1422" s="1">
        <v>1.74</v>
      </c>
      <c r="F1422" s="1">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2">
        <v>42135</v>
      </c>
      <c r="T1422" s="2">
        <v>42137</v>
      </c>
      <c r="U1422" s="1">
        <v>608.26199999999994</v>
      </c>
      <c r="V1422" s="1">
        <v>4</v>
      </c>
      <c r="W1422" s="1">
        <v>10.41</v>
      </c>
      <c r="X1422" s="1">
        <v>88713</v>
      </c>
      <c r="Y1422" s="1">
        <f>DataSheet!$E1422-DataSheet!$D1422</f>
        <v>1.65</v>
      </c>
      <c r="Z1422" s="1" t="str" cm="1">
        <f t="array" ref="Z1422">_xlfn.IFS(DataSheet!$O1422="Central","Chris",DataSheet!$O1422="East","Erin",DataSheet!$O1422="South","Sam",DataSheet!$O1422="West","William")</f>
        <v>Sam</v>
      </c>
    </row>
    <row r="1423" spans="1:26" ht="15.75" customHeight="1" x14ac:dyDescent="0.25">
      <c r="A1423" s="1">
        <v>2464</v>
      </c>
      <c r="B1423" s="1" t="s">
        <v>657</v>
      </c>
      <c r="C1423" s="1" t="s">
        <v>39</v>
      </c>
      <c r="D1423" s="1">
        <v>0.08</v>
      </c>
      <c r="E1423" s="1">
        <v>227.55</v>
      </c>
      <c r="F1423" s="1">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2">
        <v>42135</v>
      </c>
      <c r="T1423" s="2">
        <v>42135</v>
      </c>
      <c r="U1423" s="1">
        <v>-570.16959999999995</v>
      </c>
      <c r="V1423" s="1">
        <v>16</v>
      </c>
      <c r="W1423" s="1">
        <v>2849.64</v>
      </c>
      <c r="X1423" s="1">
        <v>88713</v>
      </c>
      <c r="Y1423" s="1">
        <f>DataSheet!$E1423-DataSheet!$D1423</f>
        <v>227.47</v>
      </c>
      <c r="Z1423" s="1" t="str" cm="1">
        <f t="array" ref="Z1423">_xlfn.IFS(DataSheet!$O1423="Central","Chris",DataSheet!$O1423="East","Erin",DataSheet!$O1423="South","Sam",DataSheet!$O1423="West","William")</f>
        <v>Sam</v>
      </c>
    </row>
    <row r="1424" spans="1:26" ht="15.75" customHeight="1" x14ac:dyDescent="0.25">
      <c r="A1424" s="1">
        <v>1693</v>
      </c>
      <c r="B1424" s="1" t="s">
        <v>740</v>
      </c>
      <c r="C1424" s="1" t="s">
        <v>49</v>
      </c>
      <c r="D1424" s="1">
        <v>0.01</v>
      </c>
      <c r="E1424" s="1">
        <v>15.67</v>
      </c>
      <c r="F1424" s="1">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2">
        <v>42135</v>
      </c>
      <c r="T1424" s="2">
        <v>42135</v>
      </c>
      <c r="U1424" s="1">
        <v>-273.98</v>
      </c>
      <c r="V1424" s="1">
        <v>11</v>
      </c>
      <c r="W1424" s="1">
        <v>188.09</v>
      </c>
      <c r="X1424" s="1">
        <v>90190</v>
      </c>
      <c r="Y1424" s="1">
        <f>DataSheet!$E1424-DataSheet!$D1424</f>
        <v>15.66</v>
      </c>
      <c r="Z1424" s="1" t="str" cm="1">
        <f t="array" ref="Z1424">_xlfn.IFS(DataSheet!$O1424="Central","Chris",DataSheet!$O1424="East","Erin",DataSheet!$O1424="South","Sam",DataSheet!$O1424="West","William")</f>
        <v>Sam</v>
      </c>
    </row>
    <row r="1425" spans="1:26" ht="15.75" customHeight="1" x14ac:dyDescent="0.25">
      <c r="A1425" s="1">
        <v>2935</v>
      </c>
      <c r="B1425" s="1" t="s">
        <v>2487</v>
      </c>
      <c r="C1425" s="1" t="s">
        <v>49</v>
      </c>
      <c r="D1425" s="1">
        <v>0.02</v>
      </c>
      <c r="E1425" s="1">
        <v>3.8</v>
      </c>
      <c r="F1425" s="1">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2">
        <v>42135</v>
      </c>
      <c r="T1425" s="2">
        <v>42139</v>
      </c>
      <c r="U1425" s="1">
        <v>7.31</v>
      </c>
      <c r="V1425" s="1">
        <v>5</v>
      </c>
      <c r="W1425" s="1">
        <v>20.46</v>
      </c>
      <c r="X1425" s="1">
        <v>87617</v>
      </c>
      <c r="Y1425" s="1">
        <f>DataSheet!$E1425-DataSheet!$D1425</f>
        <v>3.78</v>
      </c>
      <c r="Z1425" s="1" t="str" cm="1">
        <f t="array" ref="Z1425">_xlfn.IFS(DataSheet!$O1425="Central","Chris",DataSheet!$O1425="East","Erin",DataSheet!$O1425="South","Sam",DataSheet!$O1425="West","William")</f>
        <v>Erin</v>
      </c>
    </row>
    <row r="1426" spans="1:26" ht="15.75" customHeight="1" x14ac:dyDescent="0.25">
      <c r="A1426" s="1">
        <v>1671</v>
      </c>
      <c r="B1426" s="1" t="s">
        <v>1068</v>
      </c>
      <c r="C1426" s="1" t="s">
        <v>27</v>
      </c>
      <c r="D1426" s="1">
        <v>0.03</v>
      </c>
      <c r="E1426" s="1">
        <v>223.98</v>
      </c>
      <c r="F1426" s="1">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2">
        <v>42136</v>
      </c>
      <c r="T1426" s="2">
        <v>42137</v>
      </c>
      <c r="U1426" s="1">
        <v>0.69599999999999995</v>
      </c>
      <c r="V1426" s="1">
        <v>21</v>
      </c>
      <c r="W1426" s="1">
        <v>4881.84</v>
      </c>
      <c r="X1426" s="1">
        <v>86725</v>
      </c>
      <c r="Y1426" s="1">
        <f>DataSheet!$E1426-DataSheet!$D1426</f>
        <v>223.95</v>
      </c>
      <c r="Z1426" s="1" t="str" cm="1">
        <f t="array" ref="Z1426">_xlfn.IFS(DataSheet!$O1426="Central","Chris",DataSheet!$O1426="East","Erin",DataSheet!$O1426="South","Sam",DataSheet!$O1426="West","William")</f>
        <v>Sam</v>
      </c>
    </row>
    <row r="1427" spans="1:26" ht="15.75" customHeight="1" x14ac:dyDescent="0.25">
      <c r="A1427" s="1">
        <v>14</v>
      </c>
      <c r="B1427" s="1" t="s">
        <v>2489</v>
      </c>
      <c r="C1427" s="1" t="s">
        <v>118</v>
      </c>
      <c r="D1427" s="1">
        <v>0.09</v>
      </c>
      <c r="E1427" s="1">
        <v>78.69</v>
      </c>
      <c r="F1427" s="1">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2">
        <v>42136</v>
      </c>
      <c r="T1427" s="2">
        <v>42138</v>
      </c>
      <c r="U1427" s="1">
        <v>803.47050000000002</v>
      </c>
      <c r="V1427" s="1">
        <v>16</v>
      </c>
      <c r="W1427" s="1">
        <v>1164.45</v>
      </c>
      <c r="X1427" s="1">
        <v>86838</v>
      </c>
      <c r="Y1427" s="1">
        <f>DataSheet!$E1427-DataSheet!$D1427</f>
        <v>78.599999999999994</v>
      </c>
      <c r="Z1427" s="1" t="str" cm="1">
        <f t="array" ref="Z1427">_xlfn.IFS(DataSheet!$O1427="Central","Chris",DataSheet!$O1427="East","Erin",DataSheet!$O1427="South","Sam",DataSheet!$O1427="West","William")</f>
        <v>Chris</v>
      </c>
    </row>
    <row r="1428" spans="1:26" ht="15.75" customHeight="1" x14ac:dyDescent="0.25">
      <c r="A1428" s="1">
        <v>14</v>
      </c>
      <c r="B1428" s="1" t="s">
        <v>2489</v>
      </c>
      <c r="C1428" s="1" t="s">
        <v>118</v>
      </c>
      <c r="D1428" s="1">
        <v>0.08</v>
      </c>
      <c r="E1428" s="1">
        <v>3.28</v>
      </c>
      <c r="F1428" s="1">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2">
        <v>42136</v>
      </c>
      <c r="T1428" s="2">
        <v>42137</v>
      </c>
      <c r="U1428" s="1">
        <v>-24.03</v>
      </c>
      <c r="V1428" s="1">
        <v>7</v>
      </c>
      <c r="W1428" s="1">
        <v>22.23</v>
      </c>
      <c r="X1428" s="1">
        <v>86838</v>
      </c>
      <c r="Y1428" s="1">
        <f>DataSheet!$E1428-DataSheet!$D1428</f>
        <v>3.1999999999999997</v>
      </c>
      <c r="Z1428" s="1" t="str" cm="1">
        <f t="array" ref="Z1428">_xlfn.IFS(DataSheet!$O1428="Central","Chris",DataSheet!$O1428="East","Erin",DataSheet!$O1428="South","Sam",DataSheet!$O1428="West","William")</f>
        <v>Chris</v>
      </c>
    </row>
    <row r="1429" spans="1:26" ht="15.75" customHeight="1" x14ac:dyDescent="0.25">
      <c r="A1429" s="1">
        <v>14</v>
      </c>
      <c r="B1429" s="1" t="s">
        <v>2489</v>
      </c>
      <c r="C1429" s="1" t="s">
        <v>118</v>
      </c>
      <c r="D1429" s="1">
        <v>0.05</v>
      </c>
      <c r="E1429" s="1">
        <v>3.28</v>
      </c>
      <c r="F1429" s="1">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2">
        <v>42136</v>
      </c>
      <c r="T1429" s="2">
        <v>42137</v>
      </c>
      <c r="U1429" s="1">
        <v>-37.03</v>
      </c>
      <c r="V1429" s="1">
        <v>4</v>
      </c>
      <c r="W1429" s="1">
        <v>13.99</v>
      </c>
      <c r="X1429" s="1">
        <v>86838</v>
      </c>
      <c r="Y1429" s="1">
        <f>DataSheet!$E1429-DataSheet!$D1429</f>
        <v>3.23</v>
      </c>
      <c r="Z1429" s="1" t="str" cm="1">
        <f t="array" ref="Z1429">_xlfn.IFS(DataSheet!$O1429="Central","Chris",DataSheet!$O1429="East","Erin",DataSheet!$O1429="South","Sam",DataSheet!$O1429="West","William")</f>
        <v>Chris</v>
      </c>
    </row>
    <row r="1430" spans="1:26" ht="15.75" customHeight="1" x14ac:dyDescent="0.25">
      <c r="A1430" s="1">
        <v>14</v>
      </c>
      <c r="B1430" s="1" t="s">
        <v>2489</v>
      </c>
      <c r="C1430" s="1" t="s">
        <v>118</v>
      </c>
      <c r="D1430" s="1">
        <v>0.05</v>
      </c>
      <c r="E1430" s="1">
        <v>3.58</v>
      </c>
      <c r="F1430" s="1">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2">
        <v>42136</v>
      </c>
      <c r="T1430" s="2">
        <v>42137</v>
      </c>
      <c r="U1430" s="1">
        <v>-0.71</v>
      </c>
      <c r="V1430" s="1">
        <v>4</v>
      </c>
      <c r="W1430" s="1">
        <v>14.26</v>
      </c>
      <c r="X1430" s="1">
        <v>86838</v>
      </c>
      <c r="Y1430" s="1">
        <f>DataSheet!$E1430-DataSheet!$D1430</f>
        <v>3.5300000000000002</v>
      </c>
      <c r="Z1430" s="1" t="str" cm="1">
        <f t="array" ref="Z1430">_xlfn.IFS(DataSheet!$O1430="Central","Chris",DataSheet!$O1430="East","Erin",DataSheet!$O1430="South","Sam",DataSheet!$O1430="West","William")</f>
        <v>Chris</v>
      </c>
    </row>
    <row r="1431" spans="1:26" ht="15.75" customHeight="1" x14ac:dyDescent="0.25">
      <c r="A1431" s="1">
        <v>1826</v>
      </c>
      <c r="B1431" s="1" t="s">
        <v>2206</v>
      </c>
      <c r="C1431" s="1" t="s">
        <v>118</v>
      </c>
      <c r="D1431" s="1">
        <v>0</v>
      </c>
      <c r="E1431" s="1">
        <v>9.27</v>
      </c>
      <c r="F1431" s="1">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2">
        <v>42136</v>
      </c>
      <c r="T1431" s="2">
        <v>42138</v>
      </c>
      <c r="U1431" s="1">
        <v>-7.61</v>
      </c>
      <c r="V1431" s="1">
        <v>1</v>
      </c>
      <c r="W1431" s="1">
        <v>10.65</v>
      </c>
      <c r="X1431" s="1">
        <v>86959</v>
      </c>
      <c r="Y1431" s="1">
        <f>DataSheet!$E1431-DataSheet!$D1431</f>
        <v>9.27</v>
      </c>
      <c r="Z1431" s="1" t="str" cm="1">
        <f t="array" ref="Z1431">_xlfn.IFS(DataSheet!$O1431="Central","Chris",DataSheet!$O1431="East","Erin",DataSheet!$O1431="South","Sam",DataSheet!$O1431="West","William")</f>
        <v>Chris</v>
      </c>
    </row>
    <row r="1432" spans="1:26" ht="15.75" customHeight="1" x14ac:dyDescent="0.25">
      <c r="A1432" s="1">
        <v>1267</v>
      </c>
      <c r="B1432" s="1" t="s">
        <v>1077</v>
      </c>
      <c r="C1432" s="1" t="s">
        <v>72</v>
      </c>
      <c r="D1432" s="1">
        <v>0.04</v>
      </c>
      <c r="E1432" s="1">
        <v>5.98</v>
      </c>
      <c r="F1432" s="1">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2">
        <v>42136</v>
      </c>
      <c r="T1432" s="2">
        <v>42138</v>
      </c>
      <c r="U1432" s="1">
        <v>-1522.3040000000001</v>
      </c>
      <c r="V1432" s="1">
        <v>11</v>
      </c>
      <c r="W1432" s="1">
        <v>69.75</v>
      </c>
      <c r="X1432" s="1">
        <v>89515</v>
      </c>
      <c r="Y1432" s="1">
        <f>DataSheet!$E1432-DataSheet!$D1432</f>
        <v>5.94</v>
      </c>
      <c r="Z1432" s="1" t="str" cm="1">
        <f t="array" ref="Z1432">_xlfn.IFS(DataSheet!$O1432="Central","Chris",DataSheet!$O1432="East","Erin",DataSheet!$O1432="South","Sam",DataSheet!$O1432="West","William")</f>
        <v>Sam</v>
      </c>
    </row>
    <row r="1433" spans="1:26" ht="15.75" customHeight="1" x14ac:dyDescent="0.25">
      <c r="A1433" s="1">
        <v>1389</v>
      </c>
      <c r="B1433" s="1" t="s">
        <v>771</v>
      </c>
      <c r="C1433" s="1" t="s">
        <v>39</v>
      </c>
      <c r="D1433" s="1">
        <v>0.08</v>
      </c>
      <c r="E1433" s="1">
        <v>2.62</v>
      </c>
      <c r="F1433" s="1">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2">
        <v>42137</v>
      </c>
      <c r="T1433" s="2">
        <v>42139</v>
      </c>
      <c r="U1433" s="1">
        <v>21.769500000000001</v>
      </c>
      <c r="V1433" s="1">
        <v>12</v>
      </c>
      <c r="W1433" s="1">
        <v>31.55</v>
      </c>
      <c r="X1433" s="1">
        <v>88728</v>
      </c>
      <c r="Y1433" s="1">
        <f>DataSheet!$E1433-DataSheet!$D1433</f>
        <v>2.54</v>
      </c>
      <c r="Z1433" s="1" t="str" cm="1">
        <f t="array" ref="Z1433">_xlfn.IFS(DataSheet!$O1433="Central","Chris",DataSheet!$O1433="East","Erin",DataSheet!$O1433="South","Sam",DataSheet!$O1433="West","William")</f>
        <v>William</v>
      </c>
    </row>
    <row r="1434" spans="1:26" ht="15.75" customHeight="1" x14ac:dyDescent="0.25">
      <c r="A1434" s="1">
        <v>578</v>
      </c>
      <c r="B1434" s="1" t="s">
        <v>2494</v>
      </c>
      <c r="C1434" s="1" t="s">
        <v>118</v>
      </c>
      <c r="D1434" s="1">
        <v>0.03</v>
      </c>
      <c r="E1434" s="1">
        <v>162.93</v>
      </c>
      <c r="F1434" s="1">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2">
        <v>42137</v>
      </c>
      <c r="T1434" s="2">
        <v>42138</v>
      </c>
      <c r="U1434" s="1">
        <v>293.14</v>
      </c>
      <c r="V1434" s="1">
        <v>3</v>
      </c>
      <c r="W1434" s="1">
        <v>515.88</v>
      </c>
      <c r="X1434" s="1">
        <v>88644</v>
      </c>
      <c r="Y1434" s="1">
        <f>DataSheet!$E1434-DataSheet!$D1434</f>
        <v>162.9</v>
      </c>
      <c r="Z1434" s="1" t="str" cm="1">
        <f t="array" ref="Z1434">_xlfn.IFS(DataSheet!$O1434="Central","Chris",DataSheet!$O1434="East","Erin",DataSheet!$O1434="South","Sam",DataSheet!$O1434="West","William")</f>
        <v>Erin</v>
      </c>
    </row>
    <row r="1435" spans="1:26" ht="15.75" customHeight="1" x14ac:dyDescent="0.25">
      <c r="A1435" s="1">
        <v>579</v>
      </c>
      <c r="B1435" s="1" t="s">
        <v>2497</v>
      </c>
      <c r="C1435" s="1" t="s">
        <v>118</v>
      </c>
      <c r="D1435" s="1">
        <v>0.01</v>
      </c>
      <c r="E1435" s="1">
        <v>11.58</v>
      </c>
      <c r="F1435" s="1">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2">
        <v>42137</v>
      </c>
      <c r="T1435" s="2">
        <v>42139</v>
      </c>
      <c r="U1435" s="1">
        <v>-6.61</v>
      </c>
      <c r="V1435" s="1">
        <v>2</v>
      </c>
      <c r="W1435" s="1">
        <v>25.06</v>
      </c>
      <c r="X1435" s="1">
        <v>88644</v>
      </c>
      <c r="Y1435" s="1">
        <f>DataSheet!$E1435-DataSheet!$D1435</f>
        <v>11.57</v>
      </c>
      <c r="Z1435" s="1" t="str" cm="1">
        <f t="array" ref="Z1435">_xlfn.IFS(DataSheet!$O1435="Central","Chris",DataSheet!$O1435="East","Erin",DataSheet!$O1435="South","Sam",DataSheet!$O1435="West","William")</f>
        <v>Erin</v>
      </c>
    </row>
    <row r="1436" spans="1:26" ht="15.75" customHeight="1" x14ac:dyDescent="0.25">
      <c r="A1436" s="1">
        <v>580</v>
      </c>
      <c r="B1436" s="1" t="s">
        <v>2498</v>
      </c>
      <c r="C1436" s="1" t="s">
        <v>118</v>
      </c>
      <c r="D1436" s="1">
        <v>0.01</v>
      </c>
      <c r="E1436" s="1">
        <v>55.99</v>
      </c>
      <c r="F1436" s="1">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2">
        <v>42137</v>
      </c>
      <c r="T1436" s="2">
        <v>42138</v>
      </c>
      <c r="U1436" s="1">
        <v>-57.540999999999997</v>
      </c>
      <c r="V1436" s="1">
        <v>12</v>
      </c>
      <c r="W1436" s="1">
        <v>578.24</v>
      </c>
      <c r="X1436" s="1">
        <v>88644</v>
      </c>
      <c r="Y1436" s="1">
        <f>DataSheet!$E1436-DataSheet!$D1436</f>
        <v>55.980000000000004</v>
      </c>
      <c r="Z1436" s="1" t="str" cm="1">
        <f t="array" ref="Z1436">_xlfn.IFS(DataSheet!$O1436="Central","Chris",DataSheet!$O1436="East","Erin",DataSheet!$O1436="South","Sam",DataSheet!$O1436="West","William")</f>
        <v>Erin</v>
      </c>
    </row>
    <row r="1437" spans="1:26" ht="15.75" customHeight="1" x14ac:dyDescent="0.25">
      <c r="A1437" s="1">
        <v>585</v>
      </c>
      <c r="B1437" s="1" t="s">
        <v>2499</v>
      </c>
      <c r="C1437" s="1" t="s">
        <v>118</v>
      </c>
      <c r="D1437" s="1">
        <v>0.06</v>
      </c>
      <c r="E1437" s="1">
        <v>13.9</v>
      </c>
      <c r="F1437" s="1">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2">
        <v>42137</v>
      </c>
      <c r="T1437" s="2">
        <v>42138</v>
      </c>
      <c r="U1437" s="1">
        <v>-67.59</v>
      </c>
      <c r="V1437" s="1">
        <v>12</v>
      </c>
      <c r="W1437" s="1">
        <v>170.45</v>
      </c>
      <c r="X1437" s="1">
        <v>88644</v>
      </c>
      <c r="Y1437" s="1">
        <f>DataSheet!$E1437-DataSheet!$D1437</f>
        <v>13.84</v>
      </c>
      <c r="Z1437" s="1" t="str" cm="1">
        <f t="array" ref="Z1437">_xlfn.IFS(DataSheet!$O1437="Central","Chris",DataSheet!$O1437="East","Erin",DataSheet!$O1437="South","Sam",DataSheet!$O1437="West","William")</f>
        <v>Erin</v>
      </c>
    </row>
    <row r="1438" spans="1:26" ht="15.75" customHeight="1" x14ac:dyDescent="0.25">
      <c r="A1438" s="1">
        <v>3257</v>
      </c>
      <c r="B1438" s="1" t="s">
        <v>2500</v>
      </c>
      <c r="C1438" s="1" t="s">
        <v>118</v>
      </c>
      <c r="D1438" s="1">
        <v>0</v>
      </c>
      <c r="E1438" s="1">
        <v>25.38</v>
      </c>
      <c r="F1438" s="1">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2">
        <v>42137</v>
      </c>
      <c r="T1438" s="2">
        <v>42139</v>
      </c>
      <c r="U1438" s="1">
        <v>470.33800000000002</v>
      </c>
      <c r="V1438" s="1">
        <v>26</v>
      </c>
      <c r="W1438" s="1">
        <v>700.41</v>
      </c>
      <c r="X1438" s="1">
        <v>88826</v>
      </c>
      <c r="Y1438" s="1">
        <f>DataSheet!$E1438-DataSheet!$D1438</f>
        <v>25.38</v>
      </c>
      <c r="Z1438" s="1" t="str" cm="1">
        <f t="array" ref="Z1438">_xlfn.IFS(DataSheet!$O1438="Central","Chris",DataSheet!$O1438="East","Erin",DataSheet!$O1438="South","Sam",DataSheet!$O1438="West","William")</f>
        <v>William</v>
      </c>
    </row>
    <row r="1439" spans="1:26" ht="15.75" customHeight="1" x14ac:dyDescent="0.25">
      <c r="A1439" s="1">
        <v>1085</v>
      </c>
      <c r="B1439" s="1" t="s">
        <v>233</v>
      </c>
      <c r="C1439" s="1" t="s">
        <v>72</v>
      </c>
      <c r="D1439" s="1">
        <v>0.06</v>
      </c>
      <c r="E1439" s="1">
        <v>30.42</v>
      </c>
      <c r="F1439" s="1">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2">
        <v>42137</v>
      </c>
      <c r="T1439" s="2">
        <v>42139</v>
      </c>
      <c r="U1439" s="1">
        <v>-159.25</v>
      </c>
      <c r="V1439" s="1">
        <v>10</v>
      </c>
      <c r="W1439" s="1">
        <v>309.05</v>
      </c>
      <c r="X1439" s="1">
        <v>86124</v>
      </c>
      <c r="Y1439" s="1">
        <f>DataSheet!$E1439-DataSheet!$D1439</f>
        <v>30.360000000000003</v>
      </c>
      <c r="Z1439" s="1" t="str" cm="1">
        <f t="array" ref="Z1439">_xlfn.IFS(DataSheet!$O1439="Central","Chris",DataSheet!$O1439="East","Erin",DataSheet!$O1439="South","Sam",DataSheet!$O1439="West","William")</f>
        <v>Erin</v>
      </c>
    </row>
    <row r="1440" spans="1:26" ht="15.75" customHeight="1" x14ac:dyDescent="0.25">
      <c r="A1440" s="1">
        <v>1085</v>
      </c>
      <c r="B1440" s="1" t="s">
        <v>233</v>
      </c>
      <c r="C1440" s="1" t="s">
        <v>72</v>
      </c>
      <c r="D1440" s="1">
        <v>0.02</v>
      </c>
      <c r="E1440" s="1">
        <v>37.94</v>
      </c>
      <c r="F1440" s="1">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2">
        <v>42137</v>
      </c>
      <c r="T1440" s="2">
        <v>42138</v>
      </c>
      <c r="U1440" s="1">
        <v>206.517</v>
      </c>
      <c r="V1440" s="1">
        <v>8</v>
      </c>
      <c r="W1440" s="1">
        <v>299.3</v>
      </c>
      <c r="X1440" s="1">
        <v>86124</v>
      </c>
      <c r="Y1440" s="1">
        <f>DataSheet!$E1440-DataSheet!$D1440</f>
        <v>37.919999999999995</v>
      </c>
      <c r="Z1440" s="1" t="str" cm="1">
        <f t="array" ref="Z1440">_xlfn.IFS(DataSheet!$O1440="Central","Chris",DataSheet!$O1440="East","Erin",DataSheet!$O1440="South","Sam",DataSheet!$O1440="West","William")</f>
        <v>Erin</v>
      </c>
    </row>
    <row r="1441" spans="1:26" ht="15.75" customHeight="1" x14ac:dyDescent="0.25">
      <c r="A1441" s="1">
        <v>156</v>
      </c>
      <c r="B1441" s="1" t="s">
        <v>774</v>
      </c>
      <c r="C1441" s="1" t="s">
        <v>27</v>
      </c>
      <c r="D1441" s="1">
        <v>0.01</v>
      </c>
      <c r="E1441" s="1">
        <v>95.99</v>
      </c>
      <c r="F1441" s="1">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2">
        <v>42138</v>
      </c>
      <c r="T1441" s="2">
        <v>42139</v>
      </c>
      <c r="U1441" s="1">
        <v>713.88</v>
      </c>
      <c r="V1441" s="1">
        <v>13</v>
      </c>
      <c r="W1441" s="1">
        <v>1050.08</v>
      </c>
      <c r="X1441" s="1">
        <v>87671</v>
      </c>
      <c r="Y1441" s="1">
        <f>DataSheet!$E1441-DataSheet!$D1441</f>
        <v>95.97999999999999</v>
      </c>
      <c r="Z1441" s="1" t="str" cm="1">
        <f t="array" ref="Z1441">_xlfn.IFS(DataSheet!$O1441="Central","Chris",DataSheet!$O1441="East","Erin",DataSheet!$O1441="South","Sam",DataSheet!$O1441="West","William")</f>
        <v>William</v>
      </c>
    </row>
    <row r="1442" spans="1:26" ht="15.75" customHeight="1" x14ac:dyDescent="0.25">
      <c r="A1442" s="1">
        <v>497</v>
      </c>
      <c r="B1442" s="1" t="s">
        <v>2502</v>
      </c>
      <c r="C1442" s="1" t="s">
        <v>27</v>
      </c>
      <c r="D1442" s="1">
        <v>7.0000000000000007E-2</v>
      </c>
      <c r="E1442" s="1">
        <v>152.47999999999999</v>
      </c>
      <c r="F1442" s="1">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2">
        <v>42138</v>
      </c>
      <c r="T1442" s="2">
        <v>42140</v>
      </c>
      <c r="U1442" s="1">
        <v>171.83879999999999</v>
      </c>
      <c r="V1442" s="1">
        <v>35</v>
      </c>
      <c r="W1442" s="1">
        <v>5062.49</v>
      </c>
      <c r="X1442" s="1">
        <v>90706</v>
      </c>
      <c r="Y1442" s="1">
        <f>DataSheet!$E1442-DataSheet!$D1442</f>
        <v>152.41</v>
      </c>
      <c r="Z1442" s="1" t="str" cm="1">
        <f t="array" ref="Z1442">_xlfn.IFS(DataSheet!$O1442="Central","Chris",DataSheet!$O1442="East","Erin",DataSheet!$O1442="South","Sam",DataSheet!$O1442="West","William")</f>
        <v>Sam</v>
      </c>
    </row>
    <row r="1443" spans="1:26" ht="15.75" customHeight="1" x14ac:dyDescent="0.25">
      <c r="A1443" s="1">
        <v>910</v>
      </c>
      <c r="B1443" s="1" t="s">
        <v>2503</v>
      </c>
      <c r="C1443" s="1" t="s">
        <v>27</v>
      </c>
      <c r="D1443" s="1">
        <v>0</v>
      </c>
      <c r="E1443" s="1">
        <v>5.28</v>
      </c>
      <c r="F1443" s="1">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2">
        <v>42138</v>
      </c>
      <c r="T1443" s="2">
        <v>42138</v>
      </c>
      <c r="U1443" s="1">
        <v>-149.21199999999999</v>
      </c>
      <c r="V1443" s="1">
        <v>15</v>
      </c>
      <c r="W1443" s="1">
        <v>85.26</v>
      </c>
      <c r="X1443" s="1">
        <v>90187</v>
      </c>
      <c r="Y1443" s="1">
        <f>DataSheet!$E1443-DataSheet!$D1443</f>
        <v>5.28</v>
      </c>
      <c r="Z1443" s="1" t="str" cm="1">
        <f t="array" ref="Z1443">_xlfn.IFS(DataSheet!$O1443="Central","Chris",DataSheet!$O1443="East","Erin",DataSheet!$O1443="South","Sam",DataSheet!$O1443="West","William")</f>
        <v>Sam</v>
      </c>
    </row>
    <row r="1444" spans="1:26" ht="15.75" customHeight="1" x14ac:dyDescent="0.25">
      <c r="A1444" s="1">
        <v>353</v>
      </c>
      <c r="B1444" s="1" t="s">
        <v>2504</v>
      </c>
      <c r="C1444" s="1" t="s">
        <v>49</v>
      </c>
      <c r="D1444" s="1">
        <v>0.08</v>
      </c>
      <c r="E1444" s="1">
        <v>4.8899999999999997</v>
      </c>
      <c r="F1444" s="1">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2">
        <v>42138</v>
      </c>
      <c r="T1444" s="2">
        <v>42138</v>
      </c>
      <c r="U1444" s="1">
        <v>-165.45</v>
      </c>
      <c r="V1444" s="1">
        <v>17</v>
      </c>
      <c r="W1444" s="1">
        <v>84.76</v>
      </c>
      <c r="X1444" s="1">
        <v>89647</v>
      </c>
      <c r="Y1444" s="1">
        <f>DataSheet!$E1444-DataSheet!$D1444</f>
        <v>4.8099999999999996</v>
      </c>
      <c r="Z1444" s="1" t="str" cm="1">
        <f t="array" ref="Z1444">_xlfn.IFS(DataSheet!$O1444="Central","Chris",DataSheet!$O1444="East","Erin",DataSheet!$O1444="South","Sam",DataSheet!$O1444="West","William")</f>
        <v>William</v>
      </c>
    </row>
    <row r="1445" spans="1:26" ht="15.75" customHeight="1" x14ac:dyDescent="0.25">
      <c r="A1445" s="1">
        <v>353</v>
      </c>
      <c r="B1445" s="1" t="s">
        <v>2504</v>
      </c>
      <c r="C1445" s="1" t="s">
        <v>49</v>
      </c>
      <c r="D1445" s="1">
        <v>7.0000000000000007E-2</v>
      </c>
      <c r="E1445" s="1">
        <v>6.68</v>
      </c>
      <c r="F1445" s="1">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2">
        <v>42138</v>
      </c>
      <c r="T1445" s="2">
        <v>42145</v>
      </c>
      <c r="U1445" s="1">
        <v>-141.12</v>
      </c>
      <c r="V1445" s="1">
        <v>16</v>
      </c>
      <c r="W1445" s="1">
        <v>104.84</v>
      </c>
      <c r="X1445" s="1">
        <v>89647</v>
      </c>
      <c r="Y1445" s="1">
        <f>DataSheet!$E1445-DataSheet!$D1445</f>
        <v>6.6099999999999994</v>
      </c>
      <c r="Z1445" s="1" t="str" cm="1">
        <f t="array" ref="Z1445">_xlfn.IFS(DataSheet!$O1445="Central","Chris",DataSheet!$O1445="East","Erin",DataSheet!$O1445="South","Sam",DataSheet!$O1445="West","William")</f>
        <v>William</v>
      </c>
    </row>
    <row r="1446" spans="1:26" ht="15.75" customHeight="1" x14ac:dyDescent="0.25">
      <c r="A1446" s="1">
        <v>539</v>
      </c>
      <c r="B1446" s="1" t="s">
        <v>2507</v>
      </c>
      <c r="C1446" s="1" t="s">
        <v>118</v>
      </c>
      <c r="D1446" s="1">
        <v>0.05</v>
      </c>
      <c r="E1446" s="1">
        <v>59.78</v>
      </c>
      <c r="F1446" s="1">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2">
        <v>42138</v>
      </c>
      <c r="T1446" s="2">
        <v>42139</v>
      </c>
      <c r="U1446" s="1">
        <v>159.52969999999999</v>
      </c>
      <c r="V1446" s="1">
        <v>7</v>
      </c>
      <c r="W1446" s="1">
        <v>414.49</v>
      </c>
      <c r="X1446" s="1">
        <v>91174</v>
      </c>
      <c r="Y1446" s="1">
        <f>DataSheet!$E1446-DataSheet!$D1446</f>
        <v>59.730000000000004</v>
      </c>
      <c r="Z1446" s="1" t="str" cm="1">
        <f t="array" ref="Z1446">_xlfn.IFS(DataSheet!$O1446="Central","Chris",DataSheet!$O1446="East","Erin",DataSheet!$O1446="South","Sam",DataSheet!$O1446="West","William")</f>
        <v>Chris</v>
      </c>
    </row>
    <row r="1447" spans="1:26" ht="15.75" customHeight="1" x14ac:dyDescent="0.25">
      <c r="A1447" s="1">
        <v>540</v>
      </c>
      <c r="B1447" s="1" t="s">
        <v>2510</v>
      </c>
      <c r="C1447" s="1" t="s">
        <v>118</v>
      </c>
      <c r="D1447" s="1">
        <v>0.08</v>
      </c>
      <c r="E1447" s="1">
        <v>20.99</v>
      </c>
      <c r="F1447" s="1">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2">
        <v>42138</v>
      </c>
      <c r="T1447" s="2">
        <v>42140</v>
      </c>
      <c r="U1447" s="1">
        <v>15.3714</v>
      </c>
      <c r="V1447" s="1">
        <v>28</v>
      </c>
      <c r="W1447" s="1">
        <v>469.69</v>
      </c>
      <c r="X1447" s="1">
        <v>91174</v>
      </c>
      <c r="Y1447" s="1">
        <f>DataSheet!$E1447-DataSheet!$D1447</f>
        <v>20.91</v>
      </c>
      <c r="Z1447" s="1" t="str" cm="1">
        <f t="array" ref="Z1447">_xlfn.IFS(DataSheet!$O1447="Central","Chris",DataSheet!$O1447="East","Erin",DataSheet!$O1447="South","Sam",DataSheet!$O1447="West","William")</f>
        <v>Chris</v>
      </c>
    </row>
    <row r="1448" spans="1:26" ht="15.75" customHeight="1" x14ac:dyDescent="0.25">
      <c r="A1448" s="1">
        <v>1069</v>
      </c>
      <c r="B1448" s="1" t="s">
        <v>2513</v>
      </c>
      <c r="C1448" s="1" t="s">
        <v>118</v>
      </c>
      <c r="D1448" s="1">
        <v>0.02</v>
      </c>
      <c r="E1448" s="1">
        <v>15.94</v>
      </c>
      <c r="F1448" s="1">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2">
        <v>42138</v>
      </c>
      <c r="T1448" s="2">
        <v>42139</v>
      </c>
      <c r="U1448" s="1">
        <v>139.61199999999999</v>
      </c>
      <c r="V1448" s="1">
        <v>41</v>
      </c>
      <c r="W1448" s="1">
        <v>664.34</v>
      </c>
      <c r="X1448" s="1">
        <v>87110</v>
      </c>
      <c r="Y1448" s="1">
        <f>DataSheet!$E1448-DataSheet!$D1448</f>
        <v>15.92</v>
      </c>
      <c r="Z1448" s="1" t="str" cm="1">
        <f t="array" ref="Z1448">_xlfn.IFS(DataSheet!$O1448="Central","Chris",DataSheet!$O1448="East","Erin",DataSheet!$O1448="South","Sam",DataSheet!$O1448="West","William")</f>
        <v>Chris</v>
      </c>
    </row>
    <row r="1449" spans="1:26" ht="15.75" customHeight="1" x14ac:dyDescent="0.25">
      <c r="A1449" s="1">
        <v>1023</v>
      </c>
      <c r="B1449" s="1" t="s">
        <v>2516</v>
      </c>
      <c r="C1449" s="1" t="s">
        <v>27</v>
      </c>
      <c r="D1449" s="1">
        <v>0.02</v>
      </c>
      <c r="E1449" s="1">
        <v>39.06</v>
      </c>
      <c r="F1449" s="1">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2">
        <v>42139</v>
      </c>
      <c r="T1449" s="2">
        <v>42139</v>
      </c>
      <c r="U1449" s="1">
        <v>442.0899</v>
      </c>
      <c r="V1449" s="1">
        <v>16</v>
      </c>
      <c r="W1449" s="1">
        <v>640.71</v>
      </c>
      <c r="X1449" s="1">
        <v>88633</v>
      </c>
      <c r="Y1449" s="1">
        <f>DataSheet!$E1449-DataSheet!$D1449</f>
        <v>39.04</v>
      </c>
      <c r="Z1449" s="1" t="str" cm="1">
        <f t="array" ref="Z1449">_xlfn.IFS(DataSheet!$O1449="Central","Chris",DataSheet!$O1449="East","Erin",DataSheet!$O1449="South","Sam",DataSheet!$O1449="West","William")</f>
        <v>Erin</v>
      </c>
    </row>
    <row r="1450" spans="1:26" ht="15.75" customHeight="1" x14ac:dyDescent="0.25">
      <c r="A1450" s="1">
        <v>1023</v>
      </c>
      <c r="B1450" s="1" t="s">
        <v>2516</v>
      </c>
      <c r="C1450" s="1" t="s">
        <v>27</v>
      </c>
      <c r="D1450" s="1">
        <v>0.1</v>
      </c>
      <c r="E1450" s="1">
        <v>37.700000000000003</v>
      </c>
      <c r="F1450" s="1">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2">
        <v>42139</v>
      </c>
      <c r="T1450" s="2">
        <v>42140</v>
      </c>
      <c r="U1450" s="1">
        <v>455.12400000000002</v>
      </c>
      <c r="V1450" s="1">
        <v>18</v>
      </c>
      <c r="W1450" s="1">
        <v>659.6</v>
      </c>
      <c r="X1450" s="1">
        <v>88633</v>
      </c>
      <c r="Y1450" s="1">
        <f>DataSheet!$E1450-DataSheet!$D1450</f>
        <v>37.6</v>
      </c>
      <c r="Z1450" s="1" t="str" cm="1">
        <f t="array" ref="Z1450">_xlfn.IFS(DataSheet!$O1450="Central","Chris",DataSheet!$O1450="East","Erin",DataSheet!$O1450="South","Sam",DataSheet!$O1450="West","William")</f>
        <v>Erin</v>
      </c>
    </row>
    <row r="1451" spans="1:26" ht="15.75" customHeight="1" x14ac:dyDescent="0.25">
      <c r="A1451" s="1">
        <v>18</v>
      </c>
      <c r="B1451" s="1" t="s">
        <v>2519</v>
      </c>
      <c r="C1451" s="1" t="s">
        <v>39</v>
      </c>
      <c r="D1451" s="1">
        <v>0.05</v>
      </c>
      <c r="E1451" s="1">
        <v>26.48</v>
      </c>
      <c r="F1451" s="1">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2">
        <v>42139</v>
      </c>
      <c r="T1451" s="2">
        <v>42140</v>
      </c>
      <c r="U1451" s="1">
        <v>314.48129999999998</v>
      </c>
      <c r="V1451" s="1">
        <v>17</v>
      </c>
      <c r="W1451" s="1">
        <v>455.77</v>
      </c>
      <c r="X1451" s="1">
        <v>90031</v>
      </c>
      <c r="Y1451" s="1">
        <f>DataSheet!$E1451-DataSheet!$D1451</f>
        <v>26.43</v>
      </c>
      <c r="Z1451" s="1" t="str" cm="1">
        <f t="array" ref="Z1451">_xlfn.IFS(DataSheet!$O1451="Central","Chris",DataSheet!$O1451="East","Erin",DataSheet!$O1451="South","Sam",DataSheet!$O1451="West","William")</f>
        <v>William</v>
      </c>
    </row>
    <row r="1452" spans="1:26" ht="15.75" customHeight="1" x14ac:dyDescent="0.25">
      <c r="A1452" s="1">
        <v>21</v>
      </c>
      <c r="B1452" s="1" t="s">
        <v>2522</v>
      </c>
      <c r="C1452" s="1" t="s">
        <v>39</v>
      </c>
      <c r="D1452" s="1">
        <v>0.05</v>
      </c>
      <c r="E1452" s="1">
        <v>26.48</v>
      </c>
      <c r="F1452" s="1">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2">
        <v>42139</v>
      </c>
      <c r="T1452" s="2">
        <v>42140</v>
      </c>
      <c r="U1452" s="1">
        <v>384.38</v>
      </c>
      <c r="V1452" s="1">
        <v>70</v>
      </c>
      <c r="W1452" s="1">
        <v>1876.69</v>
      </c>
      <c r="X1452" s="1">
        <v>41793</v>
      </c>
      <c r="Y1452" s="1">
        <f>DataSheet!$E1452-DataSheet!$D1452</f>
        <v>26.43</v>
      </c>
      <c r="Z1452" s="1" t="str" cm="1">
        <f t="array" ref="Z1452">_xlfn.IFS(DataSheet!$O1452="Central","Chris",DataSheet!$O1452="East","Erin",DataSheet!$O1452="South","Sam",DataSheet!$O1452="West","William")</f>
        <v>Erin</v>
      </c>
    </row>
    <row r="1453" spans="1:26" ht="15.75" customHeight="1" x14ac:dyDescent="0.25">
      <c r="A1453" s="1">
        <v>1989</v>
      </c>
      <c r="B1453" s="1" t="s">
        <v>695</v>
      </c>
      <c r="C1453" s="1" t="s">
        <v>39</v>
      </c>
      <c r="D1453" s="1">
        <v>0.01</v>
      </c>
      <c r="E1453" s="1">
        <v>30.98</v>
      </c>
      <c r="F1453" s="1">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2">
        <v>42139</v>
      </c>
      <c r="T1453" s="2">
        <v>42140</v>
      </c>
      <c r="U1453" s="1">
        <v>46.29</v>
      </c>
      <c r="V1453" s="1">
        <v>11</v>
      </c>
      <c r="W1453" s="1">
        <v>363.37</v>
      </c>
      <c r="X1453" s="1">
        <v>90001</v>
      </c>
      <c r="Y1453" s="1">
        <f>DataSheet!$E1453-DataSheet!$D1453</f>
        <v>30.97</v>
      </c>
      <c r="Z1453" s="1" t="str" cm="1">
        <f t="array" ref="Z1453">_xlfn.IFS(DataSheet!$O1453="Central","Chris",DataSheet!$O1453="East","Erin",DataSheet!$O1453="South","Sam",DataSheet!$O1453="West","William")</f>
        <v>William</v>
      </c>
    </row>
    <row r="1454" spans="1:26" ht="15.75" customHeight="1" x14ac:dyDescent="0.25">
      <c r="A1454" s="1">
        <v>1989</v>
      </c>
      <c r="B1454" s="1" t="s">
        <v>695</v>
      </c>
      <c r="C1454" s="1" t="s">
        <v>39</v>
      </c>
      <c r="D1454" s="1">
        <v>0.01</v>
      </c>
      <c r="E1454" s="1">
        <v>40.99</v>
      </c>
      <c r="F1454" s="1">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2">
        <v>42139</v>
      </c>
      <c r="T1454" s="2">
        <v>42142</v>
      </c>
      <c r="U1454" s="1">
        <v>177.79</v>
      </c>
      <c r="V1454" s="1">
        <v>11</v>
      </c>
      <c r="W1454" s="1">
        <v>480.75</v>
      </c>
      <c r="X1454" s="1">
        <v>90001</v>
      </c>
      <c r="Y1454" s="1">
        <f>DataSheet!$E1454-DataSheet!$D1454</f>
        <v>40.980000000000004</v>
      </c>
      <c r="Z1454" s="1" t="str" cm="1">
        <f t="array" ref="Z1454">_xlfn.IFS(DataSheet!$O1454="Central","Chris",DataSheet!$O1454="East","Erin",DataSheet!$O1454="South","Sam",DataSheet!$O1454="West","William")</f>
        <v>William</v>
      </c>
    </row>
    <row r="1455" spans="1:26" ht="15.75" customHeight="1" x14ac:dyDescent="0.25">
      <c r="A1455" s="1">
        <v>266</v>
      </c>
      <c r="B1455" s="1" t="s">
        <v>2524</v>
      </c>
      <c r="C1455" s="1" t="s">
        <v>118</v>
      </c>
      <c r="D1455" s="1">
        <v>0.08</v>
      </c>
      <c r="E1455" s="1">
        <v>6.48</v>
      </c>
      <c r="F1455" s="1">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2">
        <v>42139</v>
      </c>
      <c r="T1455" s="2">
        <v>42140</v>
      </c>
      <c r="U1455" s="1">
        <v>8.9320000000000004</v>
      </c>
      <c r="V1455" s="1">
        <v>10</v>
      </c>
      <c r="W1455" s="1">
        <v>67.86</v>
      </c>
      <c r="X1455" s="1">
        <v>90594</v>
      </c>
      <c r="Y1455" s="1">
        <f>DataSheet!$E1455-DataSheet!$D1455</f>
        <v>6.4</v>
      </c>
      <c r="Z1455" s="1" t="str" cm="1">
        <f t="array" ref="Z1455">_xlfn.IFS(DataSheet!$O1455="Central","Chris",DataSheet!$O1455="East","Erin",DataSheet!$O1455="South","Sam",DataSheet!$O1455="West","William")</f>
        <v>Chris</v>
      </c>
    </row>
    <row r="1456" spans="1:26" ht="15.75" customHeight="1" x14ac:dyDescent="0.25">
      <c r="A1456" s="1">
        <v>266</v>
      </c>
      <c r="B1456" s="1" t="s">
        <v>2524</v>
      </c>
      <c r="C1456" s="1" t="s">
        <v>118</v>
      </c>
      <c r="D1456" s="1">
        <v>0.01</v>
      </c>
      <c r="E1456" s="1">
        <v>20.34</v>
      </c>
      <c r="F1456" s="1">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2">
        <v>42139</v>
      </c>
      <c r="T1456" s="2">
        <v>42140</v>
      </c>
      <c r="U1456" s="1">
        <v>229.63800000000001</v>
      </c>
      <c r="V1456" s="1">
        <v>33</v>
      </c>
      <c r="W1456" s="1">
        <v>747.28</v>
      </c>
      <c r="X1456" s="1">
        <v>90594</v>
      </c>
      <c r="Y1456" s="1">
        <f>DataSheet!$E1456-DataSheet!$D1456</f>
        <v>20.329999999999998</v>
      </c>
      <c r="Z1456" s="1" t="str" cm="1">
        <f t="array" ref="Z1456">_xlfn.IFS(DataSheet!$O1456="Central","Chris",DataSheet!$O1456="East","Erin",DataSheet!$O1456="South","Sam",DataSheet!$O1456="West","William")</f>
        <v>Chris</v>
      </c>
    </row>
    <row r="1457" spans="1:26" ht="15.75" customHeight="1" x14ac:dyDescent="0.25">
      <c r="A1457" s="1">
        <v>491</v>
      </c>
      <c r="B1457" s="1" t="s">
        <v>1075</v>
      </c>
      <c r="C1457" s="1" t="s">
        <v>118</v>
      </c>
      <c r="D1457" s="1">
        <v>0.08</v>
      </c>
      <c r="E1457" s="1">
        <v>2.94</v>
      </c>
      <c r="F1457" s="1">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2">
        <v>42139</v>
      </c>
      <c r="T1457" s="2">
        <v>42141</v>
      </c>
      <c r="U1457" s="1">
        <v>-2.12</v>
      </c>
      <c r="V1457" s="1">
        <v>23</v>
      </c>
      <c r="W1457" s="1">
        <v>66.7</v>
      </c>
      <c r="X1457" s="1">
        <v>8353</v>
      </c>
      <c r="Y1457" s="1">
        <f>DataSheet!$E1457-DataSheet!$D1457</f>
        <v>2.86</v>
      </c>
      <c r="Z1457" s="1" t="str" cm="1">
        <f t="array" ref="Z1457">_xlfn.IFS(DataSheet!$O1457="Central","Chris",DataSheet!$O1457="East","Erin",DataSheet!$O1457="South","Sam",DataSheet!$O1457="West","William")</f>
        <v>Erin</v>
      </c>
    </row>
    <row r="1458" spans="1:26" ht="15.75" customHeight="1" x14ac:dyDescent="0.25">
      <c r="A1458" s="1">
        <v>494</v>
      </c>
      <c r="B1458" s="1" t="s">
        <v>1076</v>
      </c>
      <c r="C1458" s="1" t="s">
        <v>118</v>
      </c>
      <c r="D1458" s="1">
        <v>0.06</v>
      </c>
      <c r="E1458" s="1">
        <v>8.32</v>
      </c>
      <c r="F1458" s="1">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2">
        <v>42139</v>
      </c>
      <c r="T1458" s="2">
        <v>42141</v>
      </c>
      <c r="U1458" s="1">
        <v>-36.630000000000003</v>
      </c>
      <c r="V1458" s="1">
        <v>12</v>
      </c>
      <c r="W1458" s="1">
        <v>101.26</v>
      </c>
      <c r="X1458" s="1">
        <v>88905</v>
      </c>
      <c r="Y1458" s="1">
        <f>DataSheet!$E1458-DataSheet!$D1458</f>
        <v>8.26</v>
      </c>
      <c r="Z1458" s="1" t="str" cm="1">
        <f t="array" ref="Z1458">_xlfn.IFS(DataSheet!$O1458="Central","Chris",DataSheet!$O1458="East","Erin",DataSheet!$O1458="South","Sam",DataSheet!$O1458="West","William")</f>
        <v>William</v>
      </c>
    </row>
    <row r="1459" spans="1:26" ht="15.75" customHeight="1" x14ac:dyDescent="0.25">
      <c r="A1459" s="1">
        <v>494</v>
      </c>
      <c r="B1459" s="1" t="s">
        <v>1076</v>
      </c>
      <c r="C1459" s="1" t="s">
        <v>118</v>
      </c>
      <c r="D1459" s="1">
        <v>0.08</v>
      </c>
      <c r="E1459" s="1">
        <v>2.94</v>
      </c>
      <c r="F1459" s="1">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2">
        <v>42139</v>
      </c>
      <c r="T1459" s="2">
        <v>42141</v>
      </c>
      <c r="U1459" s="1">
        <v>-2.12</v>
      </c>
      <c r="V1459" s="1">
        <v>6</v>
      </c>
      <c r="W1459" s="1">
        <v>17.399999999999999</v>
      </c>
      <c r="X1459" s="1">
        <v>88905</v>
      </c>
      <c r="Y1459" s="1">
        <f>DataSheet!$E1459-DataSheet!$D1459</f>
        <v>2.86</v>
      </c>
      <c r="Z1459" s="1" t="str" cm="1">
        <f t="array" ref="Z1459">_xlfn.IFS(DataSheet!$O1459="Central","Chris",DataSheet!$O1459="East","Erin",DataSheet!$O1459="South","Sam",DataSheet!$O1459="West","William")</f>
        <v>William</v>
      </c>
    </row>
    <row r="1460" spans="1:26" ht="15.75" customHeight="1" x14ac:dyDescent="0.25">
      <c r="A1460" s="1">
        <v>3041</v>
      </c>
      <c r="B1460" s="1" t="s">
        <v>2527</v>
      </c>
      <c r="C1460" s="1" t="s">
        <v>72</v>
      </c>
      <c r="D1460" s="1">
        <v>0.08</v>
      </c>
      <c r="E1460" s="1">
        <v>73.98</v>
      </c>
      <c r="F1460" s="1">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2">
        <v>42139</v>
      </c>
      <c r="T1460" s="2">
        <v>42142</v>
      </c>
      <c r="U1460" s="1">
        <v>97.16</v>
      </c>
      <c r="V1460" s="1">
        <v>17</v>
      </c>
      <c r="W1460" s="1">
        <v>1181.67</v>
      </c>
      <c r="X1460" s="1">
        <v>86102</v>
      </c>
      <c r="Y1460" s="1">
        <f>DataSheet!$E1460-DataSheet!$D1460</f>
        <v>73.900000000000006</v>
      </c>
      <c r="Z1460" s="1" t="str" cm="1">
        <f t="array" ref="Z1460">_xlfn.IFS(DataSheet!$O1460="Central","Chris",DataSheet!$O1460="East","Erin",DataSheet!$O1460="South","Sam",DataSheet!$O1460="West","William")</f>
        <v>Chris</v>
      </c>
    </row>
    <row r="1461" spans="1:26" ht="15.75" customHeight="1" x14ac:dyDescent="0.25">
      <c r="A1461" s="1">
        <v>3041</v>
      </c>
      <c r="B1461" s="1" t="s">
        <v>2527</v>
      </c>
      <c r="C1461" s="1" t="s">
        <v>72</v>
      </c>
      <c r="D1461" s="1">
        <v>0.02</v>
      </c>
      <c r="E1461" s="1">
        <v>3.68</v>
      </c>
      <c r="F1461" s="1">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2">
        <v>42139</v>
      </c>
      <c r="T1461" s="2">
        <v>42141</v>
      </c>
      <c r="U1461" s="1">
        <v>-20.65</v>
      </c>
      <c r="V1461" s="1">
        <v>8</v>
      </c>
      <c r="W1461" s="1">
        <v>29.93</v>
      </c>
      <c r="X1461" s="1">
        <v>86102</v>
      </c>
      <c r="Y1461" s="1">
        <f>DataSheet!$E1461-DataSheet!$D1461</f>
        <v>3.66</v>
      </c>
      <c r="Z1461" s="1" t="str" cm="1">
        <f t="array" ref="Z1461">_xlfn.IFS(DataSheet!$O1461="Central","Chris",DataSheet!$O1461="East","Erin",DataSheet!$O1461="South","Sam",DataSheet!$O1461="West","William")</f>
        <v>Chris</v>
      </c>
    </row>
    <row r="1462" spans="1:26" ht="15.75" customHeight="1" x14ac:dyDescent="0.25">
      <c r="A1462" s="1">
        <v>136</v>
      </c>
      <c r="B1462" s="1" t="s">
        <v>2529</v>
      </c>
      <c r="C1462" s="1" t="s">
        <v>27</v>
      </c>
      <c r="D1462" s="1">
        <v>0.04</v>
      </c>
      <c r="E1462" s="1">
        <v>18.97</v>
      </c>
      <c r="F1462" s="1">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2">
        <v>42140</v>
      </c>
      <c r="T1462" s="2">
        <v>42141</v>
      </c>
      <c r="U1462" s="1">
        <v>3.04</v>
      </c>
      <c r="V1462" s="1">
        <v>5</v>
      </c>
      <c r="W1462" s="1">
        <v>101.74</v>
      </c>
      <c r="X1462" s="1">
        <v>88534</v>
      </c>
      <c r="Y1462" s="1">
        <f>DataSheet!$E1462-DataSheet!$D1462</f>
        <v>18.93</v>
      </c>
      <c r="Z1462" s="1" t="str" cm="1">
        <f t="array" ref="Z1462">_xlfn.IFS(DataSheet!$O1462="Central","Chris",DataSheet!$O1462="East","Erin",DataSheet!$O1462="South","Sam",DataSheet!$O1462="West","William")</f>
        <v>William</v>
      </c>
    </row>
    <row r="1463" spans="1:26" ht="15.75" customHeight="1" x14ac:dyDescent="0.25">
      <c r="A1463" s="1">
        <v>136</v>
      </c>
      <c r="B1463" s="1" t="s">
        <v>2529</v>
      </c>
      <c r="C1463" s="1" t="s">
        <v>27</v>
      </c>
      <c r="D1463" s="1">
        <v>0.09</v>
      </c>
      <c r="E1463" s="1">
        <v>10.98</v>
      </c>
      <c r="F1463" s="1">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2">
        <v>42140</v>
      </c>
      <c r="T1463" s="2">
        <v>42141</v>
      </c>
      <c r="U1463" s="1">
        <v>2.706</v>
      </c>
      <c r="V1463" s="1">
        <v>8</v>
      </c>
      <c r="W1463" s="1">
        <v>84.52</v>
      </c>
      <c r="X1463" s="1">
        <v>88534</v>
      </c>
      <c r="Y1463" s="1">
        <f>DataSheet!$E1463-DataSheet!$D1463</f>
        <v>10.89</v>
      </c>
      <c r="Z1463" s="1" t="str" cm="1">
        <f t="array" ref="Z1463">_xlfn.IFS(DataSheet!$O1463="Central","Chris",DataSheet!$O1463="East","Erin",DataSheet!$O1463="South","Sam",DataSheet!$O1463="West","William")</f>
        <v>William</v>
      </c>
    </row>
    <row r="1464" spans="1:26" ht="15.75" customHeight="1" x14ac:dyDescent="0.25">
      <c r="A1464" s="1">
        <v>688</v>
      </c>
      <c r="B1464" s="1" t="s">
        <v>1523</v>
      </c>
      <c r="C1464" s="1" t="s">
        <v>27</v>
      </c>
      <c r="D1464" s="1">
        <v>7.0000000000000007E-2</v>
      </c>
      <c r="E1464" s="1">
        <v>279.48</v>
      </c>
      <c r="F1464" s="1">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2">
        <v>42140</v>
      </c>
      <c r="T1464" s="2">
        <v>42140</v>
      </c>
      <c r="U1464" s="1">
        <v>-207.28</v>
      </c>
      <c r="V1464" s="1">
        <v>10</v>
      </c>
      <c r="W1464" s="1">
        <v>2716.09</v>
      </c>
      <c r="X1464" s="1">
        <v>88503</v>
      </c>
      <c r="Y1464" s="1">
        <f>DataSheet!$E1464-DataSheet!$D1464</f>
        <v>279.41000000000003</v>
      </c>
      <c r="Z1464" s="1" t="str" cm="1">
        <f t="array" ref="Z1464">_xlfn.IFS(DataSheet!$O1464="Central","Chris",DataSheet!$O1464="East","Erin",DataSheet!$O1464="South","Sam",DataSheet!$O1464="West","William")</f>
        <v>Chris</v>
      </c>
    </row>
    <row r="1465" spans="1:26" ht="15.75" customHeight="1" x14ac:dyDescent="0.25">
      <c r="A1465" s="1">
        <v>1042</v>
      </c>
      <c r="B1465" s="1" t="s">
        <v>2531</v>
      </c>
      <c r="C1465" s="1" t="s">
        <v>27</v>
      </c>
      <c r="D1465" s="1">
        <v>0</v>
      </c>
      <c r="E1465" s="1">
        <v>14.42</v>
      </c>
      <c r="F1465" s="1">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2">
        <v>42140</v>
      </c>
      <c r="T1465" s="2">
        <v>42141</v>
      </c>
      <c r="U1465" s="1">
        <v>9.33</v>
      </c>
      <c r="V1465" s="1">
        <v>6</v>
      </c>
      <c r="W1465" s="1">
        <v>98.96</v>
      </c>
      <c r="X1465" s="1">
        <v>87847</v>
      </c>
      <c r="Y1465" s="1">
        <f>DataSheet!$E1465-DataSheet!$D1465</f>
        <v>14.42</v>
      </c>
      <c r="Z1465" s="1" t="str" cm="1">
        <f t="array" ref="Z1465">_xlfn.IFS(DataSheet!$O1465="Central","Chris",DataSheet!$O1465="East","Erin",DataSheet!$O1465="South","Sam",DataSheet!$O1465="West","William")</f>
        <v>William</v>
      </c>
    </row>
    <row r="1466" spans="1:26" ht="15.75" customHeight="1" x14ac:dyDescent="0.25">
      <c r="A1466" s="1">
        <v>1390</v>
      </c>
      <c r="B1466" s="1" t="s">
        <v>2533</v>
      </c>
      <c r="C1466" s="1" t="s">
        <v>27</v>
      </c>
      <c r="D1466" s="1">
        <v>0.1</v>
      </c>
      <c r="E1466" s="1">
        <v>8.17</v>
      </c>
      <c r="F1466" s="1">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2">
        <v>42140</v>
      </c>
      <c r="T1466" s="2">
        <v>42140</v>
      </c>
      <c r="U1466" s="1">
        <v>100.2984</v>
      </c>
      <c r="V1466" s="1">
        <v>19</v>
      </c>
      <c r="W1466" s="1">
        <v>145.36000000000001</v>
      </c>
      <c r="X1466" s="1">
        <v>88731</v>
      </c>
      <c r="Y1466" s="1">
        <f>DataSheet!$E1466-DataSheet!$D1466</f>
        <v>8.07</v>
      </c>
      <c r="Z1466" s="1" t="str" cm="1">
        <f t="array" ref="Z1466">_xlfn.IFS(DataSheet!$O1466="Central","Chris",DataSheet!$O1466="East","Erin",DataSheet!$O1466="South","Sam",DataSheet!$O1466="West","William")</f>
        <v>William</v>
      </c>
    </row>
    <row r="1467" spans="1:26" ht="15.75" customHeight="1" x14ac:dyDescent="0.25">
      <c r="A1467" s="1">
        <v>1390</v>
      </c>
      <c r="B1467" s="1" t="s">
        <v>2533</v>
      </c>
      <c r="C1467" s="1" t="s">
        <v>27</v>
      </c>
      <c r="D1467" s="1">
        <v>0.03</v>
      </c>
      <c r="E1467" s="1">
        <v>110.99</v>
      </c>
      <c r="F1467" s="1">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2">
        <v>42140</v>
      </c>
      <c r="T1467" s="2">
        <v>42142</v>
      </c>
      <c r="U1467" s="1">
        <v>2495.3987999999999</v>
      </c>
      <c r="V1467" s="1">
        <v>38</v>
      </c>
      <c r="W1467" s="1">
        <v>3616.52</v>
      </c>
      <c r="X1467" s="1">
        <v>88731</v>
      </c>
      <c r="Y1467" s="1">
        <f>DataSheet!$E1467-DataSheet!$D1467</f>
        <v>110.96</v>
      </c>
      <c r="Z1467" s="1" t="str" cm="1">
        <f t="array" ref="Z1467">_xlfn.IFS(DataSheet!$O1467="Central","Chris",DataSheet!$O1467="East","Erin",DataSheet!$O1467="South","Sam",DataSheet!$O1467="West","William")</f>
        <v>William</v>
      </c>
    </row>
    <row r="1468" spans="1:26" ht="15.75" customHeight="1" x14ac:dyDescent="0.25">
      <c r="A1468" s="1">
        <v>1721</v>
      </c>
      <c r="B1468" s="1" t="s">
        <v>2536</v>
      </c>
      <c r="C1468" s="1" t="s">
        <v>39</v>
      </c>
      <c r="D1468" s="1">
        <v>0.04</v>
      </c>
      <c r="E1468" s="1">
        <v>12.44</v>
      </c>
      <c r="F1468" s="1">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2">
        <v>42140</v>
      </c>
      <c r="T1468" s="2">
        <v>42141</v>
      </c>
      <c r="U1468" s="1">
        <v>-258.56599999999997</v>
      </c>
      <c r="V1468" s="1">
        <v>37</v>
      </c>
      <c r="W1468" s="1">
        <v>464.94</v>
      </c>
      <c r="X1468" s="1">
        <v>90787</v>
      </c>
      <c r="Y1468" s="1">
        <f>DataSheet!$E1468-DataSheet!$D1468</f>
        <v>12.4</v>
      </c>
      <c r="Z1468" s="1" t="str" cm="1">
        <f t="array" ref="Z1468">_xlfn.IFS(DataSheet!$O1468="Central","Chris",DataSheet!$O1468="East","Erin",DataSheet!$O1468="South","Sam",DataSheet!$O1468="West","William")</f>
        <v>Sam</v>
      </c>
    </row>
    <row r="1469" spans="1:26" ht="15.75" customHeight="1" x14ac:dyDescent="0.25">
      <c r="A1469" s="1">
        <v>1723</v>
      </c>
      <c r="B1469" s="1" t="s">
        <v>890</v>
      </c>
      <c r="C1469" s="1" t="s">
        <v>39</v>
      </c>
      <c r="D1469" s="1">
        <v>0.04</v>
      </c>
      <c r="E1469" s="1">
        <v>12.44</v>
      </c>
      <c r="F1469" s="1">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2">
        <v>42140</v>
      </c>
      <c r="T1469" s="2">
        <v>42141</v>
      </c>
      <c r="U1469" s="1">
        <v>-59.06</v>
      </c>
      <c r="V1469" s="1">
        <v>146</v>
      </c>
      <c r="W1469" s="1">
        <v>1834.61</v>
      </c>
      <c r="X1469" s="1">
        <v>32710</v>
      </c>
      <c r="Y1469" s="1">
        <f>DataSheet!$E1469-DataSheet!$D1469</f>
        <v>12.4</v>
      </c>
      <c r="Z1469" s="1" t="str" cm="1">
        <f t="array" ref="Z1469">_xlfn.IFS(DataSheet!$O1469="Central","Chris",DataSheet!$O1469="East","Erin",DataSheet!$O1469="South","Sam",DataSheet!$O1469="West","William")</f>
        <v>William</v>
      </c>
    </row>
    <row r="1470" spans="1:26" ht="15.75" customHeight="1" x14ac:dyDescent="0.25">
      <c r="A1470" s="1">
        <v>2610</v>
      </c>
      <c r="B1470" s="1" t="s">
        <v>2539</v>
      </c>
      <c r="C1470" s="1" t="s">
        <v>39</v>
      </c>
      <c r="D1470" s="1">
        <v>0.09</v>
      </c>
      <c r="E1470" s="1">
        <v>5.4</v>
      </c>
      <c r="F1470" s="1">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2">
        <v>42140</v>
      </c>
      <c r="T1470" s="2">
        <v>42141</v>
      </c>
      <c r="U1470" s="1">
        <v>-136.25200000000001</v>
      </c>
      <c r="V1470" s="1">
        <v>9</v>
      </c>
      <c r="W1470" s="1">
        <v>49.24</v>
      </c>
      <c r="X1470" s="1">
        <v>86118</v>
      </c>
      <c r="Y1470" s="1">
        <f>DataSheet!$E1470-DataSheet!$D1470</f>
        <v>5.3100000000000005</v>
      </c>
      <c r="Z1470" s="1" t="str" cm="1">
        <f t="array" ref="Z1470">_xlfn.IFS(DataSheet!$O1470="Central","Chris",DataSheet!$O1470="East","Erin",DataSheet!$O1470="South","Sam",DataSheet!$O1470="West","William")</f>
        <v>William</v>
      </c>
    </row>
    <row r="1471" spans="1:26" ht="15.75" customHeight="1" x14ac:dyDescent="0.25">
      <c r="A1471" s="1">
        <v>3354</v>
      </c>
      <c r="B1471" s="1" t="s">
        <v>1895</v>
      </c>
      <c r="C1471" s="1" t="s">
        <v>39</v>
      </c>
      <c r="D1471" s="1">
        <v>0.03</v>
      </c>
      <c r="E1471" s="1">
        <v>28.53</v>
      </c>
      <c r="F1471" s="1">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2">
        <v>42140</v>
      </c>
      <c r="T1471" s="2">
        <v>42141</v>
      </c>
      <c r="U1471" s="1">
        <v>137.67570000000001</v>
      </c>
      <c r="V1471" s="1">
        <v>7</v>
      </c>
      <c r="W1471" s="1">
        <v>199.53</v>
      </c>
      <c r="X1471" s="1">
        <v>88589</v>
      </c>
      <c r="Y1471" s="1">
        <f>DataSheet!$E1471-DataSheet!$D1471</f>
        <v>28.5</v>
      </c>
      <c r="Z1471" s="1" t="str" cm="1">
        <f t="array" ref="Z1471">_xlfn.IFS(DataSheet!$O1471="Central","Chris",DataSheet!$O1471="East","Erin",DataSheet!$O1471="South","Sam",DataSheet!$O1471="West","William")</f>
        <v>William</v>
      </c>
    </row>
    <row r="1472" spans="1:26" ht="15.75" customHeight="1" x14ac:dyDescent="0.25">
      <c r="A1472" s="1">
        <v>3354</v>
      </c>
      <c r="B1472" s="1" t="s">
        <v>1895</v>
      </c>
      <c r="C1472" s="1" t="s">
        <v>39</v>
      </c>
      <c r="D1472" s="1">
        <v>7.0000000000000007E-2</v>
      </c>
      <c r="E1472" s="1">
        <v>5.98</v>
      </c>
      <c r="F1472" s="1">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2">
        <v>42140</v>
      </c>
      <c r="T1472" s="2">
        <v>42142</v>
      </c>
      <c r="U1472" s="1">
        <v>-62</v>
      </c>
      <c r="V1472" s="1">
        <v>6</v>
      </c>
      <c r="W1472" s="1">
        <v>37.049999999999997</v>
      </c>
      <c r="X1472" s="1">
        <v>88589</v>
      </c>
      <c r="Y1472" s="1">
        <f>DataSheet!$E1472-DataSheet!$D1472</f>
        <v>5.91</v>
      </c>
      <c r="Z1472" s="1" t="str" cm="1">
        <f t="array" ref="Z1472">_xlfn.IFS(DataSheet!$O1472="Central","Chris",DataSheet!$O1472="East","Erin",DataSheet!$O1472="South","Sam",DataSheet!$O1472="West","William")</f>
        <v>William</v>
      </c>
    </row>
    <row r="1473" spans="1:26" ht="15.75" customHeight="1" x14ac:dyDescent="0.25">
      <c r="A1473" s="1">
        <v>2070</v>
      </c>
      <c r="B1473" s="1" t="s">
        <v>2541</v>
      </c>
      <c r="C1473" s="1" t="s">
        <v>49</v>
      </c>
      <c r="D1473" s="1">
        <v>7.0000000000000007E-2</v>
      </c>
      <c r="E1473" s="1">
        <v>35.99</v>
      </c>
      <c r="F1473" s="1">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2">
        <v>42140</v>
      </c>
      <c r="T1473" s="2">
        <v>42144</v>
      </c>
      <c r="U1473" s="1">
        <v>17.8398</v>
      </c>
      <c r="V1473" s="1">
        <v>5</v>
      </c>
      <c r="W1473" s="1">
        <v>153.61000000000001</v>
      </c>
      <c r="X1473" s="1">
        <v>88558</v>
      </c>
      <c r="Y1473" s="1">
        <f>DataSheet!$E1473-DataSheet!$D1473</f>
        <v>35.92</v>
      </c>
      <c r="Z1473" s="1" t="str" cm="1">
        <f t="array" ref="Z1473">_xlfn.IFS(DataSheet!$O1473="Central","Chris",DataSheet!$O1473="East","Erin",DataSheet!$O1473="South","Sam",DataSheet!$O1473="West","William")</f>
        <v>Chris</v>
      </c>
    </row>
    <row r="1474" spans="1:26" ht="15.75" customHeight="1" x14ac:dyDescent="0.25">
      <c r="A1474" s="1">
        <v>2071</v>
      </c>
      <c r="B1474" s="1" t="s">
        <v>919</v>
      </c>
      <c r="C1474" s="1" t="s">
        <v>49</v>
      </c>
      <c r="D1474" s="1">
        <v>0.08</v>
      </c>
      <c r="E1474" s="1">
        <v>65.989999999999995</v>
      </c>
      <c r="F1474" s="1">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2">
        <v>42140</v>
      </c>
      <c r="T1474" s="2">
        <v>42147</v>
      </c>
      <c r="U1474" s="1">
        <v>183.84299999999999</v>
      </c>
      <c r="V1474" s="1">
        <v>20</v>
      </c>
      <c r="W1474" s="1">
        <v>1063.81</v>
      </c>
      <c r="X1474" s="1">
        <v>88558</v>
      </c>
      <c r="Y1474" s="1">
        <f>DataSheet!$E1474-DataSheet!$D1474</f>
        <v>65.91</v>
      </c>
      <c r="Z1474" s="1" t="str" cm="1">
        <f t="array" ref="Z1474">_xlfn.IFS(DataSheet!$O1474="Central","Chris",DataSheet!$O1474="East","Erin",DataSheet!$O1474="South","Sam",DataSheet!$O1474="West","William")</f>
        <v>Chris</v>
      </c>
    </row>
    <row r="1475" spans="1:26" ht="15.75" customHeight="1" x14ac:dyDescent="0.25">
      <c r="A1475" s="1">
        <v>1984</v>
      </c>
      <c r="B1475" s="1" t="s">
        <v>2543</v>
      </c>
      <c r="C1475" s="1" t="s">
        <v>72</v>
      </c>
      <c r="D1475" s="1">
        <v>0.1</v>
      </c>
      <c r="E1475" s="1">
        <v>7.37</v>
      </c>
      <c r="F1475" s="1">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2">
        <v>42140</v>
      </c>
      <c r="T1475" s="2">
        <v>42140</v>
      </c>
      <c r="U1475" s="1">
        <v>290.202</v>
      </c>
      <c r="V1475" s="1">
        <v>38</v>
      </c>
      <c r="W1475" s="1">
        <v>269.33</v>
      </c>
      <c r="X1475" s="1">
        <v>91258</v>
      </c>
      <c r="Y1475" s="1">
        <f>DataSheet!$E1475-DataSheet!$D1475</f>
        <v>7.2700000000000005</v>
      </c>
      <c r="Z1475" s="1" t="str" cm="1">
        <f t="array" ref="Z1475">_xlfn.IFS(DataSheet!$O1475="Central","Chris",DataSheet!$O1475="East","Erin",DataSheet!$O1475="South","Sam",DataSheet!$O1475="West","William")</f>
        <v>Sam</v>
      </c>
    </row>
    <row r="1476" spans="1:26" ht="15.75" customHeight="1" x14ac:dyDescent="0.25">
      <c r="A1476" s="1">
        <v>91</v>
      </c>
      <c r="B1476" s="1" t="s">
        <v>1248</v>
      </c>
      <c r="C1476" s="1" t="s">
        <v>39</v>
      </c>
      <c r="D1476" s="1">
        <v>7.0000000000000007E-2</v>
      </c>
      <c r="E1476" s="1">
        <v>19.84</v>
      </c>
      <c r="F1476" s="1">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2">
        <v>42141</v>
      </c>
      <c r="T1476" s="2">
        <v>42142</v>
      </c>
      <c r="U1476" s="1">
        <v>117.852</v>
      </c>
      <c r="V1476" s="1">
        <v>9</v>
      </c>
      <c r="W1476" s="1">
        <v>170.8</v>
      </c>
      <c r="X1476" s="1">
        <v>87175</v>
      </c>
      <c r="Y1476" s="1">
        <f>DataSheet!$E1476-DataSheet!$D1476</f>
        <v>19.77</v>
      </c>
      <c r="Z1476" s="1" t="str" cm="1">
        <f t="array" ref="Z1476">_xlfn.IFS(DataSheet!$O1476="Central","Chris",DataSheet!$O1476="East","Erin",DataSheet!$O1476="South","Sam",DataSheet!$O1476="West","William")</f>
        <v>William</v>
      </c>
    </row>
    <row r="1477" spans="1:26" ht="15.75" customHeight="1" x14ac:dyDescent="0.25">
      <c r="A1477" s="1">
        <v>92</v>
      </c>
      <c r="B1477" s="1" t="s">
        <v>2545</v>
      </c>
      <c r="C1477" s="1" t="s">
        <v>39</v>
      </c>
      <c r="D1477" s="1">
        <v>7.0000000000000007E-2</v>
      </c>
      <c r="E1477" s="1">
        <v>8.34</v>
      </c>
      <c r="F1477" s="1">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2">
        <v>42141</v>
      </c>
      <c r="T1477" s="2">
        <v>42143</v>
      </c>
      <c r="U1477" s="1">
        <v>-190.68</v>
      </c>
      <c r="V1477" s="1">
        <v>16</v>
      </c>
      <c r="W1477" s="1">
        <v>132.08000000000001</v>
      </c>
      <c r="X1477" s="1">
        <v>87175</v>
      </c>
      <c r="Y1477" s="1">
        <f>DataSheet!$E1477-DataSheet!$D1477</f>
        <v>8.27</v>
      </c>
      <c r="Z1477" s="1" t="str" cm="1">
        <f t="array" ref="Z1477">_xlfn.IFS(DataSheet!$O1477="Central","Chris",DataSheet!$O1477="East","Erin",DataSheet!$O1477="South","Sam",DataSheet!$O1477="West","William")</f>
        <v>Sam</v>
      </c>
    </row>
    <row r="1478" spans="1:26" ht="15.75" customHeight="1" x14ac:dyDescent="0.25">
      <c r="A1478" s="1">
        <v>92</v>
      </c>
      <c r="B1478" s="1" t="s">
        <v>2545</v>
      </c>
      <c r="C1478" s="1" t="s">
        <v>39</v>
      </c>
      <c r="D1478" s="1">
        <v>0.09</v>
      </c>
      <c r="E1478" s="1">
        <v>4.9800000000000004</v>
      </c>
      <c r="F1478" s="1">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2">
        <v>42141</v>
      </c>
      <c r="T1478" s="2">
        <v>42142</v>
      </c>
      <c r="U1478" s="1">
        <v>325.39800000000002</v>
      </c>
      <c r="V1478" s="1">
        <v>9</v>
      </c>
      <c r="W1478" s="1">
        <v>45.34</v>
      </c>
      <c r="X1478" s="1">
        <v>87175</v>
      </c>
      <c r="Y1478" s="1">
        <f>DataSheet!$E1478-DataSheet!$D1478</f>
        <v>4.8900000000000006</v>
      </c>
      <c r="Z1478" s="1" t="str" cm="1">
        <f t="array" ref="Z1478">_xlfn.IFS(DataSheet!$O1478="Central","Chris",DataSheet!$O1478="East","Erin",DataSheet!$O1478="South","Sam",DataSheet!$O1478="West","William")</f>
        <v>Sam</v>
      </c>
    </row>
    <row r="1479" spans="1:26" ht="15.75" customHeight="1" x14ac:dyDescent="0.25">
      <c r="A1479" s="1">
        <v>772</v>
      </c>
      <c r="B1479" s="1" t="s">
        <v>478</v>
      </c>
      <c r="C1479" s="1" t="s">
        <v>49</v>
      </c>
      <c r="D1479" s="1">
        <v>0.02</v>
      </c>
      <c r="E1479" s="1">
        <v>4.0599999999999996</v>
      </c>
      <c r="F1479" s="1">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2">
        <v>42141</v>
      </c>
      <c r="T1479" s="2">
        <v>42145</v>
      </c>
      <c r="U1479" s="1">
        <v>12.706</v>
      </c>
      <c r="V1479" s="1">
        <v>12</v>
      </c>
      <c r="W1479" s="1">
        <v>64.41</v>
      </c>
      <c r="X1479" s="1">
        <v>88668</v>
      </c>
      <c r="Y1479" s="1">
        <f>DataSheet!$E1479-DataSheet!$D1479</f>
        <v>4.04</v>
      </c>
      <c r="Z1479" s="1" t="str" cm="1">
        <f t="array" ref="Z1479">_xlfn.IFS(DataSheet!$O1479="Central","Chris",DataSheet!$O1479="East","Erin",DataSheet!$O1479="South","Sam",DataSheet!$O1479="West","William")</f>
        <v>Erin</v>
      </c>
    </row>
    <row r="1480" spans="1:26" ht="15.75" customHeight="1" x14ac:dyDescent="0.25">
      <c r="A1480" s="1">
        <v>772</v>
      </c>
      <c r="B1480" s="1" t="s">
        <v>478</v>
      </c>
      <c r="C1480" s="1" t="s">
        <v>49</v>
      </c>
      <c r="D1480" s="1">
        <v>7.0000000000000007E-2</v>
      </c>
      <c r="E1480" s="1">
        <v>9.49</v>
      </c>
      <c r="F1480" s="1">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2">
        <v>42141</v>
      </c>
      <c r="T1480" s="2">
        <v>42145</v>
      </c>
      <c r="U1480" s="1">
        <v>7.71516</v>
      </c>
      <c r="V1480" s="1">
        <v>37</v>
      </c>
      <c r="W1480" s="1">
        <v>344.57</v>
      </c>
      <c r="X1480" s="1">
        <v>88668</v>
      </c>
      <c r="Y1480" s="1">
        <f>DataSheet!$E1480-DataSheet!$D1480</f>
        <v>9.42</v>
      </c>
      <c r="Z1480" s="1" t="str" cm="1">
        <f t="array" ref="Z1480">_xlfn.IFS(DataSheet!$O1480="Central","Chris",DataSheet!$O1480="East","Erin",DataSheet!$O1480="South","Sam",DataSheet!$O1480="West","William")</f>
        <v>Erin</v>
      </c>
    </row>
    <row r="1481" spans="1:26" ht="15.75" customHeight="1" x14ac:dyDescent="0.25">
      <c r="A1481" s="1">
        <v>1906</v>
      </c>
      <c r="B1481" s="1" t="s">
        <v>2549</v>
      </c>
      <c r="C1481" s="1" t="s">
        <v>49</v>
      </c>
      <c r="D1481" s="1">
        <v>7.0000000000000007E-2</v>
      </c>
      <c r="E1481" s="1">
        <v>172.99</v>
      </c>
      <c r="F1481" s="1">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2">
        <v>42141</v>
      </c>
      <c r="T1481" s="2">
        <v>42141</v>
      </c>
      <c r="U1481" s="1">
        <v>2502.6851999999999</v>
      </c>
      <c r="V1481" s="1">
        <v>22</v>
      </c>
      <c r="W1481" s="1">
        <v>3627.08</v>
      </c>
      <c r="X1481" s="1">
        <v>86500</v>
      </c>
      <c r="Y1481" s="1">
        <f>DataSheet!$E1481-DataSheet!$D1481</f>
        <v>172.92000000000002</v>
      </c>
      <c r="Z1481" s="1" t="str" cm="1">
        <f t="array" ref="Z1481">_xlfn.IFS(DataSheet!$O1481="Central","Chris",DataSheet!$O1481="East","Erin",DataSheet!$O1481="South","Sam",DataSheet!$O1481="West","William")</f>
        <v>Erin</v>
      </c>
    </row>
    <row r="1482" spans="1:26" ht="15.75" customHeight="1" x14ac:dyDescent="0.25">
      <c r="A1482" s="1">
        <v>1907</v>
      </c>
      <c r="B1482" s="1" t="s">
        <v>2551</v>
      </c>
      <c r="C1482" s="1" t="s">
        <v>49</v>
      </c>
      <c r="D1482" s="1">
        <v>0.09</v>
      </c>
      <c r="E1482" s="1">
        <v>7.64</v>
      </c>
      <c r="F1482" s="1">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2">
        <v>42141</v>
      </c>
      <c r="T1482" s="2">
        <v>42150</v>
      </c>
      <c r="U1482" s="1">
        <v>0.68799999999999994</v>
      </c>
      <c r="V1482" s="1">
        <v>1</v>
      </c>
      <c r="W1482" s="1">
        <v>8.34</v>
      </c>
      <c r="X1482" s="1">
        <v>86500</v>
      </c>
      <c r="Y1482" s="1">
        <f>DataSheet!$E1482-DataSheet!$D1482</f>
        <v>7.55</v>
      </c>
      <c r="Z1482" s="1" t="str" cm="1">
        <f t="array" ref="Z1482">_xlfn.IFS(DataSheet!$O1482="Central","Chris",DataSheet!$O1482="East","Erin",DataSheet!$O1482="South","Sam",DataSheet!$O1482="West","William")</f>
        <v>Erin</v>
      </c>
    </row>
    <row r="1483" spans="1:26" ht="15.75" customHeight="1" x14ac:dyDescent="0.25">
      <c r="A1483" s="1">
        <v>2858</v>
      </c>
      <c r="B1483" s="1" t="s">
        <v>2553</v>
      </c>
      <c r="C1483" s="1" t="s">
        <v>118</v>
      </c>
      <c r="D1483" s="1">
        <v>0.06</v>
      </c>
      <c r="E1483" s="1">
        <v>2.94</v>
      </c>
      <c r="F1483" s="1">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2">
        <v>42141</v>
      </c>
      <c r="T1483" s="2">
        <v>42142</v>
      </c>
      <c r="U1483" s="1">
        <v>-8.8759999999999994</v>
      </c>
      <c r="V1483" s="1">
        <v>3</v>
      </c>
      <c r="W1483" s="1">
        <v>8.7899999999999991</v>
      </c>
      <c r="X1483" s="1">
        <v>88279</v>
      </c>
      <c r="Y1483" s="1">
        <f>DataSheet!$E1483-DataSheet!$D1483</f>
        <v>2.88</v>
      </c>
      <c r="Z1483" s="1" t="str" cm="1">
        <f t="array" ref="Z1483">_xlfn.IFS(DataSheet!$O1483="Central","Chris",DataSheet!$O1483="East","Erin",DataSheet!$O1483="South","Sam",DataSheet!$O1483="West","William")</f>
        <v>Sam</v>
      </c>
    </row>
    <row r="1484" spans="1:26" ht="15.75" customHeight="1" x14ac:dyDescent="0.25">
      <c r="A1484" s="1">
        <v>3132</v>
      </c>
      <c r="B1484" s="1" t="s">
        <v>2554</v>
      </c>
      <c r="C1484" s="1" t="s">
        <v>118</v>
      </c>
      <c r="D1484" s="1">
        <v>0.04</v>
      </c>
      <c r="E1484" s="1">
        <v>62.05</v>
      </c>
      <c r="F1484" s="1">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2">
        <v>42141</v>
      </c>
      <c r="T1484" s="2">
        <v>42142</v>
      </c>
      <c r="U1484" s="1">
        <v>1644.0768</v>
      </c>
      <c r="V1484" s="1">
        <v>40</v>
      </c>
      <c r="W1484" s="1">
        <v>2382.7199999999998</v>
      </c>
      <c r="X1484" s="1">
        <v>86794</v>
      </c>
      <c r="Y1484" s="1">
        <f>DataSheet!$E1484-DataSheet!$D1484</f>
        <v>62.01</v>
      </c>
      <c r="Z1484" s="1" t="str" cm="1">
        <f t="array" ref="Z1484">_xlfn.IFS(DataSheet!$O1484="Central","Chris",DataSheet!$O1484="East","Erin",DataSheet!$O1484="South","Sam",DataSheet!$O1484="West","William")</f>
        <v>Chris</v>
      </c>
    </row>
    <row r="1485" spans="1:26" ht="15.75" customHeight="1" x14ac:dyDescent="0.25">
      <c r="A1485" s="1">
        <v>3113</v>
      </c>
      <c r="B1485" s="1" t="s">
        <v>2557</v>
      </c>
      <c r="C1485" s="1" t="s">
        <v>72</v>
      </c>
      <c r="D1485" s="1">
        <v>7.0000000000000007E-2</v>
      </c>
      <c r="E1485" s="1">
        <v>34.54</v>
      </c>
      <c r="F1485" s="1">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2">
        <v>42141</v>
      </c>
      <c r="T1485" s="2">
        <v>42142</v>
      </c>
      <c r="U1485" s="1">
        <v>-20.182259999999999</v>
      </c>
      <c r="V1485" s="1">
        <v>17</v>
      </c>
      <c r="W1485" s="1">
        <v>574.97</v>
      </c>
      <c r="X1485" s="1">
        <v>86860</v>
      </c>
      <c r="Y1485" s="1">
        <f>DataSheet!$E1485-DataSheet!$D1485</f>
        <v>34.47</v>
      </c>
      <c r="Z1485" s="1" t="str" cm="1">
        <f t="array" ref="Z1485">_xlfn.IFS(DataSheet!$O1485="Central","Chris",DataSheet!$O1485="East","Erin",DataSheet!$O1485="South","Sam",DataSheet!$O1485="West","William")</f>
        <v>Sam</v>
      </c>
    </row>
    <row r="1486" spans="1:26" ht="15.75" customHeight="1" x14ac:dyDescent="0.25">
      <c r="A1486" s="1">
        <v>3113</v>
      </c>
      <c r="B1486" s="1" t="s">
        <v>2557</v>
      </c>
      <c r="C1486" s="1" t="s">
        <v>72</v>
      </c>
      <c r="D1486" s="1">
        <v>0.02</v>
      </c>
      <c r="E1486" s="1">
        <v>12.28</v>
      </c>
      <c r="F1486" s="1">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2">
        <v>42141</v>
      </c>
      <c r="T1486" s="2">
        <v>42141</v>
      </c>
      <c r="U1486" s="1">
        <v>-156.97219999999999</v>
      </c>
      <c r="V1486" s="1">
        <v>9</v>
      </c>
      <c r="W1486" s="1">
        <v>115.22</v>
      </c>
      <c r="X1486" s="1">
        <v>86860</v>
      </c>
      <c r="Y1486" s="1">
        <f>DataSheet!$E1486-DataSheet!$D1486</f>
        <v>12.26</v>
      </c>
      <c r="Z1486" s="1" t="str" cm="1">
        <f t="array" ref="Z1486">_xlfn.IFS(DataSheet!$O1486="Central","Chris",DataSheet!$O1486="East","Erin",DataSheet!$O1486="South","Sam",DataSheet!$O1486="West","William")</f>
        <v>Sam</v>
      </c>
    </row>
    <row r="1487" spans="1:26" ht="15.75" customHeight="1" x14ac:dyDescent="0.25">
      <c r="A1487" s="1">
        <v>3113</v>
      </c>
      <c r="B1487" s="1" t="s">
        <v>2557</v>
      </c>
      <c r="C1487" s="1" t="s">
        <v>72</v>
      </c>
      <c r="D1487" s="1">
        <v>0.06</v>
      </c>
      <c r="E1487" s="1">
        <v>34.58</v>
      </c>
      <c r="F1487" s="1">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2">
        <v>42141</v>
      </c>
      <c r="T1487" s="2">
        <v>42143</v>
      </c>
      <c r="U1487" s="1">
        <v>384.5043</v>
      </c>
      <c r="V1487" s="1">
        <v>13</v>
      </c>
      <c r="W1487" s="1">
        <v>456.58</v>
      </c>
      <c r="X1487" s="1">
        <v>86860</v>
      </c>
      <c r="Y1487" s="1">
        <f>DataSheet!$E1487-DataSheet!$D1487</f>
        <v>34.519999999999996</v>
      </c>
      <c r="Z1487" s="1" t="str" cm="1">
        <f t="array" ref="Z1487">_xlfn.IFS(DataSheet!$O1487="Central","Chris",DataSheet!$O1487="East","Erin",DataSheet!$O1487="South","Sam",DataSheet!$O1487="West","William")</f>
        <v>Sam</v>
      </c>
    </row>
    <row r="1488" spans="1:26" ht="15.75" customHeight="1" x14ac:dyDescent="0.25">
      <c r="A1488" s="1">
        <v>2035</v>
      </c>
      <c r="B1488" s="1" t="s">
        <v>2562</v>
      </c>
      <c r="C1488" s="1" t="s">
        <v>27</v>
      </c>
      <c r="D1488" s="1">
        <v>0.1</v>
      </c>
      <c r="E1488" s="1">
        <v>1.89</v>
      </c>
      <c r="F1488" s="1">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2">
        <v>42142</v>
      </c>
      <c r="T1488" s="2">
        <v>42144</v>
      </c>
      <c r="U1488" s="1">
        <v>-40.432000000000002</v>
      </c>
      <c r="V1488" s="1">
        <v>20</v>
      </c>
      <c r="W1488" s="1">
        <v>36.72</v>
      </c>
      <c r="X1488" s="1">
        <v>87117</v>
      </c>
      <c r="Y1488" s="1">
        <f>DataSheet!$E1488-DataSheet!$D1488</f>
        <v>1.7899999999999998</v>
      </c>
      <c r="Z1488" s="1" t="str" cm="1">
        <f t="array" ref="Z1488">_xlfn.IFS(DataSheet!$O1488="Central","Chris",DataSheet!$O1488="East","Erin",DataSheet!$O1488="South","Sam",DataSheet!$O1488="West","William")</f>
        <v>Sam</v>
      </c>
    </row>
    <row r="1489" spans="1:26" ht="15.75" customHeight="1" x14ac:dyDescent="0.25">
      <c r="A1489" s="1">
        <v>1554</v>
      </c>
      <c r="B1489" s="1" t="s">
        <v>1150</v>
      </c>
      <c r="C1489" s="1" t="s">
        <v>39</v>
      </c>
      <c r="D1489" s="1">
        <v>0.04</v>
      </c>
      <c r="E1489" s="1">
        <v>10.98</v>
      </c>
      <c r="F1489" s="1">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2">
        <v>42142</v>
      </c>
      <c r="T1489" s="2">
        <v>42142</v>
      </c>
      <c r="U1489" s="1">
        <v>481.03199999999998</v>
      </c>
      <c r="V1489" s="1">
        <v>15</v>
      </c>
      <c r="W1489" s="1">
        <v>172.22</v>
      </c>
      <c r="X1489" s="1">
        <v>87485</v>
      </c>
      <c r="Y1489" s="1">
        <f>DataSheet!$E1489-DataSheet!$D1489</f>
        <v>10.940000000000001</v>
      </c>
      <c r="Z1489" s="1" t="str" cm="1">
        <f t="array" ref="Z1489">_xlfn.IFS(DataSheet!$O1489="Central","Chris",DataSheet!$O1489="East","Erin",DataSheet!$O1489="South","Sam",DataSheet!$O1489="West","William")</f>
        <v>Sam</v>
      </c>
    </row>
    <row r="1490" spans="1:26" ht="15.75" customHeight="1" x14ac:dyDescent="0.25">
      <c r="A1490" s="1">
        <v>3086</v>
      </c>
      <c r="B1490" s="1" t="s">
        <v>2564</v>
      </c>
      <c r="C1490" s="1" t="s">
        <v>39</v>
      </c>
      <c r="D1490" s="1">
        <v>0.05</v>
      </c>
      <c r="E1490" s="1">
        <v>39.99</v>
      </c>
      <c r="F1490" s="1">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2">
        <v>42142</v>
      </c>
      <c r="T1490" s="2">
        <v>42143</v>
      </c>
      <c r="U1490" s="1">
        <v>4.29</v>
      </c>
      <c r="V1490" s="1">
        <v>3</v>
      </c>
      <c r="W1490" s="1">
        <v>130.91</v>
      </c>
      <c r="X1490" s="1">
        <v>88380</v>
      </c>
      <c r="Y1490" s="1">
        <f>DataSheet!$E1490-DataSheet!$D1490</f>
        <v>39.940000000000005</v>
      </c>
      <c r="Z1490" s="1" t="str" cm="1">
        <f t="array" ref="Z1490">_xlfn.IFS(DataSheet!$O1490="Central","Chris",DataSheet!$O1490="East","Erin",DataSheet!$O1490="South","Sam",DataSheet!$O1490="West","William")</f>
        <v>Sam</v>
      </c>
    </row>
    <row r="1491" spans="1:26" ht="15.75" customHeight="1" x14ac:dyDescent="0.25">
      <c r="A1491" s="1">
        <v>487</v>
      </c>
      <c r="B1491" s="1" t="s">
        <v>2567</v>
      </c>
      <c r="C1491" s="1" t="s">
        <v>118</v>
      </c>
      <c r="D1491" s="1">
        <v>0.1</v>
      </c>
      <c r="E1491" s="1">
        <v>3.36</v>
      </c>
      <c r="F1491" s="1">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2">
        <v>42142</v>
      </c>
      <c r="T1491" s="2">
        <v>42143</v>
      </c>
      <c r="U1491" s="1">
        <v>-67.0565</v>
      </c>
      <c r="V1491" s="1">
        <v>5</v>
      </c>
      <c r="W1491" s="1">
        <v>20.87</v>
      </c>
      <c r="X1491" s="1">
        <v>91063</v>
      </c>
      <c r="Y1491" s="1">
        <f>DataSheet!$E1491-DataSheet!$D1491</f>
        <v>3.26</v>
      </c>
      <c r="Z1491" s="1" t="str" cm="1">
        <f t="array" ref="Z1491">_xlfn.IFS(DataSheet!$O1491="Central","Chris",DataSheet!$O1491="East","Erin",DataSheet!$O1491="South","Sam",DataSheet!$O1491="West","William")</f>
        <v>Erin</v>
      </c>
    </row>
    <row r="1492" spans="1:26" ht="15.75" customHeight="1" x14ac:dyDescent="0.25">
      <c r="A1492" s="1">
        <v>488</v>
      </c>
      <c r="B1492" s="1" t="s">
        <v>2568</v>
      </c>
      <c r="C1492" s="1" t="s">
        <v>118</v>
      </c>
      <c r="D1492" s="1">
        <v>7.0000000000000007E-2</v>
      </c>
      <c r="E1492" s="1">
        <v>12.28</v>
      </c>
      <c r="F1492" s="1">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2">
        <v>42142</v>
      </c>
      <c r="T1492" s="2">
        <v>42144</v>
      </c>
      <c r="U1492" s="1">
        <v>-7.94</v>
      </c>
      <c r="V1492" s="1">
        <v>2</v>
      </c>
      <c r="W1492" s="1">
        <v>25.7</v>
      </c>
      <c r="X1492" s="1">
        <v>91063</v>
      </c>
      <c r="Y1492" s="1">
        <f>DataSheet!$E1492-DataSheet!$D1492</f>
        <v>12.209999999999999</v>
      </c>
      <c r="Z1492" s="1" t="str" cm="1">
        <f t="array" ref="Z1492">_xlfn.IFS(DataSheet!$O1492="Central","Chris",DataSheet!$O1492="East","Erin",DataSheet!$O1492="South","Sam",DataSheet!$O1492="West","William")</f>
        <v>Erin</v>
      </c>
    </row>
    <row r="1493" spans="1:26" ht="15.75" customHeight="1" x14ac:dyDescent="0.25">
      <c r="A1493" s="1">
        <v>489</v>
      </c>
      <c r="B1493" s="1" t="s">
        <v>2569</v>
      </c>
      <c r="C1493" s="1" t="s">
        <v>118</v>
      </c>
      <c r="D1493" s="1">
        <v>0.09</v>
      </c>
      <c r="E1493" s="1">
        <v>20.99</v>
      </c>
      <c r="F1493" s="1">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2">
        <v>42142</v>
      </c>
      <c r="T1493" s="2">
        <v>42142</v>
      </c>
      <c r="U1493" s="1">
        <v>122.292</v>
      </c>
      <c r="V1493" s="1">
        <v>14</v>
      </c>
      <c r="W1493" s="1">
        <v>229.57</v>
      </c>
      <c r="X1493" s="1">
        <v>91063</v>
      </c>
      <c r="Y1493" s="1">
        <f>DataSheet!$E1493-DataSheet!$D1493</f>
        <v>20.9</v>
      </c>
      <c r="Z1493" s="1" t="str" cm="1">
        <f t="array" ref="Z1493">_xlfn.IFS(DataSheet!$O1493="Central","Chris",DataSheet!$O1493="East","Erin",DataSheet!$O1493="South","Sam",DataSheet!$O1493="West","William")</f>
        <v>Erin</v>
      </c>
    </row>
    <row r="1494" spans="1:26" ht="15.75" customHeight="1" x14ac:dyDescent="0.25">
      <c r="A1494" s="1">
        <v>266</v>
      </c>
      <c r="B1494" s="1" t="s">
        <v>2524</v>
      </c>
      <c r="C1494" s="1" t="s">
        <v>72</v>
      </c>
      <c r="D1494" s="1">
        <v>0</v>
      </c>
      <c r="E1494" s="1">
        <v>73.98</v>
      </c>
      <c r="F1494" s="1">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2">
        <v>42142</v>
      </c>
      <c r="T1494" s="2">
        <v>42144</v>
      </c>
      <c r="U1494" s="1">
        <v>326.25</v>
      </c>
      <c r="V1494" s="1">
        <v>17</v>
      </c>
      <c r="W1494" s="1">
        <v>1300.81</v>
      </c>
      <c r="X1494" s="1">
        <v>90593</v>
      </c>
      <c r="Y1494" s="1">
        <f>DataSheet!$E1494-DataSheet!$D1494</f>
        <v>73.98</v>
      </c>
      <c r="Z1494" s="1" t="str" cm="1">
        <f t="array" ref="Z1494">_xlfn.IFS(DataSheet!$O1494="Central","Chris",DataSheet!$O1494="East","Erin",DataSheet!$O1494="South","Sam",DataSheet!$O1494="West","William")</f>
        <v>Chris</v>
      </c>
    </row>
    <row r="1495" spans="1:26" ht="15.75" customHeight="1" x14ac:dyDescent="0.25">
      <c r="A1495" s="1">
        <v>1433</v>
      </c>
      <c r="B1495" s="1" t="s">
        <v>1515</v>
      </c>
      <c r="C1495" s="1" t="s">
        <v>39</v>
      </c>
      <c r="D1495" s="1">
        <v>7.0000000000000007E-2</v>
      </c>
      <c r="E1495" s="1">
        <v>300.98</v>
      </c>
      <c r="F1495" s="1">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2">
        <v>42143</v>
      </c>
      <c r="T1495" s="2">
        <v>42145</v>
      </c>
      <c r="U1495" s="1">
        <v>1399.64</v>
      </c>
      <c r="V1495" s="1">
        <v>14</v>
      </c>
      <c r="W1495" s="1">
        <v>4285.5600000000004</v>
      </c>
      <c r="X1495" s="1">
        <v>86828</v>
      </c>
      <c r="Y1495" s="1">
        <f>DataSheet!$E1495-DataSheet!$D1495</f>
        <v>300.91000000000003</v>
      </c>
      <c r="Z1495" s="1" t="str" cm="1">
        <f t="array" ref="Z1495">_xlfn.IFS(DataSheet!$O1495="Central","Chris",DataSheet!$O1495="East","Erin",DataSheet!$O1495="South","Sam",DataSheet!$O1495="West","William")</f>
        <v>Chris</v>
      </c>
    </row>
    <row r="1496" spans="1:26" ht="15.75" customHeight="1" x14ac:dyDescent="0.25">
      <c r="A1496" s="1">
        <v>1433</v>
      </c>
      <c r="B1496" s="1" t="s">
        <v>1515</v>
      </c>
      <c r="C1496" s="1" t="s">
        <v>39</v>
      </c>
      <c r="D1496" s="1">
        <v>0.01</v>
      </c>
      <c r="E1496" s="1">
        <v>20.98</v>
      </c>
      <c r="F1496" s="1">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2">
        <v>42143</v>
      </c>
      <c r="T1496" s="2">
        <v>42143</v>
      </c>
      <c r="U1496" s="1">
        <v>232.642</v>
      </c>
      <c r="V1496" s="1">
        <v>28</v>
      </c>
      <c r="W1496" s="1">
        <v>631.37</v>
      </c>
      <c r="X1496" s="1">
        <v>86828</v>
      </c>
      <c r="Y1496" s="1">
        <f>DataSheet!$E1496-DataSheet!$D1496</f>
        <v>20.97</v>
      </c>
      <c r="Z1496" s="1" t="str" cm="1">
        <f t="array" ref="Z1496">_xlfn.IFS(DataSheet!$O1496="Central","Chris",DataSheet!$O1496="East","Erin",DataSheet!$O1496="South","Sam",DataSheet!$O1496="West","William")</f>
        <v>Chris</v>
      </c>
    </row>
    <row r="1497" spans="1:26" ht="15.75" customHeight="1" x14ac:dyDescent="0.25">
      <c r="A1497" s="1">
        <v>2431</v>
      </c>
      <c r="B1497" s="1" t="s">
        <v>2572</v>
      </c>
      <c r="C1497" s="1" t="s">
        <v>39</v>
      </c>
      <c r="D1497" s="1">
        <v>7.0000000000000007E-2</v>
      </c>
      <c r="E1497" s="1">
        <v>155.06</v>
      </c>
      <c r="F1497" s="1">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2">
        <v>42143</v>
      </c>
      <c r="T1497" s="2">
        <v>42143</v>
      </c>
      <c r="U1497" s="1">
        <v>-121.75</v>
      </c>
      <c r="V1497" s="1">
        <v>14</v>
      </c>
      <c r="W1497" s="1">
        <v>2039.07</v>
      </c>
      <c r="X1497" s="1">
        <v>5920</v>
      </c>
      <c r="Y1497" s="1">
        <f>DataSheet!$E1497-DataSheet!$D1497</f>
        <v>154.99</v>
      </c>
      <c r="Z1497" s="1" t="str" cm="1">
        <f t="array" ref="Z1497">_xlfn.IFS(DataSheet!$O1497="Central","Chris",DataSheet!$O1497="East","Erin",DataSheet!$O1497="South","Sam",DataSheet!$O1497="West","William")</f>
        <v>William</v>
      </c>
    </row>
    <row r="1498" spans="1:26" ht="15.75" customHeight="1" x14ac:dyDescent="0.25">
      <c r="A1498" s="1">
        <v>2432</v>
      </c>
      <c r="B1498" s="1" t="s">
        <v>2573</v>
      </c>
      <c r="C1498" s="1" t="s">
        <v>39</v>
      </c>
      <c r="D1498" s="1">
        <v>7.0000000000000007E-2</v>
      </c>
      <c r="E1498" s="1">
        <v>155.06</v>
      </c>
      <c r="F1498" s="1">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2">
        <v>42143</v>
      </c>
      <c r="T1498" s="2">
        <v>42143</v>
      </c>
      <c r="U1498" s="1">
        <v>24.35</v>
      </c>
      <c r="V1498" s="1">
        <v>3</v>
      </c>
      <c r="W1498" s="1">
        <v>436.94</v>
      </c>
      <c r="X1498" s="1">
        <v>89096</v>
      </c>
      <c r="Y1498" s="1">
        <f>DataSheet!$E1498-DataSheet!$D1498</f>
        <v>154.99</v>
      </c>
      <c r="Z1498" s="1" t="str" cm="1">
        <f t="array" ref="Z1498">_xlfn.IFS(DataSheet!$O1498="Central","Chris",DataSheet!$O1498="East","Erin",DataSheet!$O1498="South","Sam",DataSheet!$O1498="West","William")</f>
        <v>Chris</v>
      </c>
    </row>
    <row r="1499" spans="1:26" ht="15.75" customHeight="1" x14ac:dyDescent="0.25">
      <c r="A1499" s="1">
        <v>3264</v>
      </c>
      <c r="B1499" s="1" t="s">
        <v>2575</v>
      </c>
      <c r="C1499" s="1" t="s">
        <v>118</v>
      </c>
      <c r="D1499" s="1">
        <v>0.04</v>
      </c>
      <c r="E1499" s="1">
        <v>9.99</v>
      </c>
      <c r="F1499" s="1">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2">
        <v>42143</v>
      </c>
      <c r="T1499" s="2">
        <v>42145</v>
      </c>
      <c r="U1499" s="1">
        <v>-92.32</v>
      </c>
      <c r="V1499" s="1">
        <v>5</v>
      </c>
      <c r="W1499" s="1">
        <v>52.09</v>
      </c>
      <c r="X1499" s="1">
        <v>89835</v>
      </c>
      <c r="Y1499" s="1">
        <f>DataSheet!$E1499-DataSheet!$D1499</f>
        <v>9.9500000000000011</v>
      </c>
      <c r="Z1499" s="1" t="str" cm="1">
        <f t="array" ref="Z1499">_xlfn.IFS(DataSheet!$O1499="Central","Chris",DataSheet!$O1499="East","Erin",DataSheet!$O1499="South","Sam",DataSheet!$O1499="West","William")</f>
        <v>William</v>
      </c>
    </row>
    <row r="1500" spans="1:26" ht="15.75" customHeight="1" x14ac:dyDescent="0.25">
      <c r="A1500" s="1">
        <v>918</v>
      </c>
      <c r="B1500" s="1" t="s">
        <v>2146</v>
      </c>
      <c r="C1500" s="1" t="s">
        <v>27</v>
      </c>
      <c r="D1500" s="1">
        <v>0.09</v>
      </c>
      <c r="E1500" s="1">
        <v>58.14</v>
      </c>
      <c r="F1500" s="1">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2">
        <v>42144</v>
      </c>
      <c r="T1500" s="2">
        <v>42145</v>
      </c>
      <c r="U1500" s="1">
        <v>187.41200000000001</v>
      </c>
      <c r="V1500" s="1">
        <v>39</v>
      </c>
      <c r="W1500" s="1">
        <v>2115.06</v>
      </c>
      <c r="X1500" s="1">
        <v>90493</v>
      </c>
      <c r="Y1500" s="1">
        <f>DataSheet!$E1500-DataSheet!$D1500</f>
        <v>58.05</v>
      </c>
      <c r="Z1500" s="1" t="str" cm="1">
        <f t="array" ref="Z1500">_xlfn.IFS(DataSheet!$O1500="Central","Chris",DataSheet!$O1500="East","Erin",DataSheet!$O1500="South","Sam",DataSheet!$O1500="West","William")</f>
        <v>William</v>
      </c>
    </row>
    <row r="1501" spans="1:26" ht="15.75" customHeight="1" x14ac:dyDescent="0.25">
      <c r="A1501" s="1">
        <v>2973</v>
      </c>
      <c r="B1501" s="1" t="s">
        <v>2163</v>
      </c>
      <c r="C1501" s="1" t="s">
        <v>27</v>
      </c>
      <c r="D1501" s="1">
        <v>0.1</v>
      </c>
      <c r="E1501" s="1">
        <v>442.14</v>
      </c>
      <c r="F1501" s="1">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2">
        <v>42144</v>
      </c>
      <c r="T1501" s="2">
        <v>42145</v>
      </c>
      <c r="U1501" s="1">
        <v>137.68794</v>
      </c>
      <c r="V1501" s="1">
        <v>6</v>
      </c>
      <c r="W1501" s="1">
        <v>2411.4299999999998</v>
      </c>
      <c r="X1501" s="1">
        <v>87187</v>
      </c>
      <c r="Y1501" s="1">
        <f>DataSheet!$E1501-DataSheet!$D1501</f>
        <v>442.03999999999996</v>
      </c>
      <c r="Z1501" s="1" t="str" cm="1">
        <f t="array" ref="Z1501">_xlfn.IFS(DataSheet!$O1501="Central","Chris",DataSheet!$O1501="East","Erin",DataSheet!$O1501="South","Sam",DataSheet!$O1501="West","William")</f>
        <v>Chris</v>
      </c>
    </row>
    <row r="1502" spans="1:26" ht="15.75" customHeight="1" x14ac:dyDescent="0.25">
      <c r="A1502" s="1">
        <v>1159</v>
      </c>
      <c r="B1502" s="1" t="s">
        <v>2578</v>
      </c>
      <c r="C1502" s="1" t="s">
        <v>39</v>
      </c>
      <c r="D1502" s="1">
        <v>0.04</v>
      </c>
      <c r="E1502" s="1">
        <v>100.98</v>
      </c>
      <c r="F1502" s="1">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2">
        <v>42144</v>
      </c>
      <c r="T1502" s="2">
        <v>42145</v>
      </c>
      <c r="U1502" s="1">
        <v>-152.76</v>
      </c>
      <c r="V1502" s="1">
        <v>1</v>
      </c>
      <c r="W1502" s="1">
        <v>110.75</v>
      </c>
      <c r="X1502" s="1">
        <v>90854</v>
      </c>
      <c r="Y1502" s="1">
        <f>DataSheet!$E1502-DataSheet!$D1502</f>
        <v>100.94</v>
      </c>
      <c r="Z1502" s="1" t="str" cm="1">
        <f t="array" ref="Z1502">_xlfn.IFS(DataSheet!$O1502="Central","Chris",DataSheet!$O1502="East","Erin",DataSheet!$O1502="South","Sam",DataSheet!$O1502="West","William")</f>
        <v>Erin</v>
      </c>
    </row>
    <row r="1503" spans="1:26" ht="15.75" customHeight="1" x14ac:dyDescent="0.25">
      <c r="A1503" s="1">
        <v>2346</v>
      </c>
      <c r="B1503" s="1" t="s">
        <v>388</v>
      </c>
      <c r="C1503" s="1" t="s">
        <v>39</v>
      </c>
      <c r="D1503" s="1">
        <v>0.1</v>
      </c>
      <c r="E1503" s="1">
        <v>218.75</v>
      </c>
      <c r="F1503" s="1">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2">
        <v>42144</v>
      </c>
      <c r="T1503" s="2">
        <v>42145</v>
      </c>
      <c r="U1503" s="1">
        <v>62.298000000000002</v>
      </c>
      <c r="V1503" s="1">
        <v>17</v>
      </c>
      <c r="W1503" s="1">
        <v>2805.18</v>
      </c>
      <c r="X1503" s="1">
        <v>89505</v>
      </c>
      <c r="Y1503" s="1">
        <f>DataSheet!$E1503-DataSheet!$D1503</f>
        <v>218.65</v>
      </c>
      <c r="Z1503" s="1" t="str" cm="1">
        <f t="array" ref="Z1503">_xlfn.IFS(DataSheet!$O1503="Central","Chris",DataSheet!$O1503="East","Erin",DataSheet!$O1503="South","Sam",DataSheet!$O1503="West","William")</f>
        <v>Sam</v>
      </c>
    </row>
    <row r="1504" spans="1:26" ht="15.75" customHeight="1" x14ac:dyDescent="0.25">
      <c r="A1504" s="1">
        <v>2825</v>
      </c>
      <c r="B1504" s="1" t="s">
        <v>2580</v>
      </c>
      <c r="C1504" s="1" t="s">
        <v>49</v>
      </c>
      <c r="D1504" s="1">
        <v>0.02</v>
      </c>
      <c r="E1504" s="1">
        <v>27.48</v>
      </c>
      <c r="F1504" s="1">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2">
        <v>42144</v>
      </c>
      <c r="T1504" s="2">
        <v>42151</v>
      </c>
      <c r="U1504" s="1">
        <v>19.308</v>
      </c>
      <c r="V1504" s="1">
        <v>3</v>
      </c>
      <c r="W1504" s="1">
        <v>87.21</v>
      </c>
      <c r="X1504" s="1">
        <v>89497</v>
      </c>
      <c r="Y1504" s="1">
        <f>DataSheet!$E1504-DataSheet!$D1504</f>
        <v>27.46</v>
      </c>
      <c r="Z1504" s="1" t="str" cm="1">
        <f t="array" ref="Z1504">_xlfn.IFS(DataSheet!$O1504="Central","Chris",DataSheet!$O1504="East","Erin",DataSheet!$O1504="South","Sam",DataSheet!$O1504="West","William")</f>
        <v>William</v>
      </c>
    </row>
    <row r="1505" spans="1:26" ht="15.75" customHeight="1" x14ac:dyDescent="0.25">
      <c r="A1505" s="1">
        <v>2825</v>
      </c>
      <c r="B1505" s="1" t="s">
        <v>2580</v>
      </c>
      <c r="C1505" s="1" t="s">
        <v>49</v>
      </c>
      <c r="D1505" s="1">
        <v>0.08</v>
      </c>
      <c r="E1505" s="1">
        <v>10.06</v>
      </c>
      <c r="F1505" s="1">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2">
        <v>42144</v>
      </c>
      <c r="T1505" s="2">
        <v>42148</v>
      </c>
      <c r="U1505" s="1">
        <v>0.33</v>
      </c>
      <c r="V1505" s="1">
        <v>4</v>
      </c>
      <c r="W1505" s="1">
        <v>40.15</v>
      </c>
      <c r="X1505" s="1">
        <v>89497</v>
      </c>
      <c r="Y1505" s="1">
        <f>DataSheet!$E1505-DataSheet!$D1505</f>
        <v>9.98</v>
      </c>
      <c r="Z1505" s="1" t="str" cm="1">
        <f t="array" ref="Z1505">_xlfn.IFS(DataSheet!$O1505="Central","Chris",DataSheet!$O1505="East","Erin",DataSheet!$O1505="South","Sam",DataSheet!$O1505="West","William")</f>
        <v>William</v>
      </c>
    </row>
    <row r="1506" spans="1:26" ht="15.75" customHeight="1" x14ac:dyDescent="0.25">
      <c r="A1506" s="1">
        <v>699</v>
      </c>
      <c r="B1506" s="1" t="s">
        <v>863</v>
      </c>
      <c r="C1506" s="1" t="s">
        <v>118</v>
      </c>
      <c r="D1506" s="1">
        <v>0.1</v>
      </c>
      <c r="E1506" s="1">
        <v>4.26</v>
      </c>
      <c r="F1506" s="1">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2">
        <v>42144</v>
      </c>
      <c r="T1506" s="2">
        <v>42145</v>
      </c>
      <c r="U1506" s="1">
        <v>15.42</v>
      </c>
      <c r="V1506" s="1">
        <v>88</v>
      </c>
      <c r="W1506" s="1">
        <v>351.56</v>
      </c>
      <c r="X1506" s="1">
        <v>3042</v>
      </c>
      <c r="Y1506" s="1">
        <f>DataSheet!$E1506-DataSheet!$D1506</f>
        <v>4.16</v>
      </c>
      <c r="Z1506" s="1" t="str" cm="1">
        <f t="array" ref="Z1506">_xlfn.IFS(DataSheet!$O1506="Central","Chris",DataSheet!$O1506="East","Erin",DataSheet!$O1506="South","Sam",DataSheet!$O1506="West","William")</f>
        <v>William</v>
      </c>
    </row>
    <row r="1507" spans="1:26" ht="15.75" customHeight="1" x14ac:dyDescent="0.25">
      <c r="A1507" s="1">
        <v>700</v>
      </c>
      <c r="B1507" s="1" t="s">
        <v>2582</v>
      </c>
      <c r="C1507" s="1" t="s">
        <v>118</v>
      </c>
      <c r="D1507" s="1">
        <v>0.1</v>
      </c>
      <c r="E1507" s="1">
        <v>4.26</v>
      </c>
      <c r="F1507" s="1">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2">
        <v>42144</v>
      </c>
      <c r="T1507" s="2">
        <v>42145</v>
      </c>
      <c r="U1507" s="1">
        <v>33.923999999999999</v>
      </c>
      <c r="V1507" s="1">
        <v>22</v>
      </c>
      <c r="W1507" s="1">
        <v>87.89</v>
      </c>
      <c r="X1507" s="1">
        <v>87980</v>
      </c>
      <c r="Y1507" s="1">
        <f>DataSheet!$E1507-DataSheet!$D1507</f>
        <v>4.16</v>
      </c>
      <c r="Z1507" s="1" t="str" cm="1">
        <f t="array" ref="Z1507">_xlfn.IFS(DataSheet!$O1507="Central","Chris",DataSheet!$O1507="East","Erin",DataSheet!$O1507="South","Sam",DataSheet!$O1507="West","William")</f>
        <v>William</v>
      </c>
    </row>
    <row r="1508" spans="1:26" ht="15.75" customHeight="1" x14ac:dyDescent="0.25">
      <c r="A1508" s="1">
        <v>1106</v>
      </c>
      <c r="B1508" s="1" t="s">
        <v>2583</v>
      </c>
      <c r="C1508" s="1" t="s">
        <v>118</v>
      </c>
      <c r="D1508" s="1">
        <v>0.04</v>
      </c>
      <c r="E1508" s="1">
        <v>6.35</v>
      </c>
      <c r="F1508" s="1">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2">
        <v>42144</v>
      </c>
      <c r="T1508" s="2">
        <v>42147</v>
      </c>
      <c r="U1508" s="1">
        <v>81.91</v>
      </c>
      <c r="V1508" s="1">
        <v>52</v>
      </c>
      <c r="W1508" s="1">
        <v>318.47000000000003</v>
      </c>
      <c r="X1508" s="1">
        <v>20261</v>
      </c>
      <c r="Y1508" s="1">
        <f>DataSheet!$E1508-DataSheet!$D1508</f>
        <v>6.31</v>
      </c>
      <c r="Z1508" s="1" t="str" cm="1">
        <f t="array" ref="Z1508">_xlfn.IFS(DataSheet!$O1508="Central","Chris",DataSheet!$O1508="East","Erin",DataSheet!$O1508="South","Sam",DataSheet!$O1508="West","William")</f>
        <v>Chris</v>
      </c>
    </row>
    <row r="1509" spans="1:26" ht="15.75" customHeight="1" x14ac:dyDescent="0.25">
      <c r="A1509" s="1">
        <v>1108</v>
      </c>
      <c r="B1509" s="1" t="s">
        <v>2584</v>
      </c>
      <c r="C1509" s="1" t="s">
        <v>118</v>
      </c>
      <c r="D1509" s="1">
        <v>0.09</v>
      </c>
      <c r="E1509" s="1">
        <v>31.74</v>
      </c>
      <c r="F1509" s="1">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2">
        <v>42144</v>
      </c>
      <c r="T1509" s="2">
        <v>42144</v>
      </c>
      <c r="U1509" s="1">
        <v>67.107500000000002</v>
      </c>
      <c r="V1509" s="1">
        <v>9</v>
      </c>
      <c r="W1509" s="1">
        <v>270.55</v>
      </c>
      <c r="X1509" s="1">
        <v>86409</v>
      </c>
      <c r="Y1509" s="1">
        <f>DataSheet!$E1509-DataSheet!$D1509</f>
        <v>31.65</v>
      </c>
      <c r="Z1509" s="1" t="str" cm="1">
        <f t="array" ref="Z1509">_xlfn.IFS(DataSheet!$O1509="Central","Chris",DataSheet!$O1509="East","Erin",DataSheet!$O1509="South","Sam",DataSheet!$O1509="West","William")</f>
        <v>Chris</v>
      </c>
    </row>
    <row r="1510" spans="1:26" ht="15.75" customHeight="1" x14ac:dyDescent="0.25">
      <c r="A1510" s="1">
        <v>1108</v>
      </c>
      <c r="B1510" s="1" t="s">
        <v>2584</v>
      </c>
      <c r="C1510" s="1" t="s">
        <v>118</v>
      </c>
      <c r="D1510" s="1">
        <v>0.04</v>
      </c>
      <c r="E1510" s="1">
        <v>6.35</v>
      </c>
      <c r="F1510" s="1">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2">
        <v>42144</v>
      </c>
      <c r="T1510" s="2">
        <v>42147</v>
      </c>
      <c r="U1510" s="1">
        <v>54.937800000000003</v>
      </c>
      <c r="V1510" s="1">
        <v>13</v>
      </c>
      <c r="W1510" s="1">
        <v>79.62</v>
      </c>
      <c r="X1510" s="1">
        <v>86409</v>
      </c>
      <c r="Y1510" s="1">
        <f>DataSheet!$E1510-DataSheet!$D1510</f>
        <v>6.31</v>
      </c>
      <c r="Z1510" s="1" t="str" cm="1">
        <f t="array" ref="Z1510">_xlfn.IFS(DataSheet!$O1510="Central","Chris",DataSheet!$O1510="East","Erin",DataSheet!$O1510="South","Sam",DataSheet!$O1510="West","William")</f>
        <v>Chris</v>
      </c>
    </row>
    <row r="1511" spans="1:26" ht="15.75" customHeight="1" x14ac:dyDescent="0.25">
      <c r="A1511" s="1">
        <v>1108</v>
      </c>
      <c r="B1511" s="1" t="s">
        <v>2584</v>
      </c>
      <c r="C1511" s="1" t="s">
        <v>118</v>
      </c>
      <c r="D1511" s="1">
        <v>0.02</v>
      </c>
      <c r="E1511" s="1">
        <v>65.989999999999995</v>
      </c>
      <c r="F1511" s="1">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2">
        <v>42144</v>
      </c>
      <c r="T1511" s="2">
        <v>42145</v>
      </c>
      <c r="U1511" s="1">
        <v>168.23699999999999</v>
      </c>
      <c r="V1511" s="1">
        <v>8</v>
      </c>
      <c r="W1511" s="1">
        <v>479.79</v>
      </c>
      <c r="X1511" s="1">
        <v>86409</v>
      </c>
      <c r="Y1511" s="1">
        <f>DataSheet!$E1511-DataSheet!$D1511</f>
        <v>65.97</v>
      </c>
      <c r="Z1511" s="1" t="str" cm="1">
        <f t="array" ref="Z1511">_xlfn.IFS(DataSheet!$O1511="Central","Chris",DataSheet!$O1511="East","Erin",DataSheet!$O1511="South","Sam",DataSheet!$O1511="West","William")</f>
        <v>Chris</v>
      </c>
    </row>
    <row r="1512" spans="1:26" ht="15.75" customHeight="1" x14ac:dyDescent="0.25">
      <c r="A1512" s="1">
        <v>1974</v>
      </c>
      <c r="B1512" s="1" t="s">
        <v>2585</v>
      </c>
      <c r="C1512" s="1" t="s">
        <v>118</v>
      </c>
      <c r="D1512" s="1">
        <v>0.09</v>
      </c>
      <c r="E1512" s="1">
        <v>20.48</v>
      </c>
      <c r="F1512" s="1">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2">
        <v>42144</v>
      </c>
      <c r="T1512" s="2">
        <v>42145</v>
      </c>
      <c r="U1512" s="1">
        <v>-16.89</v>
      </c>
      <c r="V1512" s="1">
        <v>5</v>
      </c>
      <c r="W1512" s="1">
        <v>99.02</v>
      </c>
      <c r="X1512" s="1">
        <v>89040</v>
      </c>
      <c r="Y1512" s="1">
        <f>DataSheet!$E1512-DataSheet!$D1512</f>
        <v>20.39</v>
      </c>
      <c r="Z1512" s="1" t="str" cm="1">
        <f t="array" ref="Z1512">_xlfn.IFS(DataSheet!$O1512="Central","Chris",DataSheet!$O1512="East","Erin",DataSheet!$O1512="South","Sam",DataSheet!$O1512="West","William")</f>
        <v>Chris</v>
      </c>
    </row>
    <row r="1513" spans="1:26" ht="15.75" customHeight="1" x14ac:dyDescent="0.25">
      <c r="A1513" s="1">
        <v>1974</v>
      </c>
      <c r="B1513" s="1" t="s">
        <v>2585</v>
      </c>
      <c r="C1513" s="1" t="s">
        <v>118</v>
      </c>
      <c r="D1513" s="1">
        <v>0.06</v>
      </c>
      <c r="E1513" s="1">
        <v>15.67</v>
      </c>
      <c r="F1513" s="1">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2">
        <v>42144</v>
      </c>
      <c r="T1513" s="2">
        <v>42145</v>
      </c>
      <c r="U1513" s="1">
        <v>25.51</v>
      </c>
      <c r="V1513" s="1">
        <v>3</v>
      </c>
      <c r="W1513" s="1">
        <v>46.4</v>
      </c>
      <c r="X1513" s="1">
        <v>89040</v>
      </c>
      <c r="Y1513" s="1">
        <f>DataSheet!$E1513-DataSheet!$D1513</f>
        <v>15.61</v>
      </c>
      <c r="Z1513" s="1" t="str" cm="1">
        <f t="array" ref="Z1513">_xlfn.IFS(DataSheet!$O1513="Central","Chris",DataSheet!$O1513="East","Erin",DataSheet!$O1513="South","Sam",DataSheet!$O1513="West","William")</f>
        <v>Chris</v>
      </c>
    </row>
    <row r="1514" spans="1:26" ht="15.75" customHeight="1" x14ac:dyDescent="0.25">
      <c r="A1514" s="1">
        <v>2159</v>
      </c>
      <c r="B1514" s="1" t="s">
        <v>2587</v>
      </c>
      <c r="C1514" s="1" t="s">
        <v>118</v>
      </c>
      <c r="D1514" s="1">
        <v>0.08</v>
      </c>
      <c r="E1514" s="1">
        <v>30.98</v>
      </c>
      <c r="F1514" s="1">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2">
        <v>42144</v>
      </c>
      <c r="T1514" s="2">
        <v>42145</v>
      </c>
      <c r="U1514" s="1">
        <v>371.27199999999999</v>
      </c>
      <c r="V1514" s="1">
        <v>25</v>
      </c>
      <c r="W1514" s="1">
        <v>727.2</v>
      </c>
      <c r="X1514" s="1">
        <v>90387</v>
      </c>
      <c r="Y1514" s="1">
        <f>DataSheet!$E1514-DataSheet!$D1514</f>
        <v>30.900000000000002</v>
      </c>
      <c r="Z1514" s="1" t="str" cm="1">
        <f t="array" ref="Z1514">_xlfn.IFS(DataSheet!$O1514="Central","Chris",DataSheet!$O1514="East","Erin",DataSheet!$O1514="South","Sam",DataSheet!$O1514="West","William")</f>
        <v>Chris</v>
      </c>
    </row>
    <row r="1515" spans="1:26" ht="15.75" customHeight="1" x14ac:dyDescent="0.25">
      <c r="A1515" s="1">
        <v>2162</v>
      </c>
      <c r="B1515" s="1" t="s">
        <v>2590</v>
      </c>
      <c r="C1515" s="1" t="s">
        <v>118</v>
      </c>
      <c r="D1515" s="1">
        <v>0.09</v>
      </c>
      <c r="E1515" s="1">
        <v>159.31</v>
      </c>
      <c r="F1515" s="1">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2">
        <v>42144</v>
      </c>
      <c r="T1515" s="2">
        <v>42146</v>
      </c>
      <c r="U1515" s="1">
        <v>77.000895400000005</v>
      </c>
      <c r="V1515" s="1">
        <v>41</v>
      </c>
      <c r="W1515" s="1">
        <v>6173.42</v>
      </c>
      <c r="X1515" s="1">
        <v>90387</v>
      </c>
      <c r="Y1515" s="1">
        <f>DataSheet!$E1515-DataSheet!$D1515</f>
        <v>159.22</v>
      </c>
      <c r="Z1515" s="1" t="str" cm="1">
        <f t="array" ref="Z1515">_xlfn.IFS(DataSheet!$O1515="Central","Chris",DataSheet!$O1515="East","Erin",DataSheet!$O1515="South","Sam",DataSheet!$O1515="West","William")</f>
        <v>Erin</v>
      </c>
    </row>
    <row r="1516" spans="1:26" ht="15.75" customHeight="1" x14ac:dyDescent="0.25">
      <c r="A1516" s="1">
        <v>2162</v>
      </c>
      <c r="B1516" s="1" t="s">
        <v>2590</v>
      </c>
      <c r="C1516" s="1" t="s">
        <v>118</v>
      </c>
      <c r="D1516" s="1">
        <v>0.06</v>
      </c>
      <c r="E1516" s="1">
        <v>55.99</v>
      </c>
      <c r="F1516" s="1">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2">
        <v>42144</v>
      </c>
      <c r="T1516" s="2">
        <v>42146</v>
      </c>
      <c r="U1516" s="1">
        <v>27.968599999999999</v>
      </c>
      <c r="V1516" s="1">
        <v>33</v>
      </c>
      <c r="W1516" s="1">
        <v>1553.7</v>
      </c>
      <c r="X1516" s="1">
        <v>90387</v>
      </c>
      <c r="Y1516" s="1">
        <f>DataSheet!$E1516-DataSheet!$D1516</f>
        <v>55.93</v>
      </c>
      <c r="Z1516" s="1" t="str" cm="1">
        <f t="array" ref="Z1516">_xlfn.IFS(DataSheet!$O1516="Central","Chris",DataSheet!$O1516="East","Erin",DataSheet!$O1516="South","Sam",DataSheet!$O1516="West","William")</f>
        <v>Erin</v>
      </c>
    </row>
    <row r="1517" spans="1:26" ht="15.75" customHeight="1" x14ac:dyDescent="0.25">
      <c r="A1517" s="1">
        <v>871</v>
      </c>
      <c r="B1517" s="1" t="s">
        <v>1667</v>
      </c>
      <c r="C1517" s="1" t="s">
        <v>72</v>
      </c>
      <c r="D1517" s="1">
        <v>0.01</v>
      </c>
      <c r="E1517" s="1">
        <v>5.94</v>
      </c>
      <c r="F1517" s="1">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2">
        <v>42144</v>
      </c>
      <c r="T1517" s="2">
        <v>42147</v>
      </c>
      <c r="U1517" s="1">
        <v>-239.315</v>
      </c>
      <c r="V1517" s="1">
        <v>12</v>
      </c>
      <c r="W1517" s="1">
        <v>74.77</v>
      </c>
      <c r="X1517" s="1">
        <v>90578</v>
      </c>
      <c r="Y1517" s="1">
        <f>DataSheet!$E1517-DataSheet!$D1517</f>
        <v>5.9300000000000006</v>
      </c>
      <c r="Z1517" s="1" t="str" cm="1">
        <f t="array" ref="Z1517">_xlfn.IFS(DataSheet!$O1517="Central","Chris",DataSheet!$O1517="East","Erin",DataSheet!$O1517="South","Sam",DataSheet!$O1517="West","William")</f>
        <v>William</v>
      </c>
    </row>
    <row r="1518" spans="1:26" ht="15.75" customHeight="1" x14ac:dyDescent="0.25">
      <c r="A1518" s="1">
        <v>871</v>
      </c>
      <c r="B1518" s="1" t="s">
        <v>1667</v>
      </c>
      <c r="C1518" s="1" t="s">
        <v>72</v>
      </c>
      <c r="D1518" s="1">
        <v>0</v>
      </c>
      <c r="E1518" s="1">
        <v>6.48</v>
      </c>
      <c r="F1518" s="1">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2">
        <v>42144</v>
      </c>
      <c r="T1518" s="2">
        <v>42146</v>
      </c>
      <c r="U1518" s="1">
        <v>-33.31</v>
      </c>
      <c r="V1518" s="1">
        <v>18</v>
      </c>
      <c r="W1518" s="1">
        <v>127.81</v>
      </c>
      <c r="X1518" s="1">
        <v>90578</v>
      </c>
      <c r="Y1518" s="1">
        <f>DataSheet!$E1518-DataSheet!$D1518</f>
        <v>6.48</v>
      </c>
      <c r="Z1518" s="1" t="str" cm="1">
        <f t="array" ref="Z1518">_xlfn.IFS(DataSheet!$O1518="Central","Chris",DataSheet!$O1518="East","Erin",DataSheet!$O1518="South","Sam",DataSheet!$O1518="West","William")</f>
        <v>William</v>
      </c>
    </row>
    <row r="1519" spans="1:26" ht="15.75" customHeight="1" x14ac:dyDescent="0.25">
      <c r="A1519" s="1">
        <v>922</v>
      </c>
      <c r="B1519" s="1" t="s">
        <v>2595</v>
      </c>
      <c r="C1519" s="1" t="s">
        <v>72</v>
      </c>
      <c r="D1519" s="1">
        <v>0.01</v>
      </c>
      <c r="E1519" s="1">
        <v>65.989999999999995</v>
      </c>
      <c r="F1519" s="1">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2">
        <v>42144</v>
      </c>
      <c r="T1519" s="2">
        <v>42145</v>
      </c>
      <c r="U1519" s="1">
        <v>396.97199999999998</v>
      </c>
      <c r="V1519" s="1">
        <v>14</v>
      </c>
      <c r="W1519" s="1">
        <v>782</v>
      </c>
      <c r="X1519" s="1">
        <v>87135</v>
      </c>
      <c r="Y1519" s="1">
        <f>DataSheet!$E1519-DataSheet!$D1519</f>
        <v>65.97999999999999</v>
      </c>
      <c r="Z1519" s="1" t="str" cm="1">
        <f t="array" ref="Z1519">_xlfn.IFS(DataSheet!$O1519="Central","Chris",DataSheet!$O1519="East","Erin",DataSheet!$O1519="South","Sam",DataSheet!$O1519="West","William")</f>
        <v>William</v>
      </c>
    </row>
    <row r="1520" spans="1:26" ht="15.75" customHeight="1" x14ac:dyDescent="0.25">
      <c r="A1520" s="1">
        <v>1708</v>
      </c>
      <c r="B1520" s="1" t="s">
        <v>599</v>
      </c>
      <c r="C1520" s="1" t="s">
        <v>72</v>
      </c>
      <c r="D1520" s="1">
        <v>0.03</v>
      </c>
      <c r="E1520" s="1">
        <v>205.99</v>
      </c>
      <c r="F1520" s="1">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2">
        <v>42144</v>
      </c>
      <c r="T1520" s="2">
        <v>42145</v>
      </c>
      <c r="U1520" s="1">
        <v>3670.3515000000002</v>
      </c>
      <c r="V1520" s="1">
        <v>29</v>
      </c>
      <c r="W1520" s="1">
        <v>5319.35</v>
      </c>
      <c r="X1520" s="1">
        <v>88784</v>
      </c>
      <c r="Y1520" s="1">
        <f>DataSheet!$E1520-DataSheet!$D1520</f>
        <v>205.96</v>
      </c>
      <c r="Z1520" s="1" t="str" cm="1">
        <f t="array" ref="Z1520">_xlfn.IFS(DataSheet!$O1520="Central","Chris",DataSheet!$O1520="East","Erin",DataSheet!$O1520="South","Sam",DataSheet!$O1520="West","William")</f>
        <v>Erin</v>
      </c>
    </row>
    <row r="1521" spans="1:26" ht="15.75" customHeight="1" x14ac:dyDescent="0.25">
      <c r="A1521" s="1">
        <v>276</v>
      </c>
      <c r="B1521" s="1" t="s">
        <v>2597</v>
      </c>
      <c r="C1521" s="1" t="s">
        <v>27</v>
      </c>
      <c r="D1521" s="1">
        <v>0.04</v>
      </c>
      <c r="E1521" s="1">
        <v>1.98</v>
      </c>
      <c r="F1521" s="1">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2">
        <v>42145</v>
      </c>
      <c r="T1521" s="2">
        <v>42146</v>
      </c>
      <c r="U1521" s="1">
        <v>-1</v>
      </c>
      <c r="V1521" s="1">
        <v>3</v>
      </c>
      <c r="W1521" s="1">
        <v>8.3000000000000007</v>
      </c>
      <c r="X1521" s="1">
        <v>89291</v>
      </c>
      <c r="Y1521" s="1">
        <f>DataSheet!$E1521-DataSheet!$D1521</f>
        <v>1.94</v>
      </c>
      <c r="Z1521" s="1" t="str" cm="1">
        <f t="array" ref="Z1521">_xlfn.IFS(DataSheet!$O1521="Central","Chris",DataSheet!$O1521="East","Erin",DataSheet!$O1521="South","Sam",DataSheet!$O1521="West","William")</f>
        <v>Erin</v>
      </c>
    </row>
    <row r="1522" spans="1:26" ht="15.75" customHeight="1" x14ac:dyDescent="0.25">
      <c r="A1522" s="1">
        <v>282</v>
      </c>
      <c r="B1522" s="1" t="s">
        <v>2598</v>
      </c>
      <c r="C1522" s="1" t="s">
        <v>27</v>
      </c>
      <c r="D1522" s="1">
        <v>0.03</v>
      </c>
      <c r="E1522" s="1">
        <v>55.99</v>
      </c>
      <c r="F1522" s="1">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2">
        <v>42145</v>
      </c>
      <c r="T1522" s="2">
        <v>42146</v>
      </c>
      <c r="U1522" s="1">
        <v>-221.25399999999999</v>
      </c>
      <c r="V1522" s="1">
        <v>9</v>
      </c>
      <c r="W1522" s="1">
        <v>416.95</v>
      </c>
      <c r="X1522" s="1">
        <v>89291</v>
      </c>
      <c r="Y1522" s="1">
        <f>DataSheet!$E1522-DataSheet!$D1522</f>
        <v>55.96</v>
      </c>
      <c r="Z1522" s="1" t="str" cm="1">
        <f t="array" ref="Z1522">_xlfn.IFS(DataSheet!$O1522="Central","Chris",DataSheet!$O1522="East","Erin",DataSheet!$O1522="South","Sam",DataSheet!$O1522="West","William")</f>
        <v>Erin</v>
      </c>
    </row>
    <row r="1523" spans="1:26" ht="15.75" customHeight="1" x14ac:dyDescent="0.25">
      <c r="A1523" s="1">
        <v>825</v>
      </c>
      <c r="B1523" s="1" t="s">
        <v>2600</v>
      </c>
      <c r="C1523" s="1" t="s">
        <v>27</v>
      </c>
      <c r="D1523" s="1">
        <v>0</v>
      </c>
      <c r="E1523" s="1">
        <v>11.97</v>
      </c>
      <c r="F1523" s="1">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2">
        <v>42145</v>
      </c>
      <c r="T1523" s="2">
        <v>42148</v>
      </c>
      <c r="U1523" s="1">
        <v>3.3839999999999999</v>
      </c>
      <c r="V1523" s="1">
        <v>4</v>
      </c>
      <c r="W1523" s="1">
        <v>53.3</v>
      </c>
      <c r="X1523" s="1">
        <v>89258</v>
      </c>
      <c r="Y1523" s="1">
        <f>DataSheet!$E1523-DataSheet!$D1523</f>
        <v>11.97</v>
      </c>
      <c r="Z1523" s="1" t="str" cm="1">
        <f t="array" ref="Z1523">_xlfn.IFS(DataSheet!$O1523="Central","Chris",DataSheet!$O1523="East","Erin",DataSheet!$O1523="South","Sam",DataSheet!$O1523="West","William")</f>
        <v>Chris</v>
      </c>
    </row>
    <row r="1524" spans="1:26" ht="15.75" customHeight="1" x14ac:dyDescent="0.25">
      <c r="A1524" s="1">
        <v>406</v>
      </c>
      <c r="B1524" s="1" t="s">
        <v>2602</v>
      </c>
      <c r="C1524" s="1" t="s">
        <v>39</v>
      </c>
      <c r="D1524" s="1">
        <v>0.03</v>
      </c>
      <c r="E1524" s="1">
        <v>4.9800000000000004</v>
      </c>
      <c r="F1524" s="1">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2">
        <v>42145</v>
      </c>
      <c r="T1524" s="2">
        <v>42146</v>
      </c>
      <c r="U1524" s="1">
        <v>50.2044</v>
      </c>
      <c r="V1524" s="1">
        <v>15</v>
      </c>
      <c r="W1524" s="1">
        <v>72.760000000000005</v>
      </c>
      <c r="X1524" s="1">
        <v>87804</v>
      </c>
      <c r="Y1524" s="1">
        <f>DataSheet!$E1524-DataSheet!$D1524</f>
        <v>4.95</v>
      </c>
      <c r="Z1524" s="1" t="str" cm="1">
        <f t="array" ref="Z1524">_xlfn.IFS(DataSheet!$O1524="Central","Chris",DataSheet!$O1524="East","Erin",DataSheet!$O1524="South","Sam",DataSheet!$O1524="West","William")</f>
        <v>Erin</v>
      </c>
    </row>
    <row r="1525" spans="1:26" ht="15.75" customHeight="1" x14ac:dyDescent="0.25">
      <c r="A1525" s="1">
        <v>1106</v>
      </c>
      <c r="B1525" s="1" t="s">
        <v>2583</v>
      </c>
      <c r="C1525" s="1" t="s">
        <v>39</v>
      </c>
      <c r="D1525" s="1">
        <v>0.01</v>
      </c>
      <c r="E1525" s="1">
        <v>9.31</v>
      </c>
      <c r="F1525" s="1">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2">
        <v>42145</v>
      </c>
      <c r="T1525" s="2">
        <v>42146</v>
      </c>
      <c r="U1525" s="1">
        <v>-10.9</v>
      </c>
      <c r="V1525" s="1">
        <v>61</v>
      </c>
      <c r="W1525" s="1">
        <v>586.96</v>
      </c>
      <c r="X1525" s="1">
        <v>646</v>
      </c>
      <c r="Y1525" s="1">
        <f>DataSheet!$E1525-DataSheet!$D1525</f>
        <v>9.3000000000000007</v>
      </c>
      <c r="Z1525" s="1" t="str" cm="1">
        <f t="array" ref="Z1525">_xlfn.IFS(DataSheet!$O1525="Central","Chris",DataSheet!$O1525="East","Erin",DataSheet!$O1525="South","Sam",DataSheet!$O1525="West","William")</f>
        <v>Chris</v>
      </c>
    </row>
    <row r="1526" spans="1:26" ht="15.75" customHeight="1" x14ac:dyDescent="0.25">
      <c r="A1526" s="1">
        <v>1107</v>
      </c>
      <c r="B1526" s="1" t="s">
        <v>2605</v>
      </c>
      <c r="C1526" s="1" t="s">
        <v>39</v>
      </c>
      <c r="D1526" s="1">
        <v>0.01</v>
      </c>
      <c r="E1526" s="1">
        <v>9.31</v>
      </c>
      <c r="F1526" s="1">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2">
        <v>42145</v>
      </c>
      <c r="T1526" s="2">
        <v>42146</v>
      </c>
      <c r="U1526" s="1">
        <v>2.1800000000000002</v>
      </c>
      <c r="V1526" s="1">
        <v>15</v>
      </c>
      <c r="W1526" s="1">
        <v>144.33000000000001</v>
      </c>
      <c r="X1526" s="1">
        <v>86411</v>
      </c>
      <c r="Y1526" s="1">
        <f>DataSheet!$E1526-DataSheet!$D1526</f>
        <v>9.3000000000000007</v>
      </c>
      <c r="Z1526" s="1" t="str" cm="1">
        <f t="array" ref="Z1526">_xlfn.IFS(DataSheet!$O1526="Central","Chris",DataSheet!$O1526="East","Erin",DataSheet!$O1526="South","Sam",DataSheet!$O1526="West","William")</f>
        <v>Chris</v>
      </c>
    </row>
    <row r="1527" spans="1:26" ht="15.75" customHeight="1" x14ac:dyDescent="0.25">
      <c r="A1527" s="1">
        <v>820</v>
      </c>
      <c r="B1527" s="1" t="s">
        <v>2607</v>
      </c>
      <c r="C1527" s="1" t="s">
        <v>49</v>
      </c>
      <c r="D1527" s="1">
        <v>0.09</v>
      </c>
      <c r="E1527" s="1">
        <v>5.84</v>
      </c>
      <c r="F1527" s="1">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2">
        <v>42145</v>
      </c>
      <c r="T1527" s="2">
        <v>42149</v>
      </c>
      <c r="U1527" s="1">
        <v>-2.87</v>
      </c>
      <c r="V1527" s="1">
        <v>1</v>
      </c>
      <c r="W1527" s="1">
        <v>5.9</v>
      </c>
      <c r="X1527" s="1">
        <v>90244</v>
      </c>
      <c r="Y1527" s="1">
        <f>DataSheet!$E1527-DataSheet!$D1527</f>
        <v>5.75</v>
      </c>
      <c r="Z1527" s="1" t="str" cm="1">
        <f t="array" ref="Z1527">_xlfn.IFS(DataSheet!$O1527="Central","Chris",DataSheet!$O1527="East","Erin",DataSheet!$O1527="South","Sam",DataSheet!$O1527="West","William")</f>
        <v>William</v>
      </c>
    </row>
    <row r="1528" spans="1:26" ht="15.75" customHeight="1" x14ac:dyDescent="0.25">
      <c r="A1528" s="1">
        <v>1527</v>
      </c>
      <c r="B1528" s="1" t="s">
        <v>340</v>
      </c>
      <c r="C1528" s="1" t="s">
        <v>49</v>
      </c>
      <c r="D1528" s="1">
        <v>0.09</v>
      </c>
      <c r="E1528" s="1">
        <v>50.98</v>
      </c>
      <c r="F1528" s="1">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2">
        <v>42145</v>
      </c>
      <c r="T1528" s="2">
        <v>42152</v>
      </c>
      <c r="U1528" s="1">
        <v>70.176000000000002</v>
      </c>
      <c r="V1528" s="1">
        <v>28</v>
      </c>
      <c r="W1528" s="1">
        <v>1395.41</v>
      </c>
      <c r="X1528" s="1">
        <v>86815</v>
      </c>
      <c r="Y1528" s="1">
        <f>DataSheet!$E1528-DataSheet!$D1528</f>
        <v>50.889999999999993</v>
      </c>
      <c r="Z1528" s="1" t="str" cm="1">
        <f t="array" ref="Z1528">_xlfn.IFS(DataSheet!$O1528="Central","Chris",DataSheet!$O1528="East","Erin",DataSheet!$O1528="South","Sam",DataSheet!$O1528="West","William")</f>
        <v>Sam</v>
      </c>
    </row>
    <row r="1529" spans="1:26" ht="15.75" customHeight="1" x14ac:dyDescent="0.25">
      <c r="A1529" s="1">
        <v>3319</v>
      </c>
      <c r="B1529" s="1" t="s">
        <v>2610</v>
      </c>
      <c r="C1529" s="1" t="s">
        <v>49</v>
      </c>
      <c r="D1529" s="1">
        <v>0.03</v>
      </c>
      <c r="E1529" s="1">
        <v>20.98</v>
      </c>
      <c r="F1529" s="1">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2">
        <v>42145</v>
      </c>
      <c r="T1529" s="2">
        <v>42145</v>
      </c>
      <c r="U1529" s="1">
        <v>30.024000000000001</v>
      </c>
      <c r="V1529" s="1">
        <v>20</v>
      </c>
      <c r="W1529" s="1">
        <v>431.43</v>
      </c>
      <c r="X1529" s="1">
        <v>90104</v>
      </c>
      <c r="Y1529" s="1">
        <f>DataSheet!$E1529-DataSheet!$D1529</f>
        <v>20.95</v>
      </c>
      <c r="Z1529" s="1" t="str" cm="1">
        <f t="array" ref="Z1529">_xlfn.IFS(DataSheet!$O1529="Central","Chris",DataSheet!$O1529="East","Erin",DataSheet!$O1529="South","Sam",DataSheet!$O1529="West","William")</f>
        <v>Sam</v>
      </c>
    </row>
    <row r="1530" spans="1:26" ht="15.75" customHeight="1" x14ac:dyDescent="0.25">
      <c r="A1530" s="1">
        <v>1129</v>
      </c>
      <c r="B1530" s="1" t="s">
        <v>788</v>
      </c>
      <c r="C1530" s="1" t="s">
        <v>118</v>
      </c>
      <c r="D1530" s="1">
        <v>0.02</v>
      </c>
      <c r="E1530" s="1">
        <v>7.64</v>
      </c>
      <c r="F1530" s="1">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2">
        <v>42145</v>
      </c>
      <c r="T1530" s="2">
        <v>42147</v>
      </c>
      <c r="U1530" s="1">
        <v>117.38</v>
      </c>
      <c r="V1530" s="1">
        <v>52</v>
      </c>
      <c r="W1530" s="1">
        <v>406.91</v>
      </c>
      <c r="X1530" s="1">
        <v>13735</v>
      </c>
      <c r="Y1530" s="1">
        <f>DataSheet!$E1530-DataSheet!$D1530</f>
        <v>7.62</v>
      </c>
      <c r="Z1530" s="1" t="str" cm="1">
        <f t="array" ref="Z1530">_xlfn.IFS(DataSheet!$O1530="Central","Chris",DataSheet!$O1530="East","Erin",DataSheet!$O1530="South","Sam",DataSheet!$O1530="West","William")</f>
        <v>Erin</v>
      </c>
    </row>
    <row r="1531" spans="1:26" ht="15.75" customHeight="1" x14ac:dyDescent="0.25">
      <c r="A1531" s="1">
        <v>1131</v>
      </c>
      <c r="B1531" s="1" t="s">
        <v>2612</v>
      </c>
      <c r="C1531" s="1" t="s">
        <v>118</v>
      </c>
      <c r="D1531" s="1">
        <v>0.02</v>
      </c>
      <c r="E1531" s="1">
        <v>7.64</v>
      </c>
      <c r="F1531" s="1">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2">
        <v>42145</v>
      </c>
      <c r="T1531" s="2">
        <v>42147</v>
      </c>
      <c r="U1531" s="1">
        <v>70.193700000000007</v>
      </c>
      <c r="V1531" s="1">
        <v>13</v>
      </c>
      <c r="W1531" s="1">
        <v>101.73</v>
      </c>
      <c r="X1531" s="1">
        <v>88103</v>
      </c>
      <c r="Y1531" s="1">
        <f>DataSheet!$E1531-DataSheet!$D1531</f>
        <v>7.62</v>
      </c>
      <c r="Z1531" s="1" t="str" cm="1">
        <f t="array" ref="Z1531">_xlfn.IFS(DataSheet!$O1531="Central","Chris",DataSheet!$O1531="East","Erin",DataSheet!$O1531="South","Sam",DataSheet!$O1531="West","William")</f>
        <v>Chris</v>
      </c>
    </row>
    <row r="1532" spans="1:26" ht="15.75" customHeight="1" x14ac:dyDescent="0.25">
      <c r="A1532" s="1">
        <v>1254</v>
      </c>
      <c r="B1532" s="1" t="s">
        <v>1592</v>
      </c>
      <c r="C1532" s="1" t="s">
        <v>118</v>
      </c>
      <c r="D1532" s="1">
        <v>0.04</v>
      </c>
      <c r="E1532" s="1">
        <v>2.08</v>
      </c>
      <c r="F1532" s="1">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2">
        <v>42145</v>
      </c>
      <c r="T1532" s="2">
        <v>42147</v>
      </c>
      <c r="U1532" s="1">
        <v>-11.281499999999999</v>
      </c>
      <c r="V1532" s="1">
        <v>16</v>
      </c>
      <c r="W1532" s="1">
        <v>33.770000000000003</v>
      </c>
      <c r="X1532" s="1">
        <v>89982</v>
      </c>
      <c r="Y1532" s="1">
        <f>DataSheet!$E1532-DataSheet!$D1532</f>
        <v>2.04</v>
      </c>
      <c r="Z1532" s="1" t="str" cm="1">
        <f t="array" ref="Z1532">_xlfn.IFS(DataSheet!$O1532="Central","Chris",DataSheet!$O1532="East","Erin",DataSheet!$O1532="South","Sam",DataSheet!$O1532="West","William")</f>
        <v>Chris</v>
      </c>
    </row>
    <row r="1533" spans="1:26" ht="15.75" customHeight="1" x14ac:dyDescent="0.25">
      <c r="A1533" s="1">
        <v>19</v>
      </c>
      <c r="B1533" s="1" t="s">
        <v>2614</v>
      </c>
      <c r="C1533" s="1" t="s">
        <v>72</v>
      </c>
      <c r="D1533" s="1">
        <v>7.0000000000000007E-2</v>
      </c>
      <c r="E1533" s="1">
        <v>12.99</v>
      </c>
      <c r="F1533" s="1">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2">
        <v>42145</v>
      </c>
      <c r="T1533" s="2">
        <v>42147</v>
      </c>
      <c r="U1533" s="1">
        <v>-114.6399</v>
      </c>
      <c r="V1533" s="1">
        <v>18</v>
      </c>
      <c r="W1533" s="1">
        <v>231.79</v>
      </c>
      <c r="X1533" s="1">
        <v>90032</v>
      </c>
      <c r="Y1533" s="1">
        <f>DataSheet!$E1533-DataSheet!$D1533</f>
        <v>12.92</v>
      </c>
      <c r="Z1533" s="1" t="str" cm="1">
        <f t="array" ref="Z1533">_xlfn.IFS(DataSheet!$O1533="Central","Chris",DataSheet!$O1533="East","Erin",DataSheet!$O1533="South","Sam",DataSheet!$O1533="West","William")</f>
        <v>William</v>
      </c>
    </row>
    <row r="1534" spans="1:26" ht="15.75" customHeight="1" x14ac:dyDescent="0.25">
      <c r="A1534" s="1">
        <v>21</v>
      </c>
      <c r="B1534" s="1" t="s">
        <v>2522</v>
      </c>
      <c r="C1534" s="1" t="s">
        <v>72</v>
      </c>
      <c r="D1534" s="1">
        <v>0.08</v>
      </c>
      <c r="E1534" s="1">
        <v>5</v>
      </c>
      <c r="F1534" s="1">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2">
        <v>42145</v>
      </c>
      <c r="T1534" s="2">
        <v>42146</v>
      </c>
      <c r="U1534" s="1">
        <v>-17.489999999999998</v>
      </c>
      <c r="V1534" s="1">
        <v>58</v>
      </c>
      <c r="W1534" s="1">
        <v>293.06</v>
      </c>
      <c r="X1534" s="1">
        <v>42949</v>
      </c>
      <c r="Y1534" s="1">
        <f>DataSheet!$E1534-DataSheet!$D1534</f>
        <v>4.92</v>
      </c>
      <c r="Z1534" s="1" t="str" cm="1">
        <f t="array" ref="Z1534">_xlfn.IFS(DataSheet!$O1534="Central","Chris",DataSheet!$O1534="East","Erin",DataSheet!$O1534="South","Sam",DataSheet!$O1534="West","William")</f>
        <v>Erin</v>
      </c>
    </row>
    <row r="1535" spans="1:26" ht="15.75" customHeight="1" x14ac:dyDescent="0.25">
      <c r="A1535" s="1">
        <v>21</v>
      </c>
      <c r="B1535" s="1" t="s">
        <v>2522</v>
      </c>
      <c r="C1535" s="1" t="s">
        <v>72</v>
      </c>
      <c r="D1535" s="1">
        <v>7.0000000000000007E-2</v>
      </c>
      <c r="E1535" s="1">
        <v>12.99</v>
      </c>
      <c r="F1535" s="1">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2">
        <v>42145</v>
      </c>
      <c r="T1535" s="2">
        <v>42147</v>
      </c>
      <c r="U1535" s="1">
        <v>-114.6399</v>
      </c>
      <c r="V1535" s="1">
        <v>71</v>
      </c>
      <c r="W1535" s="1">
        <v>914.29</v>
      </c>
      <c r="X1535" s="1">
        <v>42949</v>
      </c>
      <c r="Y1535" s="1">
        <f>DataSheet!$E1535-DataSheet!$D1535</f>
        <v>12.92</v>
      </c>
      <c r="Z1535" s="1" t="str" cm="1">
        <f t="array" ref="Z1535">_xlfn.IFS(DataSheet!$O1535="Central","Chris",DataSheet!$O1535="East","Erin",DataSheet!$O1535="South","Sam",DataSheet!$O1535="West","William")</f>
        <v>Erin</v>
      </c>
    </row>
    <row r="1536" spans="1:26" ht="15.75" customHeight="1" x14ac:dyDescent="0.25">
      <c r="A1536" s="1">
        <v>3206</v>
      </c>
      <c r="B1536" s="1" t="s">
        <v>1928</v>
      </c>
      <c r="C1536" s="1" t="s">
        <v>72</v>
      </c>
      <c r="D1536" s="1">
        <v>0.06</v>
      </c>
      <c r="E1536" s="1">
        <v>218.08</v>
      </c>
      <c r="F1536" s="1">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2">
        <v>42145</v>
      </c>
      <c r="T1536" s="2">
        <v>42147</v>
      </c>
      <c r="U1536" s="1">
        <v>969.42</v>
      </c>
      <c r="V1536" s="1">
        <v>7</v>
      </c>
      <c r="W1536" s="1">
        <v>1488.51</v>
      </c>
      <c r="X1536" s="1">
        <v>87934</v>
      </c>
      <c r="Y1536" s="1">
        <f>DataSheet!$E1536-DataSheet!$D1536</f>
        <v>218.02</v>
      </c>
      <c r="Z1536" s="1" t="str" cm="1">
        <f t="array" ref="Z1536">_xlfn.IFS(DataSheet!$O1536="Central","Chris",DataSheet!$O1536="East","Erin",DataSheet!$O1536="South","Sam",DataSheet!$O1536="West","William")</f>
        <v>William</v>
      </c>
    </row>
    <row r="1537" spans="1:26" ht="15.75" customHeight="1" x14ac:dyDescent="0.25">
      <c r="A1537" s="1">
        <v>2385</v>
      </c>
      <c r="B1537" s="1" t="s">
        <v>2619</v>
      </c>
      <c r="C1537" s="1" t="s">
        <v>27</v>
      </c>
      <c r="D1537" s="1">
        <v>0.1</v>
      </c>
      <c r="E1537" s="1">
        <v>130.97999999999999</v>
      </c>
      <c r="F1537" s="1">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2">
        <v>42146</v>
      </c>
      <c r="T1537" s="2">
        <v>42148</v>
      </c>
      <c r="U1537" s="1">
        <v>2000.11</v>
      </c>
      <c r="V1537" s="1">
        <v>18</v>
      </c>
      <c r="W1537" s="1">
        <v>2259.9899999999998</v>
      </c>
      <c r="X1537" s="1">
        <v>89184</v>
      </c>
      <c r="Y1537" s="1">
        <f>DataSheet!$E1537-DataSheet!$D1537</f>
        <v>130.88</v>
      </c>
      <c r="Z1537" s="1" t="str" cm="1">
        <f t="array" ref="Z1537">_xlfn.IFS(DataSheet!$O1537="Central","Chris",DataSheet!$O1537="East","Erin",DataSheet!$O1537="South","Sam",DataSheet!$O1537="West","William")</f>
        <v>William</v>
      </c>
    </row>
    <row r="1538" spans="1:26" ht="15.75" customHeight="1" x14ac:dyDescent="0.25">
      <c r="A1538" s="1">
        <v>2699</v>
      </c>
      <c r="B1538" s="1" t="s">
        <v>2091</v>
      </c>
      <c r="C1538" s="1" t="s">
        <v>27</v>
      </c>
      <c r="D1538" s="1">
        <v>0.06</v>
      </c>
      <c r="E1538" s="1">
        <v>4.9800000000000004</v>
      </c>
      <c r="F1538" s="1">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2">
        <v>42146</v>
      </c>
      <c r="T1538" s="2">
        <v>42148</v>
      </c>
      <c r="U1538" s="1">
        <v>-103.224</v>
      </c>
      <c r="V1538" s="1">
        <v>16</v>
      </c>
      <c r="W1538" s="1">
        <v>78.989999999999995</v>
      </c>
      <c r="X1538" s="1">
        <v>87677</v>
      </c>
      <c r="Y1538" s="1">
        <f>DataSheet!$E1538-DataSheet!$D1538</f>
        <v>4.9200000000000008</v>
      </c>
      <c r="Z1538" s="1" t="str" cm="1">
        <f t="array" ref="Z1538">_xlfn.IFS(DataSheet!$O1538="Central","Chris",DataSheet!$O1538="East","Erin",DataSheet!$O1538="South","Sam",DataSheet!$O1538="West","William")</f>
        <v>William</v>
      </c>
    </row>
    <row r="1539" spans="1:26" ht="15.75" customHeight="1" x14ac:dyDescent="0.25">
      <c r="A1539" s="1">
        <v>181</v>
      </c>
      <c r="B1539" s="1" t="s">
        <v>1289</v>
      </c>
      <c r="C1539" s="1" t="s">
        <v>39</v>
      </c>
      <c r="D1539" s="1">
        <v>7.0000000000000007E-2</v>
      </c>
      <c r="E1539" s="1">
        <v>1.68</v>
      </c>
      <c r="F1539" s="1">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2">
        <v>42146</v>
      </c>
      <c r="T1539" s="2">
        <v>42147</v>
      </c>
      <c r="U1539" s="1">
        <v>-35.75</v>
      </c>
      <c r="V1539" s="1">
        <v>116</v>
      </c>
      <c r="W1539" s="1">
        <v>186.59</v>
      </c>
      <c r="X1539" s="1">
        <v>3585</v>
      </c>
      <c r="Y1539" s="1">
        <f>DataSheet!$E1539-DataSheet!$D1539</f>
        <v>1.6099999999999999</v>
      </c>
      <c r="Z1539" s="1" t="str" cm="1">
        <f t="array" ref="Z1539">_xlfn.IFS(DataSheet!$O1539="Central","Chris",DataSheet!$O1539="East","Erin",DataSheet!$O1539="South","Sam",DataSheet!$O1539="West","William")</f>
        <v>William</v>
      </c>
    </row>
    <row r="1540" spans="1:26" ht="15.75" customHeight="1" x14ac:dyDescent="0.25">
      <c r="A1540" s="1">
        <v>188</v>
      </c>
      <c r="B1540" s="1" t="s">
        <v>2622</v>
      </c>
      <c r="C1540" s="1" t="s">
        <v>39</v>
      </c>
      <c r="D1540" s="1">
        <v>7.0000000000000007E-2</v>
      </c>
      <c r="E1540" s="1">
        <v>10.06</v>
      </c>
      <c r="F1540" s="1">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2">
        <v>42146</v>
      </c>
      <c r="T1540" s="2">
        <v>42146</v>
      </c>
      <c r="U1540" s="1">
        <v>152.65559999999999</v>
      </c>
      <c r="V1540" s="1">
        <v>23</v>
      </c>
      <c r="W1540" s="1">
        <v>221.24</v>
      </c>
      <c r="X1540" s="1">
        <v>88361</v>
      </c>
      <c r="Y1540" s="1">
        <f>DataSheet!$E1540-DataSheet!$D1540</f>
        <v>9.99</v>
      </c>
      <c r="Z1540" s="1" t="str" cm="1">
        <f t="array" ref="Z1540">_xlfn.IFS(DataSheet!$O1540="Central","Chris",DataSheet!$O1540="East","Erin",DataSheet!$O1540="South","Sam",DataSheet!$O1540="West","William")</f>
        <v>Chris</v>
      </c>
    </row>
    <row r="1541" spans="1:26" ht="15.75" customHeight="1" x14ac:dyDescent="0.25">
      <c r="A1541" s="1">
        <v>188</v>
      </c>
      <c r="B1541" s="1" t="s">
        <v>2622</v>
      </c>
      <c r="C1541" s="1" t="s">
        <v>39</v>
      </c>
      <c r="D1541" s="1">
        <v>7.0000000000000007E-2</v>
      </c>
      <c r="E1541" s="1">
        <v>1.68</v>
      </c>
      <c r="F1541" s="1">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2">
        <v>42146</v>
      </c>
      <c r="T1541" s="2">
        <v>42147</v>
      </c>
      <c r="U1541" s="1">
        <v>7.15</v>
      </c>
      <c r="V1541" s="1">
        <v>29</v>
      </c>
      <c r="W1541" s="1">
        <v>46.65</v>
      </c>
      <c r="X1541" s="1">
        <v>88361</v>
      </c>
      <c r="Y1541" s="1">
        <f>DataSheet!$E1541-DataSheet!$D1541</f>
        <v>1.6099999999999999</v>
      </c>
      <c r="Z1541" s="1" t="str" cm="1">
        <f t="array" ref="Z1541">_xlfn.IFS(DataSheet!$O1541="Central","Chris",DataSheet!$O1541="East","Erin",DataSheet!$O1541="South","Sam",DataSheet!$O1541="West","William")</f>
        <v>Chris</v>
      </c>
    </row>
    <row r="1542" spans="1:26" ht="15.75" customHeight="1" x14ac:dyDescent="0.25">
      <c r="A1542" s="1">
        <v>1246</v>
      </c>
      <c r="B1542" s="1" t="s">
        <v>2013</v>
      </c>
      <c r="C1542" s="1" t="s">
        <v>49</v>
      </c>
      <c r="D1542" s="1">
        <v>0.03</v>
      </c>
      <c r="E1542" s="1">
        <v>256.99</v>
      </c>
      <c r="F1542" s="1">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2">
        <v>42146</v>
      </c>
      <c r="T1542" s="2">
        <v>42146</v>
      </c>
      <c r="U1542" s="1">
        <v>1489.8</v>
      </c>
      <c r="V1542" s="1">
        <v>32</v>
      </c>
      <c r="W1542" s="1">
        <v>8216.2800000000007</v>
      </c>
      <c r="X1542" s="1">
        <v>46853</v>
      </c>
      <c r="Y1542" s="1">
        <f>DataSheet!$E1542-DataSheet!$D1542</f>
        <v>256.96000000000004</v>
      </c>
      <c r="Z1542" s="1" t="str" cm="1">
        <f t="array" ref="Z1542">_xlfn.IFS(DataSheet!$O1542="Central","Chris",DataSheet!$O1542="East","Erin",DataSheet!$O1542="South","Sam",DataSheet!$O1542="West","William")</f>
        <v>Erin</v>
      </c>
    </row>
    <row r="1543" spans="1:26" ht="15.75" customHeight="1" x14ac:dyDescent="0.25">
      <c r="A1543" s="1">
        <v>1257</v>
      </c>
      <c r="B1543" s="1" t="s">
        <v>2283</v>
      </c>
      <c r="C1543" s="1" t="s">
        <v>118</v>
      </c>
      <c r="D1543" s="1">
        <v>0.01</v>
      </c>
      <c r="E1543" s="1">
        <v>115.99</v>
      </c>
      <c r="F1543" s="1">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2">
        <v>42146</v>
      </c>
      <c r="T1543" s="2">
        <v>42147</v>
      </c>
      <c r="U1543" s="1">
        <v>-164.39519999999999</v>
      </c>
      <c r="V1543" s="1">
        <v>5</v>
      </c>
      <c r="W1543" s="1">
        <v>604.35</v>
      </c>
      <c r="X1543" s="1">
        <v>86535</v>
      </c>
      <c r="Y1543" s="1">
        <f>DataSheet!$E1543-DataSheet!$D1543</f>
        <v>115.97999999999999</v>
      </c>
      <c r="Z1543" s="1" t="str" cm="1">
        <f t="array" ref="Z1543">_xlfn.IFS(DataSheet!$O1543="Central","Chris",DataSheet!$O1543="East","Erin",DataSheet!$O1543="South","Sam",DataSheet!$O1543="West","William")</f>
        <v>William</v>
      </c>
    </row>
    <row r="1544" spans="1:26" ht="15.75" customHeight="1" x14ac:dyDescent="0.25">
      <c r="A1544" s="1">
        <v>2976</v>
      </c>
      <c r="B1544" s="1" t="s">
        <v>2624</v>
      </c>
      <c r="C1544" s="1" t="s">
        <v>118</v>
      </c>
      <c r="D1544" s="1">
        <v>0.01</v>
      </c>
      <c r="E1544" s="1">
        <v>35.99</v>
      </c>
      <c r="F1544" s="1">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2">
        <v>42146</v>
      </c>
      <c r="T1544" s="2">
        <v>42147</v>
      </c>
      <c r="U1544" s="1">
        <v>882.48239999999998</v>
      </c>
      <c r="V1544" s="1">
        <v>41</v>
      </c>
      <c r="W1544" s="1">
        <v>1278.96</v>
      </c>
      <c r="X1544" s="1">
        <v>89047</v>
      </c>
      <c r="Y1544" s="1">
        <f>DataSheet!$E1544-DataSheet!$D1544</f>
        <v>35.980000000000004</v>
      </c>
      <c r="Z1544" s="1" t="str" cm="1">
        <f t="array" ref="Z1544">_xlfn.IFS(DataSheet!$O1544="Central","Chris",DataSheet!$O1544="East","Erin",DataSheet!$O1544="South","Sam",DataSheet!$O1544="West","William")</f>
        <v>Chris</v>
      </c>
    </row>
    <row r="1545" spans="1:26" ht="15.75" customHeight="1" x14ac:dyDescent="0.25">
      <c r="A1545" s="1">
        <v>2198</v>
      </c>
      <c r="B1545" s="1" t="s">
        <v>2626</v>
      </c>
      <c r="C1545" s="1" t="s">
        <v>72</v>
      </c>
      <c r="D1545" s="1">
        <v>0.03</v>
      </c>
      <c r="E1545" s="1">
        <v>25.98</v>
      </c>
      <c r="F1545" s="1">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2">
        <v>42146</v>
      </c>
      <c r="T1545" s="2">
        <v>42149</v>
      </c>
      <c r="U1545" s="1">
        <v>295.90649999999999</v>
      </c>
      <c r="V1545" s="1">
        <v>16</v>
      </c>
      <c r="W1545" s="1">
        <v>428.85</v>
      </c>
      <c r="X1545" s="1">
        <v>89174</v>
      </c>
      <c r="Y1545" s="1">
        <f>DataSheet!$E1545-DataSheet!$D1545</f>
        <v>25.95</v>
      </c>
      <c r="Z1545" s="1" t="str" cm="1">
        <f t="array" ref="Z1545">_xlfn.IFS(DataSheet!$O1545="Central","Chris",DataSheet!$O1545="East","Erin",DataSheet!$O1545="South","Sam",DataSheet!$O1545="West","William")</f>
        <v>Erin</v>
      </c>
    </row>
    <row r="1546" spans="1:26" ht="15.75" customHeight="1" x14ac:dyDescent="0.25">
      <c r="A1546" s="1">
        <v>2198</v>
      </c>
      <c r="B1546" s="1" t="s">
        <v>2626</v>
      </c>
      <c r="C1546" s="1" t="s">
        <v>72</v>
      </c>
      <c r="D1546" s="1">
        <v>0.1</v>
      </c>
      <c r="E1546" s="1">
        <v>20.98</v>
      </c>
      <c r="F1546" s="1">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2">
        <v>42146</v>
      </c>
      <c r="T1546" s="2">
        <v>42146</v>
      </c>
      <c r="U1546" s="1">
        <v>-2111.36</v>
      </c>
      <c r="V1546" s="1">
        <v>16</v>
      </c>
      <c r="W1546" s="1">
        <v>342.54</v>
      </c>
      <c r="X1546" s="1">
        <v>89174</v>
      </c>
      <c r="Y1546" s="1">
        <f>DataSheet!$E1546-DataSheet!$D1546</f>
        <v>20.88</v>
      </c>
      <c r="Z1546" s="1" t="str" cm="1">
        <f t="array" ref="Z1546">_xlfn.IFS(DataSheet!$O1546="Central","Chris",DataSheet!$O1546="East","Erin",DataSheet!$O1546="South","Sam",DataSheet!$O1546="West","William")</f>
        <v>Erin</v>
      </c>
    </row>
    <row r="1547" spans="1:26" ht="15.75" customHeight="1" x14ac:dyDescent="0.25">
      <c r="A1547" s="1">
        <v>2526</v>
      </c>
      <c r="B1547" s="1" t="s">
        <v>2629</v>
      </c>
      <c r="C1547" s="1" t="s">
        <v>27</v>
      </c>
      <c r="D1547" s="1">
        <v>0.01</v>
      </c>
      <c r="E1547" s="1">
        <v>2.16</v>
      </c>
      <c r="F1547" s="1">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2">
        <v>42147</v>
      </c>
      <c r="T1547" s="2">
        <v>42149</v>
      </c>
      <c r="U1547" s="1">
        <v>395.76</v>
      </c>
      <c r="V1547" s="1">
        <v>24</v>
      </c>
      <c r="W1547" s="1">
        <v>58.05</v>
      </c>
      <c r="X1547" s="1">
        <v>87208</v>
      </c>
      <c r="Y1547" s="1">
        <f>DataSheet!$E1547-DataSheet!$D1547</f>
        <v>2.1500000000000004</v>
      </c>
      <c r="Z1547" s="1" t="str" cm="1">
        <f t="array" ref="Z1547">_xlfn.IFS(DataSheet!$O1547="Central","Chris",DataSheet!$O1547="East","Erin",DataSheet!$O1547="South","Sam",DataSheet!$O1547="West","William")</f>
        <v>Sam</v>
      </c>
    </row>
    <row r="1548" spans="1:26" ht="15.75" customHeight="1" x14ac:dyDescent="0.25">
      <c r="A1548" s="1">
        <v>2527</v>
      </c>
      <c r="B1548" s="1" t="s">
        <v>2630</v>
      </c>
      <c r="C1548" s="1" t="s">
        <v>27</v>
      </c>
      <c r="D1548" s="1">
        <v>7.0000000000000007E-2</v>
      </c>
      <c r="E1548" s="1">
        <v>21.38</v>
      </c>
      <c r="F1548" s="1">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2">
        <v>42147</v>
      </c>
      <c r="T1548" s="2">
        <v>42149</v>
      </c>
      <c r="U1548" s="1">
        <v>-39.396000000000001</v>
      </c>
      <c r="V1548" s="1">
        <v>3</v>
      </c>
      <c r="W1548" s="1">
        <v>68.64</v>
      </c>
      <c r="X1548" s="1">
        <v>87208</v>
      </c>
      <c r="Y1548" s="1">
        <f>DataSheet!$E1548-DataSheet!$D1548</f>
        <v>21.31</v>
      </c>
      <c r="Z1548" s="1" t="str" cm="1">
        <f t="array" ref="Z1548">_xlfn.IFS(DataSheet!$O1548="Central","Chris",DataSheet!$O1548="East","Erin",DataSheet!$O1548="South","Sam",DataSheet!$O1548="West","William")</f>
        <v>Sam</v>
      </c>
    </row>
    <row r="1549" spans="1:26" ht="15.75" customHeight="1" x14ac:dyDescent="0.25">
      <c r="A1549" s="1">
        <v>1182</v>
      </c>
      <c r="B1549" s="1" t="s">
        <v>2632</v>
      </c>
      <c r="C1549" s="1" t="s">
        <v>39</v>
      </c>
      <c r="D1549" s="1">
        <v>7.0000000000000007E-2</v>
      </c>
      <c r="E1549" s="1">
        <v>2.61</v>
      </c>
      <c r="F1549" s="1">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2">
        <v>42147</v>
      </c>
      <c r="T1549" s="2">
        <v>42147</v>
      </c>
      <c r="U1549" s="1">
        <v>27.013500000000001</v>
      </c>
      <c r="V1549" s="1">
        <v>15</v>
      </c>
      <c r="W1549" s="1">
        <v>39.15</v>
      </c>
      <c r="X1549" s="1">
        <v>86913</v>
      </c>
      <c r="Y1549" s="1">
        <f>DataSheet!$E1549-DataSheet!$D1549</f>
        <v>2.54</v>
      </c>
      <c r="Z1549" s="1" t="str" cm="1">
        <f t="array" ref="Z1549">_xlfn.IFS(DataSheet!$O1549="Central","Chris",DataSheet!$O1549="East","Erin",DataSheet!$O1549="South","Sam",DataSheet!$O1549="West","William")</f>
        <v>William</v>
      </c>
    </row>
    <row r="1550" spans="1:26" ht="15.75" customHeight="1" x14ac:dyDescent="0.25">
      <c r="A1550" s="1">
        <v>3249</v>
      </c>
      <c r="B1550" s="1" t="s">
        <v>2634</v>
      </c>
      <c r="C1550" s="1" t="s">
        <v>39</v>
      </c>
      <c r="D1550" s="1">
        <v>0.03</v>
      </c>
      <c r="E1550" s="1">
        <v>42.8</v>
      </c>
      <c r="F1550" s="1">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2">
        <v>42147</v>
      </c>
      <c r="T1550" s="2">
        <v>42148</v>
      </c>
      <c r="U1550" s="1">
        <v>462.92099999999999</v>
      </c>
      <c r="V1550" s="1">
        <v>16</v>
      </c>
      <c r="W1550" s="1">
        <v>670.9</v>
      </c>
      <c r="X1550" s="1">
        <v>87298</v>
      </c>
      <c r="Y1550" s="1">
        <f>DataSheet!$E1550-DataSheet!$D1550</f>
        <v>42.769999999999996</v>
      </c>
      <c r="Z1550" s="1" t="str" cm="1">
        <f t="array" ref="Z1550">_xlfn.IFS(DataSheet!$O1550="Central","Chris",DataSheet!$O1550="East","Erin",DataSheet!$O1550="South","Sam",DataSheet!$O1550="West","William")</f>
        <v>Erin</v>
      </c>
    </row>
    <row r="1551" spans="1:26" ht="15.75" customHeight="1" x14ac:dyDescent="0.25">
      <c r="A1551" s="1">
        <v>460</v>
      </c>
      <c r="B1551" s="1" t="s">
        <v>2637</v>
      </c>
      <c r="C1551" s="1" t="s">
        <v>49</v>
      </c>
      <c r="D1551" s="1">
        <v>7.0000000000000007E-2</v>
      </c>
      <c r="E1551" s="1">
        <v>16.91</v>
      </c>
      <c r="F1551" s="1">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2">
        <v>42147</v>
      </c>
      <c r="T1551" s="2">
        <v>42154</v>
      </c>
      <c r="U1551" s="1">
        <v>7.9</v>
      </c>
      <c r="V1551" s="1">
        <v>31</v>
      </c>
      <c r="W1551" s="1">
        <v>492.9</v>
      </c>
      <c r="X1551" s="1">
        <v>86014</v>
      </c>
      <c r="Y1551" s="1">
        <f>DataSheet!$E1551-DataSheet!$D1551</f>
        <v>16.84</v>
      </c>
      <c r="Z1551" s="1" t="str" cm="1">
        <f t="array" ref="Z1551">_xlfn.IFS(DataSheet!$O1551="Central","Chris",DataSheet!$O1551="East","Erin",DataSheet!$O1551="South","Sam",DataSheet!$O1551="West","William")</f>
        <v>Erin</v>
      </c>
    </row>
    <row r="1552" spans="1:26" ht="15.75" customHeight="1" x14ac:dyDescent="0.25">
      <c r="A1552" s="1">
        <v>2858</v>
      </c>
      <c r="B1552" s="1" t="s">
        <v>2553</v>
      </c>
      <c r="C1552" s="1" t="s">
        <v>49</v>
      </c>
      <c r="D1552" s="1">
        <v>0.04</v>
      </c>
      <c r="E1552" s="1">
        <v>67.28</v>
      </c>
      <c r="F1552" s="1">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2">
        <v>42147</v>
      </c>
      <c r="T1552" s="2">
        <v>42152</v>
      </c>
      <c r="U1552" s="1">
        <v>14.754</v>
      </c>
      <c r="V1552" s="1">
        <v>30</v>
      </c>
      <c r="W1552" s="1">
        <v>2051.6799999999998</v>
      </c>
      <c r="X1552" s="1">
        <v>88282</v>
      </c>
      <c r="Y1552" s="1">
        <f>DataSheet!$E1552-DataSheet!$D1552</f>
        <v>67.239999999999995</v>
      </c>
      <c r="Z1552" s="1" t="str" cm="1">
        <f t="array" ref="Z1552">_xlfn.IFS(DataSheet!$O1552="Central","Chris",DataSheet!$O1552="East","Erin",DataSheet!$O1552="South","Sam",DataSheet!$O1552="West","William")</f>
        <v>Sam</v>
      </c>
    </row>
    <row r="1553" spans="1:26" ht="15.75" customHeight="1" x14ac:dyDescent="0.25">
      <c r="A1553" s="1">
        <v>2858</v>
      </c>
      <c r="B1553" s="1" t="s">
        <v>2553</v>
      </c>
      <c r="C1553" s="1" t="s">
        <v>49</v>
      </c>
      <c r="D1553" s="1">
        <v>0.1</v>
      </c>
      <c r="E1553" s="1">
        <v>130.97999999999999</v>
      </c>
      <c r="F1553" s="1">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2">
        <v>42147</v>
      </c>
      <c r="T1553" s="2">
        <v>42147</v>
      </c>
      <c r="U1553" s="1">
        <v>669.61199999999997</v>
      </c>
      <c r="V1553" s="1">
        <v>42</v>
      </c>
      <c r="W1553" s="1">
        <v>5295.03</v>
      </c>
      <c r="X1553" s="1">
        <v>88282</v>
      </c>
      <c r="Y1553" s="1">
        <f>DataSheet!$E1553-DataSheet!$D1553</f>
        <v>130.88</v>
      </c>
      <c r="Z1553" s="1" t="str" cm="1">
        <f t="array" ref="Z1553">_xlfn.IFS(DataSheet!$O1553="Central","Chris",DataSheet!$O1553="East","Erin",DataSheet!$O1553="South","Sam",DataSheet!$O1553="West","William")</f>
        <v>Sam</v>
      </c>
    </row>
    <row r="1554" spans="1:26" ht="15.75" customHeight="1" x14ac:dyDescent="0.25">
      <c r="A1554" s="1">
        <v>2858</v>
      </c>
      <c r="B1554" s="1" t="s">
        <v>2553</v>
      </c>
      <c r="C1554" s="1" t="s">
        <v>49</v>
      </c>
      <c r="D1554" s="1">
        <v>0.04</v>
      </c>
      <c r="E1554" s="1">
        <v>2.78</v>
      </c>
      <c r="F1554" s="1">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2">
        <v>42147</v>
      </c>
      <c r="T1554" s="2">
        <v>42147</v>
      </c>
      <c r="U1554" s="1">
        <v>213</v>
      </c>
      <c r="V1554" s="1">
        <v>28</v>
      </c>
      <c r="W1554" s="1">
        <v>80.27</v>
      </c>
      <c r="X1554" s="1">
        <v>88282</v>
      </c>
      <c r="Y1554" s="1">
        <f>DataSheet!$E1554-DataSheet!$D1554</f>
        <v>2.7399999999999998</v>
      </c>
      <c r="Z1554" s="1" t="str" cm="1">
        <f t="array" ref="Z1554">_xlfn.IFS(DataSheet!$O1554="Central","Chris",DataSheet!$O1554="East","Erin",DataSheet!$O1554="South","Sam",DataSheet!$O1554="West","William")</f>
        <v>Sam</v>
      </c>
    </row>
    <row r="1555" spans="1:26" ht="15.75" customHeight="1" x14ac:dyDescent="0.25">
      <c r="A1555" s="1">
        <v>398</v>
      </c>
      <c r="B1555" s="1" t="s">
        <v>2640</v>
      </c>
      <c r="C1555" s="1" t="s">
        <v>118</v>
      </c>
      <c r="D1555" s="1">
        <v>0.05</v>
      </c>
      <c r="E1555" s="1">
        <v>63.94</v>
      </c>
      <c r="F1555" s="1">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2">
        <v>42147</v>
      </c>
      <c r="T1555" s="2">
        <v>42149</v>
      </c>
      <c r="U1555" s="1">
        <v>1372.6307999999999</v>
      </c>
      <c r="V1555" s="1">
        <v>31</v>
      </c>
      <c r="W1555" s="1">
        <v>1989.32</v>
      </c>
      <c r="X1555" s="1">
        <v>89320</v>
      </c>
      <c r="Y1555" s="1">
        <f>DataSheet!$E1555-DataSheet!$D1555</f>
        <v>63.89</v>
      </c>
      <c r="Z1555" s="1" t="str" cm="1">
        <f t="array" ref="Z1555">_xlfn.IFS(DataSheet!$O1555="Central","Chris",DataSheet!$O1555="East","Erin",DataSheet!$O1555="South","Sam",DataSheet!$O1555="West","William")</f>
        <v>Erin</v>
      </c>
    </row>
    <row r="1556" spans="1:26" ht="15.75" customHeight="1" x14ac:dyDescent="0.25">
      <c r="A1556" s="1">
        <v>540</v>
      </c>
      <c r="B1556" s="1" t="s">
        <v>2510</v>
      </c>
      <c r="C1556" s="1" t="s">
        <v>118</v>
      </c>
      <c r="D1556" s="1">
        <v>0.05</v>
      </c>
      <c r="E1556" s="1">
        <v>204.1</v>
      </c>
      <c r="F1556" s="1">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2">
        <v>42147</v>
      </c>
      <c r="T1556" s="2">
        <v>42149</v>
      </c>
      <c r="U1556" s="1">
        <v>5924.1122999999998</v>
      </c>
      <c r="V1556" s="1">
        <v>41</v>
      </c>
      <c r="W1556" s="1">
        <v>8585.67</v>
      </c>
      <c r="X1556" s="1">
        <v>91175</v>
      </c>
      <c r="Y1556" s="1">
        <f>DataSheet!$E1556-DataSheet!$D1556</f>
        <v>204.04999999999998</v>
      </c>
      <c r="Z1556" s="1" t="str" cm="1">
        <f t="array" ref="Z1556">_xlfn.IFS(DataSheet!$O1556="Central","Chris",DataSheet!$O1556="East","Erin",DataSheet!$O1556="South","Sam",DataSheet!$O1556="West","William")</f>
        <v>Chris</v>
      </c>
    </row>
    <row r="1557" spans="1:26" ht="15.75" customHeight="1" x14ac:dyDescent="0.25">
      <c r="A1557" s="1">
        <v>2458</v>
      </c>
      <c r="B1557" s="1" t="s">
        <v>159</v>
      </c>
      <c r="C1557" s="1" t="s">
        <v>118</v>
      </c>
      <c r="D1557" s="1">
        <v>0.05</v>
      </c>
      <c r="E1557" s="1">
        <v>12.88</v>
      </c>
      <c r="F1557" s="1">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2">
        <v>42147</v>
      </c>
      <c r="T1557" s="2">
        <v>42149</v>
      </c>
      <c r="U1557" s="1">
        <v>5.98</v>
      </c>
      <c r="V1557" s="1">
        <v>3</v>
      </c>
      <c r="W1557" s="1">
        <v>42.35</v>
      </c>
      <c r="X1557" s="1">
        <v>91286</v>
      </c>
      <c r="Y1557" s="1">
        <f>DataSheet!$E1557-DataSheet!$D1557</f>
        <v>12.83</v>
      </c>
      <c r="Z1557" s="1" t="str" cm="1">
        <f t="array" ref="Z1557">_xlfn.IFS(DataSheet!$O1557="Central","Chris",DataSheet!$O1557="East","Erin",DataSheet!$O1557="South","Sam",DataSheet!$O1557="West","William")</f>
        <v>Chris</v>
      </c>
    </row>
    <row r="1558" spans="1:26" ht="15.75" customHeight="1" x14ac:dyDescent="0.25">
      <c r="A1558" s="1">
        <v>1814</v>
      </c>
      <c r="B1558" s="1" t="s">
        <v>2643</v>
      </c>
      <c r="C1558" s="1" t="s">
        <v>72</v>
      </c>
      <c r="D1558" s="1">
        <v>0.09</v>
      </c>
      <c r="E1558" s="1">
        <v>77.510000000000005</v>
      </c>
      <c r="F1558" s="1">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2">
        <v>42147</v>
      </c>
      <c r="T1558" s="2">
        <v>42149</v>
      </c>
      <c r="U1558" s="1">
        <v>-986.524</v>
      </c>
      <c r="V1558" s="1">
        <v>17</v>
      </c>
      <c r="W1558" s="1">
        <v>1300.54</v>
      </c>
      <c r="X1558" s="1">
        <v>90524</v>
      </c>
      <c r="Y1558" s="1">
        <f>DataSheet!$E1558-DataSheet!$D1558</f>
        <v>77.42</v>
      </c>
      <c r="Z1558" s="1" t="str" cm="1">
        <f t="array" ref="Z1558">_xlfn.IFS(DataSheet!$O1558="Central","Chris",DataSheet!$O1558="East","Erin",DataSheet!$O1558="South","Sam",DataSheet!$O1558="West","William")</f>
        <v>Sam</v>
      </c>
    </row>
    <row r="1559" spans="1:26" ht="15.75" customHeight="1" x14ac:dyDescent="0.25">
      <c r="A1559" s="1">
        <v>1814</v>
      </c>
      <c r="B1559" s="1" t="s">
        <v>2643</v>
      </c>
      <c r="C1559" s="1" t="s">
        <v>72</v>
      </c>
      <c r="D1559" s="1">
        <v>0</v>
      </c>
      <c r="E1559" s="1">
        <v>2.88</v>
      </c>
      <c r="F1559" s="1">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2">
        <v>42147</v>
      </c>
      <c r="T1559" s="2">
        <v>42149</v>
      </c>
      <c r="U1559" s="1">
        <v>-141.666</v>
      </c>
      <c r="V1559" s="1">
        <v>13</v>
      </c>
      <c r="W1559" s="1">
        <v>38.06</v>
      </c>
      <c r="X1559" s="1">
        <v>90524</v>
      </c>
      <c r="Y1559" s="1">
        <f>DataSheet!$E1559-DataSheet!$D1559</f>
        <v>2.88</v>
      </c>
      <c r="Z1559" s="1" t="str" cm="1">
        <f t="array" ref="Z1559">_xlfn.IFS(DataSheet!$O1559="Central","Chris",DataSheet!$O1559="East","Erin",DataSheet!$O1559="South","Sam",DataSheet!$O1559="West","William")</f>
        <v>Sam</v>
      </c>
    </row>
    <row r="1560" spans="1:26" ht="15.75" customHeight="1" x14ac:dyDescent="0.25">
      <c r="A1560" s="1">
        <v>2450</v>
      </c>
      <c r="B1560" s="1" t="s">
        <v>2645</v>
      </c>
      <c r="C1560" s="1" t="s">
        <v>72</v>
      </c>
      <c r="D1560" s="1">
        <v>0.08</v>
      </c>
      <c r="E1560" s="1">
        <v>4.13</v>
      </c>
      <c r="F1560" s="1">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2">
        <v>42147</v>
      </c>
      <c r="T1560" s="2">
        <v>42149</v>
      </c>
      <c r="U1560" s="1">
        <v>-5.54</v>
      </c>
      <c r="V1560" s="1">
        <v>1</v>
      </c>
      <c r="W1560" s="1">
        <v>4.21</v>
      </c>
      <c r="X1560" s="1">
        <v>90322</v>
      </c>
      <c r="Y1560" s="1">
        <f>DataSheet!$E1560-DataSheet!$D1560</f>
        <v>4.05</v>
      </c>
      <c r="Z1560" s="1" t="str" cm="1">
        <f t="array" ref="Z1560">_xlfn.IFS(DataSheet!$O1560="Central","Chris",DataSheet!$O1560="East","Erin",DataSheet!$O1560="South","Sam",DataSheet!$O1560="West","William")</f>
        <v>Chris</v>
      </c>
    </row>
    <row r="1561" spans="1:26" ht="15.75" customHeight="1" x14ac:dyDescent="0.25">
      <c r="A1561" s="1">
        <v>357</v>
      </c>
      <c r="B1561" s="1" t="s">
        <v>2648</v>
      </c>
      <c r="C1561" s="1" t="s">
        <v>27</v>
      </c>
      <c r="D1561" s="1">
        <v>7.0000000000000007E-2</v>
      </c>
      <c r="E1561" s="1">
        <v>124.49</v>
      </c>
      <c r="F1561" s="1">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2">
        <v>42148</v>
      </c>
      <c r="T1561" s="2">
        <v>42149</v>
      </c>
      <c r="U1561" s="1">
        <v>1074.44</v>
      </c>
      <c r="V1561" s="1">
        <v>14</v>
      </c>
      <c r="W1561" s="1">
        <v>1714.93</v>
      </c>
      <c r="X1561" s="1">
        <v>91131</v>
      </c>
      <c r="Y1561" s="1">
        <f>DataSheet!$E1561-DataSheet!$D1561</f>
        <v>124.42</v>
      </c>
      <c r="Z1561" s="1" t="str" cm="1">
        <f t="array" ref="Z1561">_xlfn.IFS(DataSheet!$O1561="Central","Chris",DataSheet!$O1561="East","Erin",DataSheet!$O1561="South","Sam",DataSheet!$O1561="West","William")</f>
        <v>William</v>
      </c>
    </row>
    <row r="1562" spans="1:26" ht="15.75" customHeight="1" x14ac:dyDescent="0.25">
      <c r="A1562" s="1">
        <v>885</v>
      </c>
      <c r="B1562" s="1" t="s">
        <v>2650</v>
      </c>
      <c r="C1562" s="1" t="s">
        <v>27</v>
      </c>
      <c r="D1562" s="1">
        <v>0.06</v>
      </c>
      <c r="E1562" s="1">
        <v>25.98</v>
      </c>
      <c r="F1562" s="1">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2">
        <v>42148</v>
      </c>
      <c r="T1562" s="2">
        <v>42149</v>
      </c>
      <c r="U1562" s="1">
        <v>55.887999999999998</v>
      </c>
      <c r="V1562" s="1">
        <v>41</v>
      </c>
      <c r="W1562" s="1">
        <v>1033.56</v>
      </c>
      <c r="X1562" s="1">
        <v>89537</v>
      </c>
      <c r="Y1562" s="1">
        <f>DataSheet!$E1562-DataSheet!$D1562</f>
        <v>25.92</v>
      </c>
      <c r="Z1562" s="1" t="str" cm="1">
        <f t="array" ref="Z1562">_xlfn.IFS(DataSheet!$O1562="Central","Chris",DataSheet!$O1562="East","Erin",DataSheet!$O1562="South","Sam",DataSheet!$O1562="West","William")</f>
        <v>Chris</v>
      </c>
    </row>
    <row r="1563" spans="1:26" ht="15.75" customHeight="1" x14ac:dyDescent="0.25">
      <c r="A1563" s="1">
        <v>1623</v>
      </c>
      <c r="B1563" s="1" t="s">
        <v>2652</v>
      </c>
      <c r="C1563" s="1" t="s">
        <v>39</v>
      </c>
      <c r="D1563" s="1">
        <v>0.06</v>
      </c>
      <c r="E1563" s="1">
        <v>15.01</v>
      </c>
      <c r="F1563" s="1">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2">
        <v>42148</v>
      </c>
      <c r="T1563" s="2">
        <v>42150</v>
      </c>
      <c r="U1563" s="1">
        <v>1.6169</v>
      </c>
      <c r="V1563" s="1">
        <v>22</v>
      </c>
      <c r="W1563" s="1">
        <v>333.04</v>
      </c>
      <c r="X1563" s="1">
        <v>87611</v>
      </c>
      <c r="Y1563" s="1">
        <f>DataSheet!$E1563-DataSheet!$D1563</f>
        <v>14.95</v>
      </c>
      <c r="Z1563" s="1" t="str" cm="1">
        <f t="array" ref="Z1563">_xlfn.IFS(DataSheet!$O1563="Central","Chris",DataSheet!$O1563="East","Erin",DataSheet!$O1563="South","Sam",DataSheet!$O1563="West","William")</f>
        <v>Chris</v>
      </c>
    </row>
    <row r="1564" spans="1:26" ht="15.75" customHeight="1" x14ac:dyDescent="0.25">
      <c r="A1564" s="1">
        <v>1623</v>
      </c>
      <c r="B1564" s="1" t="s">
        <v>2652</v>
      </c>
      <c r="C1564" s="1" t="s">
        <v>39</v>
      </c>
      <c r="D1564" s="1">
        <v>0.09</v>
      </c>
      <c r="E1564" s="1">
        <v>40.479999999999997</v>
      </c>
      <c r="F1564" s="1">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2">
        <v>42148</v>
      </c>
      <c r="T1564" s="2">
        <v>42150</v>
      </c>
      <c r="U1564" s="1">
        <v>65.394000000000005</v>
      </c>
      <c r="V1564" s="1">
        <v>12</v>
      </c>
      <c r="W1564" s="1">
        <v>472.44</v>
      </c>
      <c r="X1564" s="1">
        <v>87611</v>
      </c>
      <c r="Y1564" s="1">
        <f>DataSheet!$E1564-DataSheet!$D1564</f>
        <v>40.389999999999993</v>
      </c>
      <c r="Z1564" s="1" t="str" cm="1">
        <f t="array" ref="Z1564">_xlfn.IFS(DataSheet!$O1564="Central","Chris",DataSheet!$O1564="East","Erin",DataSheet!$O1564="South","Sam",DataSheet!$O1564="West","William")</f>
        <v>Chris</v>
      </c>
    </row>
    <row r="1565" spans="1:26" ht="15.75" customHeight="1" x14ac:dyDescent="0.25">
      <c r="A1565" s="1">
        <v>1623</v>
      </c>
      <c r="B1565" s="1" t="s">
        <v>2652</v>
      </c>
      <c r="C1565" s="1" t="s">
        <v>39</v>
      </c>
      <c r="D1565" s="1">
        <v>0.05</v>
      </c>
      <c r="E1565" s="1">
        <v>12.28</v>
      </c>
      <c r="F1565" s="1">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2">
        <v>42148</v>
      </c>
      <c r="T1565" s="2">
        <v>42149</v>
      </c>
      <c r="U1565" s="1">
        <v>1.3360000000000001</v>
      </c>
      <c r="V1565" s="1">
        <v>1</v>
      </c>
      <c r="W1565" s="1">
        <v>18.73</v>
      </c>
      <c r="X1565" s="1">
        <v>87611</v>
      </c>
      <c r="Y1565" s="1">
        <f>DataSheet!$E1565-DataSheet!$D1565</f>
        <v>12.229999999999999</v>
      </c>
      <c r="Z1565" s="1" t="str" cm="1">
        <f t="array" ref="Z1565">_xlfn.IFS(DataSheet!$O1565="Central","Chris",DataSheet!$O1565="East","Erin",DataSheet!$O1565="South","Sam",DataSheet!$O1565="West","William")</f>
        <v>Chris</v>
      </c>
    </row>
    <row r="1566" spans="1:26" ht="15.75" customHeight="1" x14ac:dyDescent="0.25">
      <c r="A1566" s="1">
        <v>3096</v>
      </c>
      <c r="B1566" s="1" t="s">
        <v>2655</v>
      </c>
      <c r="C1566" s="1" t="s">
        <v>39</v>
      </c>
      <c r="D1566" s="1">
        <v>0.08</v>
      </c>
      <c r="E1566" s="1">
        <v>40.98</v>
      </c>
      <c r="F1566" s="1">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2">
        <v>42148</v>
      </c>
      <c r="T1566" s="2">
        <v>42149</v>
      </c>
      <c r="U1566" s="1">
        <v>-16.64</v>
      </c>
      <c r="V1566" s="1">
        <v>3</v>
      </c>
      <c r="W1566" s="1">
        <v>119.86</v>
      </c>
      <c r="X1566" s="1">
        <v>86221</v>
      </c>
      <c r="Y1566" s="1">
        <f>DataSheet!$E1566-DataSheet!$D1566</f>
        <v>40.9</v>
      </c>
      <c r="Z1566" s="1" t="str" cm="1">
        <f t="array" ref="Z1566">_xlfn.IFS(DataSheet!$O1566="Central","Chris",DataSheet!$O1566="East","Erin",DataSheet!$O1566="South","Sam",DataSheet!$O1566="West","William")</f>
        <v>Erin</v>
      </c>
    </row>
    <row r="1567" spans="1:26" ht="15.75" customHeight="1" x14ac:dyDescent="0.25">
      <c r="A1567" s="1">
        <v>3096</v>
      </c>
      <c r="B1567" s="1" t="s">
        <v>2655</v>
      </c>
      <c r="C1567" s="1" t="s">
        <v>39</v>
      </c>
      <c r="D1567" s="1">
        <v>0.08</v>
      </c>
      <c r="E1567" s="1">
        <v>8.1199999999999992</v>
      </c>
      <c r="F1567" s="1">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2">
        <v>42148</v>
      </c>
      <c r="T1567" s="2">
        <v>42149</v>
      </c>
      <c r="U1567" s="1">
        <v>-59.73</v>
      </c>
      <c r="V1567" s="1">
        <v>12</v>
      </c>
      <c r="W1567" s="1">
        <v>98.77</v>
      </c>
      <c r="X1567" s="1">
        <v>86221</v>
      </c>
      <c r="Y1567" s="1">
        <f>DataSheet!$E1567-DataSheet!$D1567</f>
        <v>8.0399999999999991</v>
      </c>
      <c r="Z1567" s="1" t="str" cm="1">
        <f t="array" ref="Z1567">_xlfn.IFS(DataSheet!$O1567="Central","Chris",DataSheet!$O1567="East","Erin",DataSheet!$O1567="South","Sam",DataSheet!$O1567="West","William")</f>
        <v>Erin</v>
      </c>
    </row>
    <row r="1568" spans="1:26" ht="15.75" customHeight="1" x14ac:dyDescent="0.25">
      <c r="A1568" s="1">
        <v>3096</v>
      </c>
      <c r="B1568" s="1" t="s">
        <v>2655</v>
      </c>
      <c r="C1568" s="1" t="s">
        <v>39</v>
      </c>
      <c r="D1568" s="1">
        <v>0.02</v>
      </c>
      <c r="E1568" s="1">
        <v>262.11</v>
      </c>
      <c r="F1568" s="1">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2">
        <v>42148</v>
      </c>
      <c r="T1568" s="2">
        <v>42149</v>
      </c>
      <c r="U1568" s="1">
        <v>-633.441237</v>
      </c>
      <c r="V1568" s="1">
        <v>9</v>
      </c>
      <c r="W1568" s="1">
        <v>2495.35</v>
      </c>
      <c r="X1568" s="1">
        <v>86221</v>
      </c>
      <c r="Y1568" s="1">
        <f>DataSheet!$E1568-DataSheet!$D1568</f>
        <v>262.09000000000003</v>
      </c>
      <c r="Z1568" s="1" t="str" cm="1">
        <f t="array" ref="Z1568">_xlfn.IFS(DataSheet!$O1568="Central","Chris",DataSheet!$O1568="East","Erin",DataSheet!$O1568="South","Sam",DataSheet!$O1568="West","William")</f>
        <v>Erin</v>
      </c>
    </row>
    <row r="1569" spans="1:26" ht="15.75" customHeight="1" x14ac:dyDescent="0.25">
      <c r="A1569" s="1">
        <v>3366</v>
      </c>
      <c r="B1569" s="1" t="s">
        <v>2658</v>
      </c>
      <c r="C1569" s="1" t="s">
        <v>49</v>
      </c>
      <c r="D1569" s="1">
        <v>0.1</v>
      </c>
      <c r="E1569" s="1">
        <v>80.97</v>
      </c>
      <c r="F1569" s="1">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2">
        <v>42148</v>
      </c>
      <c r="T1569" s="2">
        <v>42153</v>
      </c>
      <c r="U1569" s="1">
        <v>66.22</v>
      </c>
      <c r="V1569" s="1">
        <v>11</v>
      </c>
      <c r="W1569" s="1">
        <v>837.57</v>
      </c>
      <c r="X1569" s="1">
        <v>90501</v>
      </c>
      <c r="Y1569" s="1">
        <f>DataSheet!$E1569-DataSheet!$D1569</f>
        <v>80.87</v>
      </c>
      <c r="Z1569" s="1" t="str" cm="1">
        <f t="array" ref="Z1569">_xlfn.IFS(DataSheet!$O1569="Central","Chris",DataSheet!$O1569="East","Erin",DataSheet!$O1569="South","Sam",DataSheet!$O1569="West","William")</f>
        <v>Erin</v>
      </c>
    </row>
    <row r="1570" spans="1:26" ht="15.75" customHeight="1" x14ac:dyDescent="0.25">
      <c r="A1570" s="1">
        <v>3366</v>
      </c>
      <c r="B1570" s="1" t="s">
        <v>2658</v>
      </c>
      <c r="C1570" s="1" t="s">
        <v>49</v>
      </c>
      <c r="D1570" s="1">
        <v>0.02</v>
      </c>
      <c r="E1570" s="1">
        <v>6.48</v>
      </c>
      <c r="F1570" s="1">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2">
        <v>42148</v>
      </c>
      <c r="T1570" s="2">
        <v>42152</v>
      </c>
      <c r="U1570" s="1">
        <v>-23.53</v>
      </c>
      <c r="V1570" s="1">
        <v>8</v>
      </c>
      <c r="W1570" s="1">
        <v>56.22</v>
      </c>
      <c r="X1570" s="1">
        <v>90501</v>
      </c>
      <c r="Y1570" s="1">
        <f>DataSheet!$E1570-DataSheet!$D1570</f>
        <v>6.4600000000000009</v>
      </c>
      <c r="Z1570" s="1" t="str" cm="1">
        <f t="array" ref="Z1570">_xlfn.IFS(DataSheet!$O1570="Central","Chris",DataSheet!$O1570="East","Erin",DataSheet!$O1570="South","Sam",DataSheet!$O1570="West","William")</f>
        <v>Erin</v>
      </c>
    </row>
    <row r="1571" spans="1:26" ht="15.75" customHeight="1" x14ac:dyDescent="0.25">
      <c r="A1571" s="1">
        <v>1450</v>
      </c>
      <c r="B1571" s="1" t="s">
        <v>2659</v>
      </c>
      <c r="C1571" s="1" t="s">
        <v>118</v>
      </c>
      <c r="D1571" s="1">
        <v>0.1</v>
      </c>
      <c r="E1571" s="1">
        <v>218.08</v>
      </c>
      <c r="F1571" s="1">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2">
        <v>42148</v>
      </c>
      <c r="T1571" s="2">
        <v>42149</v>
      </c>
      <c r="U1571" s="1">
        <v>1318.83</v>
      </c>
      <c r="V1571" s="1">
        <v>12</v>
      </c>
      <c r="W1571" s="1">
        <v>2366.5100000000002</v>
      </c>
      <c r="X1571" s="1">
        <v>86735</v>
      </c>
      <c r="Y1571" s="1">
        <f>DataSheet!$E1571-DataSheet!$D1571</f>
        <v>217.98000000000002</v>
      </c>
      <c r="Z1571" s="1" t="str" cm="1">
        <f t="array" ref="Z1571">_xlfn.IFS(DataSheet!$O1571="Central","Chris",DataSheet!$O1571="East","Erin",DataSheet!$O1571="South","Sam",DataSheet!$O1571="West","William")</f>
        <v>William</v>
      </c>
    </row>
    <row r="1572" spans="1:26" ht="15.75" customHeight="1" x14ac:dyDescent="0.25">
      <c r="A1572" s="1">
        <v>2422</v>
      </c>
      <c r="B1572" s="1" t="s">
        <v>727</v>
      </c>
      <c r="C1572" s="1" t="s">
        <v>72</v>
      </c>
      <c r="D1572" s="1">
        <v>0.05</v>
      </c>
      <c r="E1572" s="1">
        <v>150.97999999999999</v>
      </c>
      <c r="F1572" s="1">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2">
        <v>42148</v>
      </c>
      <c r="T1572" s="2">
        <v>42149</v>
      </c>
      <c r="U1572" s="1">
        <v>650.29999999999995</v>
      </c>
      <c r="V1572" s="1">
        <v>12</v>
      </c>
      <c r="W1572" s="1">
        <v>1857.08</v>
      </c>
      <c r="X1572" s="1">
        <v>89053</v>
      </c>
      <c r="Y1572" s="1">
        <f>DataSheet!$E1572-DataSheet!$D1572</f>
        <v>150.92999999999998</v>
      </c>
      <c r="Z1572" s="1" t="str" cm="1">
        <f t="array" ref="Z1572">_xlfn.IFS(DataSheet!$O1572="Central","Chris",DataSheet!$O1572="East","Erin",DataSheet!$O1572="South","Sam",DataSheet!$O1572="West","William")</f>
        <v>Chris</v>
      </c>
    </row>
    <row r="1573" spans="1:26" ht="15.75" customHeight="1" x14ac:dyDescent="0.25">
      <c r="A1573" s="1">
        <v>3063</v>
      </c>
      <c r="B1573" s="1" t="s">
        <v>1393</v>
      </c>
      <c r="C1573" s="1" t="s">
        <v>72</v>
      </c>
      <c r="D1573" s="1">
        <v>0.03</v>
      </c>
      <c r="E1573" s="1">
        <v>20.99</v>
      </c>
      <c r="F1573" s="1">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2">
        <v>42148</v>
      </c>
      <c r="T1573" s="2">
        <v>42150</v>
      </c>
      <c r="U1573" s="1">
        <v>4.1821999999999999</v>
      </c>
      <c r="V1573" s="1">
        <v>9</v>
      </c>
      <c r="W1573" s="1">
        <v>158.87</v>
      </c>
      <c r="X1573" s="1">
        <v>88449</v>
      </c>
      <c r="Y1573" s="1">
        <f>DataSheet!$E1573-DataSheet!$D1573</f>
        <v>20.959999999999997</v>
      </c>
      <c r="Z1573" s="1" t="str" cm="1">
        <f t="array" ref="Z1573">_xlfn.IFS(DataSheet!$O1573="Central","Chris",DataSheet!$O1573="East","Erin",DataSheet!$O1573="South","Sam",DataSheet!$O1573="West","William")</f>
        <v>William</v>
      </c>
    </row>
    <row r="1574" spans="1:26" ht="15.75" customHeight="1" x14ac:dyDescent="0.25">
      <c r="A1574" s="1">
        <v>444</v>
      </c>
      <c r="B1574" s="1" t="s">
        <v>2662</v>
      </c>
      <c r="C1574" s="1" t="s">
        <v>27</v>
      </c>
      <c r="D1574" s="1">
        <v>0</v>
      </c>
      <c r="E1574" s="1">
        <v>7.59</v>
      </c>
      <c r="F1574" s="1">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2">
        <v>42149</v>
      </c>
      <c r="T1574" s="2">
        <v>42152</v>
      </c>
      <c r="U1574" s="1">
        <v>86.438000000000002</v>
      </c>
      <c r="V1574" s="1">
        <v>43</v>
      </c>
      <c r="W1574" s="1">
        <v>355.92</v>
      </c>
      <c r="X1574" s="1">
        <v>88085</v>
      </c>
      <c r="Y1574" s="1">
        <f>DataSheet!$E1574-DataSheet!$D1574</f>
        <v>7.59</v>
      </c>
      <c r="Z1574" s="1" t="str" cm="1">
        <f t="array" ref="Z1574">_xlfn.IFS(DataSheet!$O1574="Central","Chris",DataSheet!$O1574="East","Erin",DataSheet!$O1574="South","Sam",DataSheet!$O1574="West","William")</f>
        <v>Chris</v>
      </c>
    </row>
    <row r="1575" spans="1:26" ht="15.75" customHeight="1" x14ac:dyDescent="0.25">
      <c r="A1575" s="1">
        <v>526</v>
      </c>
      <c r="B1575" s="1" t="s">
        <v>614</v>
      </c>
      <c r="C1575" s="1" t="s">
        <v>39</v>
      </c>
      <c r="D1575" s="1">
        <v>0.09</v>
      </c>
      <c r="E1575" s="1">
        <v>17.98</v>
      </c>
      <c r="F1575" s="1">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2">
        <v>42149</v>
      </c>
      <c r="T1575" s="2">
        <v>42151</v>
      </c>
      <c r="U1575" s="1">
        <v>-6.6120000000000001</v>
      </c>
      <c r="V1575" s="1">
        <v>12</v>
      </c>
      <c r="W1575" s="1">
        <v>211.13</v>
      </c>
      <c r="X1575" s="1">
        <v>90026</v>
      </c>
      <c r="Y1575" s="1">
        <f>DataSheet!$E1575-DataSheet!$D1575</f>
        <v>17.89</v>
      </c>
      <c r="Z1575" s="1" t="str" cm="1">
        <f t="array" ref="Z1575">_xlfn.IFS(DataSheet!$O1575="Central","Chris",DataSheet!$O1575="East","Erin",DataSheet!$O1575="South","Sam",DataSheet!$O1575="West","William")</f>
        <v>William</v>
      </c>
    </row>
    <row r="1576" spans="1:26" ht="15.75" customHeight="1" x14ac:dyDescent="0.25">
      <c r="A1576" s="1">
        <v>1008</v>
      </c>
      <c r="B1576" s="1" t="s">
        <v>2663</v>
      </c>
      <c r="C1576" s="1" t="s">
        <v>39</v>
      </c>
      <c r="D1576" s="1">
        <v>0.01</v>
      </c>
      <c r="E1576" s="1">
        <v>3.15</v>
      </c>
      <c r="F1576" s="1">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2">
        <v>42149</v>
      </c>
      <c r="T1576" s="2">
        <v>42151</v>
      </c>
      <c r="U1576" s="1">
        <v>17.505299999999998</v>
      </c>
      <c r="V1576" s="1">
        <v>8</v>
      </c>
      <c r="W1576" s="1">
        <v>25.37</v>
      </c>
      <c r="X1576" s="1">
        <v>88371</v>
      </c>
      <c r="Y1576" s="1">
        <f>DataSheet!$E1576-DataSheet!$D1576</f>
        <v>3.14</v>
      </c>
      <c r="Z1576" s="1" t="str" cm="1">
        <f t="array" ref="Z1576">_xlfn.IFS(DataSheet!$O1576="Central","Chris",DataSheet!$O1576="East","Erin",DataSheet!$O1576="South","Sam",DataSheet!$O1576="West","William")</f>
        <v>Erin</v>
      </c>
    </row>
    <row r="1577" spans="1:26" ht="15.75" customHeight="1" x14ac:dyDescent="0.25">
      <c r="A1577" s="1">
        <v>744</v>
      </c>
      <c r="B1577" s="1" t="s">
        <v>588</v>
      </c>
      <c r="C1577" s="1" t="s">
        <v>49</v>
      </c>
      <c r="D1577" s="1">
        <v>0.09</v>
      </c>
      <c r="E1577" s="1">
        <v>125.99</v>
      </c>
      <c r="F1577" s="1">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2">
        <v>42149</v>
      </c>
      <c r="T1577" s="2">
        <v>42157</v>
      </c>
      <c r="U1577" s="1">
        <v>916.68060000000003</v>
      </c>
      <c r="V1577" s="1">
        <v>20</v>
      </c>
      <c r="W1577" s="1">
        <v>2104.9899999999998</v>
      </c>
      <c r="X1577" s="1">
        <v>87727</v>
      </c>
      <c r="Y1577" s="1">
        <f>DataSheet!$E1577-DataSheet!$D1577</f>
        <v>125.89999999999999</v>
      </c>
      <c r="Z1577" s="1" t="str" cm="1">
        <f t="array" ref="Z1577">_xlfn.IFS(DataSheet!$O1577="Central","Chris",DataSheet!$O1577="East","Erin",DataSheet!$O1577="South","Sam",DataSheet!$O1577="West","William")</f>
        <v>William</v>
      </c>
    </row>
    <row r="1578" spans="1:26" ht="15.75" customHeight="1" x14ac:dyDescent="0.25">
      <c r="A1578" s="1">
        <v>3287</v>
      </c>
      <c r="B1578" s="1" t="s">
        <v>2666</v>
      </c>
      <c r="C1578" s="1" t="s">
        <v>49</v>
      </c>
      <c r="D1578" s="1">
        <v>0.08</v>
      </c>
      <c r="E1578" s="1">
        <v>30.56</v>
      </c>
      <c r="F1578" s="1">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2">
        <v>42149</v>
      </c>
      <c r="T1578" s="2">
        <v>42151</v>
      </c>
      <c r="U1578" s="1">
        <v>352.87979999999999</v>
      </c>
      <c r="V1578" s="1">
        <v>17</v>
      </c>
      <c r="W1578" s="1">
        <v>511.42</v>
      </c>
      <c r="X1578" s="1">
        <v>89897</v>
      </c>
      <c r="Y1578" s="1">
        <f>DataSheet!$E1578-DataSheet!$D1578</f>
        <v>30.48</v>
      </c>
      <c r="Z1578" s="1" t="str" cm="1">
        <f t="array" ref="Z1578">_xlfn.IFS(DataSheet!$O1578="Central","Chris",DataSheet!$O1578="East","Erin",DataSheet!$O1578="South","Sam",DataSheet!$O1578="West","William")</f>
        <v>William</v>
      </c>
    </row>
    <row r="1579" spans="1:26" ht="15.75" customHeight="1" x14ac:dyDescent="0.25">
      <c r="A1579" s="1">
        <v>827</v>
      </c>
      <c r="B1579" s="1" t="s">
        <v>2668</v>
      </c>
      <c r="C1579" s="1" t="s">
        <v>118</v>
      </c>
      <c r="D1579" s="1">
        <v>0.01</v>
      </c>
      <c r="E1579" s="1">
        <v>6.98</v>
      </c>
      <c r="F1579" s="1">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2">
        <v>42149</v>
      </c>
      <c r="T1579" s="2">
        <v>42150</v>
      </c>
      <c r="U1579" s="1">
        <v>0.34599999999999997</v>
      </c>
      <c r="V1579" s="1">
        <v>3</v>
      </c>
      <c r="W1579" s="1">
        <v>21.93</v>
      </c>
      <c r="X1579" s="1">
        <v>89259</v>
      </c>
      <c r="Y1579" s="1">
        <f>DataSheet!$E1579-DataSheet!$D1579</f>
        <v>6.9700000000000006</v>
      </c>
      <c r="Z1579" s="1" t="str" cm="1">
        <f t="array" ref="Z1579">_xlfn.IFS(DataSheet!$O1579="Central","Chris",DataSheet!$O1579="East","Erin",DataSheet!$O1579="South","Sam",DataSheet!$O1579="West","William")</f>
        <v>Chris</v>
      </c>
    </row>
    <row r="1580" spans="1:26" ht="15.75" customHeight="1" x14ac:dyDescent="0.25">
      <c r="A1580" s="1">
        <v>1237</v>
      </c>
      <c r="B1580" s="1" t="s">
        <v>1918</v>
      </c>
      <c r="C1580" s="1" t="s">
        <v>118</v>
      </c>
      <c r="D1580" s="1">
        <v>0.05</v>
      </c>
      <c r="E1580" s="1">
        <v>300.98</v>
      </c>
      <c r="F1580" s="1">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2">
        <v>42149</v>
      </c>
      <c r="T1580" s="2">
        <v>42150</v>
      </c>
      <c r="U1580" s="1">
        <v>3985.3089</v>
      </c>
      <c r="V1580" s="1">
        <v>20</v>
      </c>
      <c r="W1580" s="1">
        <v>5775.81</v>
      </c>
      <c r="X1580" s="1">
        <v>86077</v>
      </c>
      <c r="Y1580" s="1">
        <f>DataSheet!$E1580-DataSheet!$D1580</f>
        <v>300.93</v>
      </c>
      <c r="Z1580" s="1" t="str" cm="1">
        <f t="array" ref="Z1580">_xlfn.IFS(DataSheet!$O1580="Central","Chris",DataSheet!$O1580="East","Erin",DataSheet!$O1580="South","Sam",DataSheet!$O1580="West","William")</f>
        <v>Chris</v>
      </c>
    </row>
    <row r="1581" spans="1:26" ht="15.75" customHeight="1" x14ac:dyDescent="0.25">
      <c r="A1581" s="1">
        <v>1237</v>
      </c>
      <c r="B1581" s="1" t="s">
        <v>1918</v>
      </c>
      <c r="C1581" s="1" t="s">
        <v>118</v>
      </c>
      <c r="D1581" s="1">
        <v>0.04</v>
      </c>
      <c r="E1581" s="1">
        <v>205.99</v>
      </c>
      <c r="F1581" s="1">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2">
        <v>42149</v>
      </c>
      <c r="T1581" s="2">
        <v>42150</v>
      </c>
      <c r="U1581" s="1">
        <v>13.956799999999999</v>
      </c>
      <c r="V1581" s="1">
        <v>11</v>
      </c>
      <c r="W1581" s="1">
        <v>1878.24</v>
      </c>
      <c r="X1581" s="1">
        <v>86077</v>
      </c>
      <c r="Y1581" s="1">
        <f>DataSheet!$E1581-DataSheet!$D1581</f>
        <v>205.95000000000002</v>
      </c>
      <c r="Z1581" s="1" t="str" cm="1">
        <f t="array" ref="Z1581">_xlfn.IFS(DataSheet!$O1581="Central","Chris",DataSheet!$O1581="East","Erin",DataSheet!$O1581="South","Sam",DataSheet!$O1581="West","William")</f>
        <v>Chris</v>
      </c>
    </row>
    <row r="1582" spans="1:26" ht="15.75" customHeight="1" x14ac:dyDescent="0.25">
      <c r="A1582" s="1">
        <v>1472</v>
      </c>
      <c r="B1582" s="1" t="s">
        <v>2671</v>
      </c>
      <c r="C1582" s="1" t="s">
        <v>118</v>
      </c>
      <c r="D1582" s="1">
        <v>0.05</v>
      </c>
      <c r="E1582" s="1">
        <v>20.27</v>
      </c>
      <c r="F1582" s="1">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2">
        <v>42149</v>
      </c>
      <c r="T1582" s="2">
        <v>42150</v>
      </c>
      <c r="U1582" s="1">
        <v>309.25400000000002</v>
      </c>
      <c r="V1582" s="1">
        <v>30</v>
      </c>
      <c r="W1582" s="1">
        <v>621.55999999999995</v>
      </c>
      <c r="X1582" s="1">
        <v>87079</v>
      </c>
      <c r="Y1582" s="1">
        <f>DataSheet!$E1582-DataSheet!$D1582</f>
        <v>20.22</v>
      </c>
      <c r="Z1582" s="1" t="str" cm="1">
        <f t="array" ref="Z1582">_xlfn.IFS(DataSheet!$O1582="Central","Chris",DataSheet!$O1582="East","Erin",DataSheet!$O1582="South","Sam",DataSheet!$O1582="West","William")</f>
        <v>Erin</v>
      </c>
    </row>
    <row r="1583" spans="1:26" ht="15.75" customHeight="1" x14ac:dyDescent="0.25">
      <c r="A1583" s="1">
        <v>2339</v>
      </c>
      <c r="B1583" s="1" t="s">
        <v>2673</v>
      </c>
      <c r="C1583" s="1" t="s">
        <v>118</v>
      </c>
      <c r="D1583" s="1">
        <v>0.05</v>
      </c>
      <c r="E1583" s="1">
        <v>11.58</v>
      </c>
      <c r="F1583" s="1">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2">
        <v>42149</v>
      </c>
      <c r="T1583" s="2">
        <v>42152</v>
      </c>
      <c r="U1583" s="1">
        <v>2.806</v>
      </c>
      <c r="V1583" s="1">
        <v>6</v>
      </c>
      <c r="W1583" s="1">
        <v>73.959999999999994</v>
      </c>
      <c r="X1583" s="1">
        <v>91482</v>
      </c>
      <c r="Y1583" s="1">
        <f>DataSheet!$E1583-DataSheet!$D1583</f>
        <v>11.53</v>
      </c>
      <c r="Z1583" s="1" t="str" cm="1">
        <f t="array" ref="Z1583">_xlfn.IFS(DataSheet!$O1583="Central","Chris",DataSheet!$O1583="East","Erin",DataSheet!$O1583="South","Sam",DataSheet!$O1583="West","William")</f>
        <v>Chris</v>
      </c>
    </row>
    <row r="1584" spans="1:26" ht="15.75" customHeight="1" x14ac:dyDescent="0.25">
      <c r="A1584" s="1">
        <v>2652</v>
      </c>
      <c r="B1584" s="1" t="s">
        <v>2675</v>
      </c>
      <c r="C1584" s="1" t="s">
        <v>118</v>
      </c>
      <c r="D1584" s="1">
        <v>0.06</v>
      </c>
      <c r="E1584" s="1">
        <v>47.9</v>
      </c>
      <c r="F1584" s="1">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2">
        <v>42149</v>
      </c>
      <c r="T1584" s="2">
        <v>42151</v>
      </c>
      <c r="U1584" s="1">
        <v>21.78</v>
      </c>
      <c r="V1584" s="1">
        <v>2</v>
      </c>
      <c r="W1584" s="1">
        <v>94.2</v>
      </c>
      <c r="X1584" s="1">
        <v>89361</v>
      </c>
      <c r="Y1584" s="1">
        <f>DataSheet!$E1584-DataSheet!$D1584</f>
        <v>47.839999999999996</v>
      </c>
      <c r="Z1584" s="1" t="str" cm="1">
        <f t="array" ref="Z1584">_xlfn.IFS(DataSheet!$O1584="Central","Chris",DataSheet!$O1584="East","Erin",DataSheet!$O1584="South","Sam",DataSheet!$O1584="West","William")</f>
        <v>William</v>
      </c>
    </row>
    <row r="1585" spans="1:26" ht="15.75" customHeight="1" x14ac:dyDescent="0.25">
      <c r="A1585" s="1">
        <v>129</v>
      </c>
      <c r="B1585" s="1" t="s">
        <v>833</v>
      </c>
      <c r="C1585" s="1" t="s">
        <v>72</v>
      </c>
      <c r="D1585" s="1">
        <v>7.0000000000000007E-2</v>
      </c>
      <c r="E1585" s="1">
        <v>15.74</v>
      </c>
      <c r="F1585" s="1">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2">
        <v>42149</v>
      </c>
      <c r="T1585" s="2">
        <v>42150</v>
      </c>
      <c r="U1585" s="1">
        <v>149.8887</v>
      </c>
      <c r="V1585" s="1">
        <v>14</v>
      </c>
      <c r="W1585" s="1">
        <v>217.23</v>
      </c>
      <c r="X1585" s="1">
        <v>86694</v>
      </c>
      <c r="Y1585" s="1">
        <f>DataSheet!$E1585-DataSheet!$D1585</f>
        <v>15.67</v>
      </c>
      <c r="Z1585" s="1" t="str" cm="1">
        <f t="array" ref="Z1585">_xlfn.IFS(DataSheet!$O1585="Central","Chris",DataSheet!$O1585="East","Erin",DataSheet!$O1585="South","Sam",DataSheet!$O1585="West","William")</f>
        <v>Chris</v>
      </c>
    </row>
    <row r="1586" spans="1:26" ht="15.75" customHeight="1" x14ac:dyDescent="0.25">
      <c r="A1586" s="1">
        <v>1054</v>
      </c>
      <c r="B1586" s="1" t="s">
        <v>2677</v>
      </c>
      <c r="C1586" s="1" t="s">
        <v>72</v>
      </c>
      <c r="D1586" s="1">
        <v>0.03</v>
      </c>
      <c r="E1586" s="1">
        <v>5.44</v>
      </c>
      <c r="F1586" s="1">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2">
        <v>42149</v>
      </c>
      <c r="T1586" s="2">
        <v>42151</v>
      </c>
      <c r="U1586" s="1">
        <v>-51.704000000000001</v>
      </c>
      <c r="V1586" s="1">
        <v>4</v>
      </c>
      <c r="W1586" s="1">
        <v>26.31</v>
      </c>
      <c r="X1586" s="1">
        <v>90069</v>
      </c>
      <c r="Y1586" s="1">
        <f>DataSheet!$E1586-DataSheet!$D1586</f>
        <v>5.41</v>
      </c>
      <c r="Z1586" s="1" t="str" cm="1">
        <f t="array" ref="Z1586">_xlfn.IFS(DataSheet!$O1586="Central","Chris",DataSheet!$O1586="East","Erin",DataSheet!$O1586="South","Sam",DataSheet!$O1586="West","William")</f>
        <v>William</v>
      </c>
    </row>
    <row r="1587" spans="1:26" ht="15.75" customHeight="1" x14ac:dyDescent="0.25">
      <c r="A1587" s="1">
        <v>1054</v>
      </c>
      <c r="B1587" s="1" t="s">
        <v>2677</v>
      </c>
      <c r="C1587" s="1" t="s">
        <v>72</v>
      </c>
      <c r="D1587" s="1">
        <v>0.08</v>
      </c>
      <c r="E1587" s="1">
        <v>26.38</v>
      </c>
      <c r="F1587" s="1">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2">
        <v>42149</v>
      </c>
      <c r="T1587" s="2">
        <v>42150</v>
      </c>
      <c r="U1587" s="1">
        <v>144.7482</v>
      </c>
      <c r="V1587" s="1">
        <v>8</v>
      </c>
      <c r="W1587" s="1">
        <v>209.78</v>
      </c>
      <c r="X1587" s="1">
        <v>90069</v>
      </c>
      <c r="Y1587" s="1">
        <f>DataSheet!$E1587-DataSheet!$D1587</f>
        <v>26.3</v>
      </c>
      <c r="Z1587" s="1" t="str" cm="1">
        <f t="array" ref="Z1587">_xlfn.IFS(DataSheet!$O1587="Central","Chris",DataSheet!$O1587="East","Erin",DataSheet!$O1587="South","Sam",DataSheet!$O1587="West","William")</f>
        <v>William</v>
      </c>
    </row>
    <row r="1588" spans="1:26" ht="15.75" customHeight="1" x14ac:dyDescent="0.25">
      <c r="A1588" s="1">
        <v>1054</v>
      </c>
      <c r="B1588" s="1" t="s">
        <v>2677</v>
      </c>
      <c r="C1588" s="1" t="s">
        <v>72</v>
      </c>
      <c r="D1588" s="1">
        <v>0.06</v>
      </c>
      <c r="E1588" s="1">
        <v>20.99</v>
      </c>
      <c r="F1588" s="1">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2">
        <v>42149</v>
      </c>
      <c r="T1588" s="2">
        <v>42151</v>
      </c>
      <c r="U1588" s="1">
        <v>-112.18899999999999</v>
      </c>
      <c r="V1588" s="1">
        <v>1</v>
      </c>
      <c r="W1588" s="1">
        <v>17.829999999999998</v>
      </c>
      <c r="X1588" s="1">
        <v>90069</v>
      </c>
      <c r="Y1588" s="1">
        <f>DataSheet!$E1588-DataSheet!$D1588</f>
        <v>20.93</v>
      </c>
      <c r="Z1588" s="1" t="str" cm="1">
        <f t="array" ref="Z1588">_xlfn.IFS(DataSheet!$O1588="Central","Chris",DataSheet!$O1588="East","Erin",DataSheet!$O1588="South","Sam",DataSheet!$O1588="West","William")</f>
        <v>William</v>
      </c>
    </row>
    <row r="1589" spans="1:26" ht="15.75" customHeight="1" x14ac:dyDescent="0.25">
      <c r="A1589" s="1">
        <v>2391</v>
      </c>
      <c r="B1589" s="1" t="s">
        <v>2680</v>
      </c>
      <c r="C1589" s="1" t="s">
        <v>72</v>
      </c>
      <c r="D1589" s="1">
        <v>0.06</v>
      </c>
      <c r="E1589" s="1">
        <v>4.7699999999999996</v>
      </c>
      <c r="F1589" s="1">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2">
        <v>42149</v>
      </c>
      <c r="T1589" s="2">
        <v>42150</v>
      </c>
      <c r="U1589" s="1">
        <v>-45.64</v>
      </c>
      <c r="V1589" s="1">
        <v>9</v>
      </c>
      <c r="W1589" s="1">
        <v>42.46</v>
      </c>
      <c r="X1589" s="1">
        <v>91122</v>
      </c>
      <c r="Y1589" s="1">
        <f>DataSheet!$E1589-DataSheet!$D1589</f>
        <v>4.71</v>
      </c>
      <c r="Z1589" s="1" t="str" cm="1">
        <f t="array" ref="Z1589">_xlfn.IFS(DataSheet!$O1589="Central","Chris",DataSheet!$O1589="East","Erin",DataSheet!$O1589="South","Sam",DataSheet!$O1589="West","William")</f>
        <v>Erin</v>
      </c>
    </row>
    <row r="1590" spans="1:26" ht="15.75" customHeight="1" x14ac:dyDescent="0.25">
      <c r="A1590" s="1">
        <v>2391</v>
      </c>
      <c r="B1590" s="1" t="s">
        <v>2680</v>
      </c>
      <c r="C1590" s="1" t="s">
        <v>72</v>
      </c>
      <c r="D1590" s="1">
        <v>0.1</v>
      </c>
      <c r="E1590" s="1">
        <v>27.18</v>
      </c>
      <c r="F1590" s="1">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2">
        <v>42149</v>
      </c>
      <c r="T1590" s="2">
        <v>42151</v>
      </c>
      <c r="U1590" s="1">
        <v>204.49</v>
      </c>
      <c r="V1590" s="1">
        <v>12</v>
      </c>
      <c r="W1590" s="1">
        <v>314.06</v>
      </c>
      <c r="X1590" s="1">
        <v>91122</v>
      </c>
      <c r="Y1590" s="1">
        <f>DataSheet!$E1590-DataSheet!$D1590</f>
        <v>27.08</v>
      </c>
      <c r="Z1590" s="1" t="str" cm="1">
        <f t="array" ref="Z1590">_xlfn.IFS(DataSheet!$O1590="Central","Chris",DataSheet!$O1590="East","Erin",DataSheet!$O1590="South","Sam",DataSheet!$O1590="West","William")</f>
        <v>Erin</v>
      </c>
    </row>
    <row r="1591" spans="1:26" ht="15.75" customHeight="1" x14ac:dyDescent="0.25">
      <c r="A1591" s="1">
        <v>2868</v>
      </c>
      <c r="B1591" s="1" t="s">
        <v>324</v>
      </c>
      <c r="C1591" s="1" t="s">
        <v>72</v>
      </c>
      <c r="D1591" s="1">
        <v>0.08</v>
      </c>
      <c r="E1591" s="1">
        <v>15.99</v>
      </c>
      <c r="F1591" s="1">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2">
        <v>42149</v>
      </c>
      <c r="T1591" s="2">
        <v>42151</v>
      </c>
      <c r="U1591" s="1">
        <v>-66.584999999999994</v>
      </c>
      <c r="V1591" s="1">
        <v>4</v>
      </c>
      <c r="W1591" s="1">
        <v>66.02</v>
      </c>
      <c r="X1591" s="1">
        <v>85828</v>
      </c>
      <c r="Y1591" s="1">
        <f>DataSheet!$E1591-DataSheet!$D1591</f>
        <v>15.91</v>
      </c>
      <c r="Z1591" s="1" t="str" cm="1">
        <f t="array" ref="Z1591">_xlfn.IFS(DataSheet!$O1591="Central","Chris",DataSheet!$O1591="East","Erin",DataSheet!$O1591="South","Sam",DataSheet!$O1591="West","William")</f>
        <v>William</v>
      </c>
    </row>
    <row r="1592" spans="1:26" ht="15.75" customHeight="1" x14ac:dyDescent="0.25">
      <c r="A1592" s="1">
        <v>2266</v>
      </c>
      <c r="B1592" s="1" t="s">
        <v>2684</v>
      </c>
      <c r="C1592" s="1" t="s">
        <v>27</v>
      </c>
      <c r="D1592" s="1">
        <v>0.02</v>
      </c>
      <c r="E1592" s="1">
        <v>11.33</v>
      </c>
      <c r="F1592" s="1">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2">
        <v>42150</v>
      </c>
      <c r="T1592" s="2">
        <v>42152</v>
      </c>
      <c r="U1592" s="1">
        <v>-14.52</v>
      </c>
      <c r="V1592" s="1">
        <v>3</v>
      </c>
      <c r="W1592" s="1">
        <v>35.35</v>
      </c>
      <c r="X1592" s="1">
        <v>86610</v>
      </c>
      <c r="Y1592" s="1">
        <f>DataSheet!$E1592-DataSheet!$D1592</f>
        <v>11.31</v>
      </c>
      <c r="Z1592" s="1" t="str" cm="1">
        <f t="array" ref="Z1592">_xlfn.IFS(DataSheet!$O1592="Central","Chris",DataSheet!$O1592="East","Erin",DataSheet!$O1592="South","Sam",DataSheet!$O1592="West","William")</f>
        <v>Chris</v>
      </c>
    </row>
    <row r="1593" spans="1:26" ht="15.75" customHeight="1" x14ac:dyDescent="0.25">
      <c r="A1593" s="1">
        <v>2266</v>
      </c>
      <c r="B1593" s="1" t="s">
        <v>2684</v>
      </c>
      <c r="C1593" s="1" t="s">
        <v>27</v>
      </c>
      <c r="D1593" s="1">
        <v>0.01</v>
      </c>
      <c r="E1593" s="1">
        <v>15.67</v>
      </c>
      <c r="F1593" s="1">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2">
        <v>42150</v>
      </c>
      <c r="T1593" s="2">
        <v>42151</v>
      </c>
      <c r="U1593" s="1">
        <v>171.26490000000001</v>
      </c>
      <c r="V1593" s="1">
        <v>16</v>
      </c>
      <c r="W1593" s="1">
        <v>248.21</v>
      </c>
      <c r="X1593" s="1">
        <v>86610</v>
      </c>
      <c r="Y1593" s="1">
        <f>DataSheet!$E1593-DataSheet!$D1593</f>
        <v>15.66</v>
      </c>
      <c r="Z1593" s="1" t="str" cm="1">
        <f t="array" ref="Z1593">_xlfn.IFS(DataSheet!$O1593="Central","Chris",DataSheet!$O1593="East","Erin",DataSheet!$O1593="South","Sam",DataSheet!$O1593="West","William")</f>
        <v>Chris</v>
      </c>
    </row>
    <row r="1594" spans="1:26" ht="15.75" customHeight="1" x14ac:dyDescent="0.25">
      <c r="A1594" s="1">
        <v>2928</v>
      </c>
      <c r="B1594" s="1" t="s">
        <v>2686</v>
      </c>
      <c r="C1594" s="1" t="s">
        <v>27</v>
      </c>
      <c r="D1594" s="1">
        <v>0.02</v>
      </c>
      <c r="E1594" s="1">
        <v>5.58</v>
      </c>
      <c r="F1594" s="1">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2">
        <v>42150</v>
      </c>
      <c r="T1594" s="2">
        <v>42152</v>
      </c>
      <c r="U1594" s="1">
        <v>689.32799999999997</v>
      </c>
      <c r="V1594" s="1">
        <v>42</v>
      </c>
      <c r="W1594" s="1">
        <v>236.83</v>
      </c>
      <c r="X1594" s="1">
        <v>90218</v>
      </c>
      <c r="Y1594" s="1">
        <f>DataSheet!$E1594-DataSheet!$D1594</f>
        <v>5.5600000000000005</v>
      </c>
      <c r="Z1594" s="1" t="str" cm="1">
        <f t="array" ref="Z1594">_xlfn.IFS(DataSheet!$O1594="Central","Chris",DataSheet!$O1594="East","Erin",DataSheet!$O1594="South","Sam",DataSheet!$O1594="West","William")</f>
        <v>Sam</v>
      </c>
    </row>
    <row r="1595" spans="1:26" ht="15.75" customHeight="1" x14ac:dyDescent="0.25">
      <c r="A1595" s="1">
        <v>2928</v>
      </c>
      <c r="B1595" s="1" t="s">
        <v>2686</v>
      </c>
      <c r="C1595" s="1" t="s">
        <v>27</v>
      </c>
      <c r="D1595" s="1">
        <v>0.02</v>
      </c>
      <c r="E1595" s="1">
        <v>54.1</v>
      </c>
      <c r="F1595" s="1">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2">
        <v>42150</v>
      </c>
      <c r="T1595" s="2">
        <v>42151</v>
      </c>
      <c r="U1595" s="1">
        <v>-33.585999999999999</v>
      </c>
      <c r="V1595" s="1">
        <v>36</v>
      </c>
      <c r="W1595" s="1">
        <v>1944.87</v>
      </c>
      <c r="X1595" s="1">
        <v>90218</v>
      </c>
      <c r="Y1595" s="1">
        <f>DataSheet!$E1595-DataSheet!$D1595</f>
        <v>54.08</v>
      </c>
      <c r="Z1595" s="1" t="str" cm="1">
        <f t="array" ref="Z1595">_xlfn.IFS(DataSheet!$O1595="Central","Chris",DataSheet!$O1595="East","Erin",DataSheet!$O1595="South","Sam",DataSheet!$O1595="West","William")</f>
        <v>Sam</v>
      </c>
    </row>
    <row r="1596" spans="1:26" ht="15.75" customHeight="1" x14ac:dyDescent="0.25">
      <c r="A1596" s="1">
        <v>2941</v>
      </c>
      <c r="B1596" s="1" t="s">
        <v>2689</v>
      </c>
      <c r="C1596" s="1" t="s">
        <v>27</v>
      </c>
      <c r="D1596" s="1">
        <v>0.05</v>
      </c>
      <c r="E1596" s="1">
        <v>2.62</v>
      </c>
      <c r="F1596" s="1">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2">
        <v>42150</v>
      </c>
      <c r="T1596" s="2">
        <v>42151</v>
      </c>
      <c r="U1596" s="1">
        <v>12.71</v>
      </c>
      <c r="V1596" s="1">
        <v>8</v>
      </c>
      <c r="W1596" s="1">
        <v>21.41</v>
      </c>
      <c r="X1596" s="1">
        <v>87618</v>
      </c>
      <c r="Y1596" s="1">
        <f>DataSheet!$E1596-DataSheet!$D1596</f>
        <v>2.5700000000000003</v>
      </c>
      <c r="Z1596" s="1" t="str" cm="1">
        <f t="array" ref="Z1596">_xlfn.IFS(DataSheet!$O1596="Central","Chris",DataSheet!$O1596="East","Erin",DataSheet!$O1596="South","Sam",DataSheet!$O1596="West","William")</f>
        <v>Erin</v>
      </c>
    </row>
    <row r="1597" spans="1:26" ht="15.75" customHeight="1" x14ac:dyDescent="0.25">
      <c r="A1597" s="1">
        <v>241</v>
      </c>
      <c r="B1597" s="1" t="s">
        <v>2242</v>
      </c>
      <c r="C1597" s="1" t="s">
        <v>49</v>
      </c>
      <c r="D1597" s="1">
        <v>0.01</v>
      </c>
      <c r="E1597" s="1">
        <v>5.94</v>
      </c>
      <c r="F1597" s="1">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2">
        <v>42150</v>
      </c>
      <c r="T1597" s="2">
        <v>42157</v>
      </c>
      <c r="U1597" s="1">
        <v>-256.51900000000001</v>
      </c>
      <c r="V1597" s="1">
        <v>13</v>
      </c>
      <c r="W1597" s="1">
        <v>79.930000000000007</v>
      </c>
      <c r="X1597" s="1">
        <v>90480</v>
      </c>
      <c r="Y1597" s="1">
        <f>DataSheet!$E1597-DataSheet!$D1597</f>
        <v>5.9300000000000006</v>
      </c>
      <c r="Z1597" s="1" t="str" cm="1">
        <f t="array" ref="Z1597">_xlfn.IFS(DataSheet!$O1597="Central","Chris",DataSheet!$O1597="East","Erin",DataSheet!$O1597="South","Sam",DataSheet!$O1597="West","William")</f>
        <v>William</v>
      </c>
    </row>
    <row r="1598" spans="1:26" ht="15.75" customHeight="1" x14ac:dyDescent="0.25">
      <c r="A1598" s="1">
        <v>241</v>
      </c>
      <c r="B1598" s="1" t="s">
        <v>2242</v>
      </c>
      <c r="C1598" s="1" t="s">
        <v>49</v>
      </c>
      <c r="D1598" s="1">
        <v>0.02</v>
      </c>
      <c r="E1598" s="1">
        <v>125.99</v>
      </c>
      <c r="F1598" s="1">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2">
        <v>42150</v>
      </c>
      <c r="T1598" s="2">
        <v>42150</v>
      </c>
      <c r="U1598" s="1">
        <v>398.358</v>
      </c>
      <c r="V1598" s="1">
        <v>8</v>
      </c>
      <c r="W1598" s="1">
        <v>873.18</v>
      </c>
      <c r="X1598" s="1">
        <v>90480</v>
      </c>
      <c r="Y1598" s="1">
        <f>DataSheet!$E1598-DataSheet!$D1598</f>
        <v>125.97</v>
      </c>
      <c r="Z1598" s="1" t="str" cm="1">
        <f t="array" ref="Z1598">_xlfn.IFS(DataSheet!$O1598="Central","Chris",DataSheet!$O1598="East","Erin",DataSheet!$O1598="South","Sam",DataSheet!$O1598="West","William")</f>
        <v>William</v>
      </c>
    </row>
    <row r="1599" spans="1:26" ht="15.75" customHeight="1" x14ac:dyDescent="0.25">
      <c r="A1599" s="1">
        <v>451</v>
      </c>
      <c r="B1599" s="1" t="s">
        <v>221</v>
      </c>
      <c r="C1599" s="1" t="s">
        <v>27</v>
      </c>
      <c r="D1599" s="1">
        <v>0.04</v>
      </c>
      <c r="E1599" s="1">
        <v>37.700000000000003</v>
      </c>
      <c r="F1599" s="1">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2">
        <v>42151</v>
      </c>
      <c r="T1599" s="2">
        <v>42152</v>
      </c>
      <c r="U1599" s="1">
        <v>299.6739</v>
      </c>
      <c r="V1599" s="1">
        <v>12</v>
      </c>
      <c r="W1599" s="1">
        <v>434.31</v>
      </c>
      <c r="X1599" s="1">
        <v>86012</v>
      </c>
      <c r="Y1599" s="1">
        <f>DataSheet!$E1599-DataSheet!$D1599</f>
        <v>37.660000000000004</v>
      </c>
      <c r="Z1599" s="1" t="str" cm="1">
        <f t="array" ref="Z1599">_xlfn.IFS(DataSheet!$O1599="Central","Chris",DataSheet!$O1599="East","Erin",DataSheet!$O1599="South","Sam",DataSheet!$O1599="West","William")</f>
        <v>William</v>
      </c>
    </row>
    <row r="1600" spans="1:26" ht="15.75" customHeight="1" x14ac:dyDescent="0.25">
      <c r="A1600" s="1">
        <v>452</v>
      </c>
      <c r="B1600" s="1" t="s">
        <v>2691</v>
      </c>
      <c r="C1600" s="1" t="s">
        <v>27</v>
      </c>
      <c r="D1600" s="1">
        <v>0.01</v>
      </c>
      <c r="E1600" s="1">
        <v>55.99</v>
      </c>
      <c r="F1600" s="1">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2">
        <v>42151</v>
      </c>
      <c r="T1600" s="2">
        <v>42152</v>
      </c>
      <c r="U1600" s="1">
        <v>-235.89500000000001</v>
      </c>
      <c r="V1600" s="1">
        <v>1</v>
      </c>
      <c r="W1600" s="1">
        <v>51.83</v>
      </c>
      <c r="X1600" s="1">
        <v>86012</v>
      </c>
      <c r="Y1600" s="1">
        <f>DataSheet!$E1600-DataSheet!$D1600</f>
        <v>55.980000000000004</v>
      </c>
      <c r="Z1600" s="1" t="str" cm="1">
        <f t="array" ref="Z1600">_xlfn.IFS(DataSheet!$O1600="Central","Chris",DataSheet!$O1600="East","Erin",DataSheet!$O1600="South","Sam",DataSheet!$O1600="West","William")</f>
        <v>William</v>
      </c>
    </row>
    <row r="1601" spans="1:26" ht="15.75" customHeight="1" x14ac:dyDescent="0.25">
      <c r="A1601" s="1">
        <v>865</v>
      </c>
      <c r="B1601" s="1" t="s">
        <v>1388</v>
      </c>
      <c r="C1601" s="1" t="s">
        <v>27</v>
      </c>
      <c r="D1601" s="1">
        <v>0.03</v>
      </c>
      <c r="E1601" s="1">
        <v>14.2</v>
      </c>
      <c r="F1601" s="1">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2">
        <v>42151</v>
      </c>
      <c r="T1601" s="2">
        <v>42152</v>
      </c>
      <c r="U1601" s="1">
        <v>122.21</v>
      </c>
      <c r="V1601" s="1">
        <v>18</v>
      </c>
      <c r="W1601" s="1">
        <v>267.2</v>
      </c>
      <c r="X1601" s="1">
        <v>90674</v>
      </c>
      <c r="Y1601" s="1">
        <f>DataSheet!$E1601-DataSheet!$D1601</f>
        <v>14.17</v>
      </c>
      <c r="Z1601" s="1" t="str" cm="1">
        <f t="array" ref="Z1601">_xlfn.IFS(DataSheet!$O1601="Central","Chris",DataSheet!$O1601="East","Erin",DataSheet!$O1601="South","Sam",DataSheet!$O1601="West","William")</f>
        <v>Chris</v>
      </c>
    </row>
    <row r="1602" spans="1:26" ht="15.75" customHeight="1" x14ac:dyDescent="0.25">
      <c r="A1602" s="1">
        <v>370</v>
      </c>
      <c r="B1602" s="1" t="s">
        <v>2693</v>
      </c>
      <c r="C1602" s="1" t="s">
        <v>72</v>
      </c>
      <c r="D1602" s="1">
        <v>0.02</v>
      </c>
      <c r="E1602" s="1">
        <v>20.99</v>
      </c>
      <c r="F1602" s="1">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2">
        <v>42151</v>
      </c>
      <c r="T1602" s="2">
        <v>42153</v>
      </c>
      <c r="U1602" s="1">
        <v>49.787999999999997</v>
      </c>
      <c r="V1602" s="1">
        <v>15</v>
      </c>
      <c r="W1602" s="1">
        <v>266.39</v>
      </c>
      <c r="X1602" s="1">
        <v>90291</v>
      </c>
      <c r="Y1602" s="1">
        <f>DataSheet!$E1602-DataSheet!$D1602</f>
        <v>20.97</v>
      </c>
      <c r="Z1602" s="1" t="str" cm="1">
        <f t="array" ref="Z1602">_xlfn.IFS(DataSheet!$O1602="Central","Chris",DataSheet!$O1602="East","Erin",DataSheet!$O1602="South","Sam",DataSheet!$O1602="West","William")</f>
        <v>Erin</v>
      </c>
    </row>
    <row r="1603" spans="1:26" ht="15.75" customHeight="1" x14ac:dyDescent="0.25">
      <c r="A1603" s="1">
        <v>371</v>
      </c>
      <c r="B1603" s="1" t="s">
        <v>2694</v>
      </c>
      <c r="C1603" s="1" t="s">
        <v>72</v>
      </c>
      <c r="D1603" s="1">
        <v>0.05</v>
      </c>
      <c r="E1603" s="1">
        <v>5.4</v>
      </c>
      <c r="F1603" s="1">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2">
        <v>42151</v>
      </c>
      <c r="T1603" s="2">
        <v>42153</v>
      </c>
      <c r="U1603" s="1">
        <v>-132.62950000000001</v>
      </c>
      <c r="V1603" s="1">
        <v>9</v>
      </c>
      <c r="W1603" s="1">
        <v>51.82</v>
      </c>
      <c r="X1603" s="1">
        <v>90291</v>
      </c>
      <c r="Y1603" s="1">
        <f>DataSheet!$E1603-DataSheet!$D1603</f>
        <v>5.3500000000000005</v>
      </c>
      <c r="Z1603" s="1" t="str" cm="1">
        <f t="array" ref="Z1603">_xlfn.IFS(DataSheet!$O1603="Central","Chris",DataSheet!$O1603="East","Erin",DataSheet!$O1603="South","Sam",DataSheet!$O1603="West","William")</f>
        <v>Erin</v>
      </c>
    </row>
    <row r="1604" spans="1:26" ht="15.75" customHeight="1" x14ac:dyDescent="0.25">
      <c r="A1604" s="1">
        <v>250</v>
      </c>
      <c r="B1604" s="1" t="s">
        <v>2696</v>
      </c>
      <c r="C1604" s="1" t="s">
        <v>27</v>
      </c>
      <c r="D1604" s="1">
        <v>0.02</v>
      </c>
      <c r="E1604" s="1">
        <v>2.58</v>
      </c>
      <c r="F1604" s="1">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2">
        <v>42152</v>
      </c>
      <c r="T1604" s="2">
        <v>42153</v>
      </c>
      <c r="U1604" s="1">
        <v>1.1080000000000001</v>
      </c>
      <c r="V1604" s="1">
        <v>39</v>
      </c>
      <c r="W1604" s="1">
        <v>109.74</v>
      </c>
      <c r="X1604" s="1">
        <v>87214</v>
      </c>
      <c r="Y1604" s="1">
        <f>DataSheet!$E1604-DataSheet!$D1604</f>
        <v>2.56</v>
      </c>
      <c r="Z1604" s="1" t="str" cm="1">
        <f t="array" ref="Z1604">_xlfn.IFS(DataSheet!$O1604="Central","Chris",DataSheet!$O1604="East","Erin",DataSheet!$O1604="South","Sam",DataSheet!$O1604="West","William")</f>
        <v>Chris</v>
      </c>
    </row>
    <row r="1605" spans="1:26" ht="15.75" customHeight="1" x14ac:dyDescent="0.25">
      <c r="A1605" s="1">
        <v>250</v>
      </c>
      <c r="B1605" s="1" t="s">
        <v>2696</v>
      </c>
      <c r="C1605" s="1" t="s">
        <v>27</v>
      </c>
      <c r="D1605" s="1">
        <v>0.02</v>
      </c>
      <c r="E1605" s="1">
        <v>65.989999999999995</v>
      </c>
      <c r="F1605" s="1">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2">
        <v>42152</v>
      </c>
      <c r="T1605" s="2">
        <v>42153</v>
      </c>
      <c r="U1605" s="1">
        <v>1061.3789999999999</v>
      </c>
      <c r="V1605" s="1">
        <v>27</v>
      </c>
      <c r="W1605" s="1">
        <v>1543.55</v>
      </c>
      <c r="X1605" s="1">
        <v>87214</v>
      </c>
      <c r="Y1605" s="1">
        <f>DataSheet!$E1605-DataSheet!$D1605</f>
        <v>65.97</v>
      </c>
      <c r="Z1605" s="1" t="str" cm="1">
        <f t="array" ref="Z1605">_xlfn.IFS(DataSheet!$O1605="Central","Chris",DataSheet!$O1605="East","Erin",DataSheet!$O1605="South","Sam",DataSheet!$O1605="West","William")</f>
        <v>Chris</v>
      </c>
    </row>
    <row r="1606" spans="1:26" ht="15.75" customHeight="1" x14ac:dyDescent="0.25">
      <c r="A1606" s="1">
        <v>3011</v>
      </c>
      <c r="B1606" s="1" t="s">
        <v>2316</v>
      </c>
      <c r="C1606" s="1" t="s">
        <v>27</v>
      </c>
      <c r="D1606" s="1">
        <v>0.03</v>
      </c>
      <c r="E1606" s="1">
        <v>5.98</v>
      </c>
      <c r="F1606" s="1">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2">
        <v>42152</v>
      </c>
      <c r="T1606" s="2">
        <v>42153</v>
      </c>
      <c r="U1606" s="1">
        <v>-23.5</v>
      </c>
      <c r="V1606" s="1">
        <v>16</v>
      </c>
      <c r="W1606" s="1">
        <v>107.08</v>
      </c>
      <c r="X1606" s="1">
        <v>56486</v>
      </c>
      <c r="Y1606" s="1">
        <f>DataSheet!$E1606-DataSheet!$D1606</f>
        <v>5.95</v>
      </c>
      <c r="Z1606" s="1" t="str" cm="1">
        <f t="array" ref="Z1606">_xlfn.IFS(DataSheet!$O1606="Central","Chris",DataSheet!$O1606="East","Erin",DataSheet!$O1606="South","Sam",DataSheet!$O1606="West","William")</f>
        <v>Erin</v>
      </c>
    </row>
    <row r="1607" spans="1:26" ht="15.75" customHeight="1" x14ac:dyDescent="0.25">
      <c r="A1607" s="1">
        <v>3154</v>
      </c>
      <c r="B1607" s="1" t="s">
        <v>783</v>
      </c>
      <c r="C1607" s="1" t="s">
        <v>27</v>
      </c>
      <c r="D1607" s="1">
        <v>0.03</v>
      </c>
      <c r="E1607" s="1">
        <v>17.7</v>
      </c>
      <c r="F1607" s="1">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2">
        <v>42152</v>
      </c>
      <c r="T1607" s="2">
        <v>42154</v>
      </c>
      <c r="U1607" s="1">
        <v>28.182600000000001</v>
      </c>
      <c r="V1607" s="1">
        <v>11</v>
      </c>
      <c r="W1607" s="1">
        <v>201.77</v>
      </c>
      <c r="X1607" s="1">
        <v>86900</v>
      </c>
      <c r="Y1607" s="1">
        <f>DataSheet!$E1607-DataSheet!$D1607</f>
        <v>17.669999999999998</v>
      </c>
      <c r="Z1607" s="1" t="str" cm="1">
        <f t="array" ref="Z1607">_xlfn.IFS(DataSheet!$O1607="Central","Chris",DataSheet!$O1607="East","Erin",DataSheet!$O1607="South","Sam",DataSheet!$O1607="West","William")</f>
        <v>Sam</v>
      </c>
    </row>
    <row r="1608" spans="1:26" ht="15.75" customHeight="1" x14ac:dyDescent="0.25">
      <c r="A1608" s="1">
        <v>1627</v>
      </c>
      <c r="B1608" s="1" t="s">
        <v>2700</v>
      </c>
      <c r="C1608" s="1" t="s">
        <v>39</v>
      </c>
      <c r="D1608" s="1">
        <v>0.06</v>
      </c>
      <c r="E1608" s="1">
        <v>43.57</v>
      </c>
      <c r="F1608" s="1">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2">
        <v>42152</v>
      </c>
      <c r="T1608" s="2">
        <v>42154</v>
      </c>
      <c r="U1608" s="1">
        <v>-38.808</v>
      </c>
      <c r="V1608" s="1">
        <v>17</v>
      </c>
      <c r="W1608" s="1">
        <v>710.16</v>
      </c>
      <c r="X1608" s="1">
        <v>90602</v>
      </c>
      <c r="Y1608" s="1">
        <f>DataSheet!$E1608-DataSheet!$D1608</f>
        <v>43.51</v>
      </c>
      <c r="Z1608" s="1" t="str" cm="1">
        <f t="array" ref="Z1608">_xlfn.IFS(DataSheet!$O1608="Central","Chris",DataSheet!$O1608="East","Erin",DataSheet!$O1608="South","Sam",DataSheet!$O1608="West","William")</f>
        <v>Sam</v>
      </c>
    </row>
    <row r="1609" spans="1:26" ht="15.75" customHeight="1" x14ac:dyDescent="0.25">
      <c r="A1609" s="1">
        <v>2765</v>
      </c>
      <c r="B1609" s="1" t="s">
        <v>2703</v>
      </c>
      <c r="C1609" s="1" t="s">
        <v>49</v>
      </c>
      <c r="D1609" s="1">
        <v>0.03</v>
      </c>
      <c r="E1609" s="1">
        <v>5.85</v>
      </c>
      <c r="F1609" s="1">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2">
        <v>42152</v>
      </c>
      <c r="T1609" s="2">
        <v>42154</v>
      </c>
      <c r="U1609" s="1">
        <v>-5.08</v>
      </c>
      <c r="V1609" s="1">
        <v>7</v>
      </c>
      <c r="W1609" s="1">
        <v>41.4</v>
      </c>
      <c r="X1609" s="1">
        <v>90725</v>
      </c>
      <c r="Y1609" s="1">
        <f>DataSheet!$E1609-DataSheet!$D1609</f>
        <v>5.8199999999999994</v>
      </c>
      <c r="Z1609" s="1" t="str" cm="1">
        <f t="array" ref="Z1609">_xlfn.IFS(DataSheet!$O1609="Central","Chris",DataSheet!$O1609="East","Erin",DataSheet!$O1609="South","Sam",DataSheet!$O1609="West","William")</f>
        <v>Erin</v>
      </c>
    </row>
    <row r="1610" spans="1:26" ht="15.75" customHeight="1" x14ac:dyDescent="0.25">
      <c r="A1610" s="1">
        <v>15</v>
      </c>
      <c r="B1610" s="1" t="s">
        <v>2073</v>
      </c>
      <c r="C1610" s="1" t="s">
        <v>118</v>
      </c>
      <c r="D1610" s="1">
        <v>0.01</v>
      </c>
      <c r="E1610" s="1">
        <v>35.94</v>
      </c>
      <c r="F1610" s="1">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2">
        <v>42152</v>
      </c>
      <c r="T1610" s="2">
        <v>42152</v>
      </c>
      <c r="U1610" s="1">
        <v>261.87569999999999</v>
      </c>
      <c r="V1610" s="1">
        <v>10</v>
      </c>
      <c r="W1610" s="1">
        <v>379.53</v>
      </c>
      <c r="X1610" s="1">
        <v>86839</v>
      </c>
      <c r="Y1610" s="1">
        <f>DataSheet!$E1610-DataSheet!$D1610</f>
        <v>35.93</v>
      </c>
      <c r="Z1610" s="1" t="str" cm="1">
        <f t="array" ref="Z1610">_xlfn.IFS(DataSheet!$O1610="Central","Chris",DataSheet!$O1610="East","Erin",DataSheet!$O1610="South","Sam",DataSheet!$O1610="West","William")</f>
        <v>Erin</v>
      </c>
    </row>
    <row r="1611" spans="1:26" ht="15.75" customHeight="1" x14ac:dyDescent="0.25">
      <c r="A1611" s="1">
        <v>2709</v>
      </c>
      <c r="B1611" s="1" t="s">
        <v>2706</v>
      </c>
      <c r="C1611" s="1" t="s">
        <v>118</v>
      </c>
      <c r="D1611" s="1">
        <v>7.0000000000000007E-2</v>
      </c>
      <c r="E1611" s="1">
        <v>60.97</v>
      </c>
      <c r="F1611" s="1">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2">
        <v>42152</v>
      </c>
      <c r="T1611" s="2">
        <v>42154</v>
      </c>
      <c r="U1611" s="1">
        <v>-41.77</v>
      </c>
      <c r="V1611" s="1">
        <v>1</v>
      </c>
      <c r="W1611" s="1">
        <v>57.84</v>
      </c>
      <c r="X1611" s="1">
        <v>89240</v>
      </c>
      <c r="Y1611" s="1">
        <f>DataSheet!$E1611-DataSheet!$D1611</f>
        <v>60.9</v>
      </c>
      <c r="Z1611" s="1" t="str" cm="1">
        <f t="array" ref="Z1611">_xlfn.IFS(DataSheet!$O1611="Central","Chris",DataSheet!$O1611="East","Erin",DataSheet!$O1611="South","Sam",DataSheet!$O1611="West","William")</f>
        <v>Erin</v>
      </c>
    </row>
    <row r="1612" spans="1:26" ht="15.75" customHeight="1" x14ac:dyDescent="0.25">
      <c r="A1612" s="1">
        <v>2709</v>
      </c>
      <c r="B1612" s="1" t="s">
        <v>2706</v>
      </c>
      <c r="C1612" s="1" t="s">
        <v>118</v>
      </c>
      <c r="D1612" s="1">
        <v>0</v>
      </c>
      <c r="E1612" s="1">
        <v>90.98</v>
      </c>
      <c r="F1612" s="1">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2">
        <v>42152</v>
      </c>
      <c r="T1612" s="2">
        <v>42154</v>
      </c>
      <c r="U1612" s="1">
        <v>-1014.11</v>
      </c>
      <c r="V1612" s="1">
        <v>15</v>
      </c>
      <c r="W1612" s="1">
        <v>1425.71</v>
      </c>
      <c r="X1612" s="1">
        <v>89240</v>
      </c>
      <c r="Y1612" s="1">
        <f>DataSheet!$E1612-DataSheet!$D1612</f>
        <v>90.98</v>
      </c>
      <c r="Z1612" s="1" t="str" cm="1">
        <f t="array" ref="Z1612">_xlfn.IFS(DataSheet!$O1612="Central","Chris",DataSheet!$O1612="East","Erin",DataSheet!$O1612="South","Sam",DataSheet!$O1612="West","William")</f>
        <v>Erin</v>
      </c>
    </row>
    <row r="1613" spans="1:26" ht="15.75" customHeight="1" x14ac:dyDescent="0.25">
      <c r="A1613" s="1">
        <v>3206</v>
      </c>
      <c r="B1613" s="1" t="s">
        <v>1928</v>
      </c>
      <c r="C1613" s="1" t="s">
        <v>72</v>
      </c>
      <c r="D1613" s="1">
        <v>0.05</v>
      </c>
      <c r="E1613" s="1">
        <v>35.44</v>
      </c>
      <c r="F1613" s="1">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2">
        <v>42152</v>
      </c>
      <c r="T1613" s="2">
        <v>42153</v>
      </c>
      <c r="U1613" s="1">
        <v>553.33169999999996</v>
      </c>
      <c r="V1613" s="1">
        <v>23</v>
      </c>
      <c r="W1613" s="1">
        <v>801.93</v>
      </c>
      <c r="X1613" s="1">
        <v>87935</v>
      </c>
      <c r="Y1613" s="1">
        <f>DataSheet!$E1613-DataSheet!$D1613</f>
        <v>35.39</v>
      </c>
      <c r="Z1613" s="1" t="str" cm="1">
        <f t="array" ref="Z1613">_xlfn.IFS(DataSheet!$O1613="Central","Chris",DataSheet!$O1613="East","Erin",DataSheet!$O1613="South","Sam",DataSheet!$O1613="West","William")</f>
        <v>William</v>
      </c>
    </row>
    <row r="1614" spans="1:26" ht="15.75" customHeight="1" x14ac:dyDescent="0.25">
      <c r="A1614" s="1">
        <v>663</v>
      </c>
      <c r="B1614" s="1" t="s">
        <v>2708</v>
      </c>
      <c r="C1614" s="1" t="s">
        <v>27</v>
      </c>
      <c r="D1614" s="1">
        <v>0.02</v>
      </c>
      <c r="E1614" s="1">
        <v>14.58</v>
      </c>
      <c r="F1614" s="1">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2">
        <v>42153</v>
      </c>
      <c r="T1614" s="2">
        <v>42156</v>
      </c>
      <c r="U1614" s="1">
        <v>10.802</v>
      </c>
      <c r="V1614" s="1">
        <v>17</v>
      </c>
      <c r="W1614" s="1">
        <v>261.33999999999997</v>
      </c>
      <c r="X1614" s="1">
        <v>90922</v>
      </c>
      <c r="Y1614" s="1">
        <f>DataSheet!$E1614-DataSheet!$D1614</f>
        <v>14.56</v>
      </c>
      <c r="Z1614" s="1" t="str" cm="1">
        <f t="array" ref="Z1614">_xlfn.IFS(DataSheet!$O1614="Central","Chris",DataSheet!$O1614="East","Erin",DataSheet!$O1614="South","Sam",DataSheet!$O1614="West","William")</f>
        <v>Erin</v>
      </c>
    </row>
    <row r="1615" spans="1:26" ht="15.75" customHeight="1" x14ac:dyDescent="0.25">
      <c r="A1615" s="1">
        <v>1026</v>
      </c>
      <c r="B1615" s="1" t="s">
        <v>1057</v>
      </c>
      <c r="C1615" s="1" t="s">
        <v>39</v>
      </c>
      <c r="D1615" s="1">
        <v>0.1</v>
      </c>
      <c r="E1615" s="1">
        <v>5.98</v>
      </c>
      <c r="F1615" s="1">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2">
        <v>42153</v>
      </c>
      <c r="T1615" s="2">
        <v>42154</v>
      </c>
      <c r="U1615" s="1">
        <v>18.922000000000001</v>
      </c>
      <c r="V1615" s="1">
        <v>26</v>
      </c>
      <c r="W1615" s="1">
        <v>151.55000000000001</v>
      </c>
      <c r="X1615" s="1">
        <v>89008</v>
      </c>
      <c r="Y1615" s="1">
        <f>DataSheet!$E1615-DataSheet!$D1615</f>
        <v>5.8800000000000008</v>
      </c>
      <c r="Z1615" s="1" t="str" cm="1">
        <f t="array" ref="Z1615">_xlfn.IFS(DataSheet!$O1615="Central","Chris",DataSheet!$O1615="East","Erin",DataSheet!$O1615="South","Sam",DataSheet!$O1615="West","William")</f>
        <v>Erin</v>
      </c>
    </row>
    <row r="1616" spans="1:26" ht="15.75" customHeight="1" x14ac:dyDescent="0.25">
      <c r="A1616" s="1">
        <v>1026</v>
      </c>
      <c r="B1616" s="1" t="s">
        <v>1057</v>
      </c>
      <c r="C1616" s="1" t="s">
        <v>39</v>
      </c>
      <c r="D1616" s="1">
        <v>7.0000000000000007E-2</v>
      </c>
      <c r="E1616" s="1">
        <v>2.61</v>
      </c>
      <c r="F1616" s="1">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2">
        <v>42153</v>
      </c>
      <c r="T1616" s="2">
        <v>42156</v>
      </c>
      <c r="U1616" s="1">
        <v>39.350700000000003</v>
      </c>
      <c r="V1616" s="1">
        <v>22</v>
      </c>
      <c r="W1616" s="1">
        <v>57.03</v>
      </c>
      <c r="X1616" s="1">
        <v>89008</v>
      </c>
      <c r="Y1616" s="1">
        <f>DataSheet!$E1616-DataSheet!$D1616</f>
        <v>2.54</v>
      </c>
      <c r="Z1616" s="1" t="str" cm="1">
        <f t="array" ref="Z1616">_xlfn.IFS(DataSheet!$O1616="Central","Chris",DataSheet!$O1616="East","Erin",DataSheet!$O1616="South","Sam",DataSheet!$O1616="West","William")</f>
        <v>Erin</v>
      </c>
    </row>
    <row r="1617" spans="1:26" ht="15.75" customHeight="1" x14ac:dyDescent="0.25">
      <c r="A1617" s="1">
        <v>1713</v>
      </c>
      <c r="B1617" s="1" t="s">
        <v>2710</v>
      </c>
      <c r="C1617" s="1" t="s">
        <v>39</v>
      </c>
      <c r="D1617" s="1">
        <v>0.01</v>
      </c>
      <c r="E1617" s="1">
        <v>23.99</v>
      </c>
      <c r="F1617" s="1">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2">
        <v>42153</v>
      </c>
      <c r="T1617" s="2">
        <v>42155</v>
      </c>
      <c r="U1617" s="1">
        <v>-6.202</v>
      </c>
      <c r="V1617" s="1">
        <v>11</v>
      </c>
      <c r="W1617" s="1">
        <v>284.39</v>
      </c>
      <c r="X1617" s="1">
        <v>87748</v>
      </c>
      <c r="Y1617" s="1">
        <f>DataSheet!$E1617-DataSheet!$D1617</f>
        <v>23.979999999999997</v>
      </c>
      <c r="Z1617" s="1" t="str" cm="1">
        <f t="array" ref="Z1617">_xlfn.IFS(DataSheet!$O1617="Central","Chris",DataSheet!$O1617="East","Erin",DataSheet!$O1617="South","Sam",DataSheet!$O1617="West","William")</f>
        <v>Sam</v>
      </c>
    </row>
    <row r="1618" spans="1:26" ht="15.75" customHeight="1" x14ac:dyDescent="0.25">
      <c r="A1618" s="1">
        <v>2670</v>
      </c>
      <c r="B1618" s="1" t="s">
        <v>2712</v>
      </c>
      <c r="C1618" s="1" t="s">
        <v>39</v>
      </c>
      <c r="D1618" s="1">
        <v>0.05</v>
      </c>
      <c r="E1618" s="1">
        <v>165.2</v>
      </c>
      <c r="F1618" s="1">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2">
        <v>42153</v>
      </c>
      <c r="T1618" s="2">
        <v>42153</v>
      </c>
      <c r="U1618" s="1">
        <v>2008.71</v>
      </c>
      <c r="V1618" s="1">
        <v>167</v>
      </c>
      <c r="W1618" s="1">
        <v>27587.55</v>
      </c>
      <c r="X1618" s="1">
        <v>37924</v>
      </c>
      <c r="Y1618" s="1">
        <f>DataSheet!$E1618-DataSheet!$D1618</f>
        <v>165.14999999999998</v>
      </c>
      <c r="Z1618" s="1" t="str" cm="1">
        <f t="array" ref="Z1618">_xlfn.IFS(DataSheet!$O1618="Central","Chris",DataSheet!$O1618="East","Erin",DataSheet!$O1618="South","Sam",DataSheet!$O1618="West","William")</f>
        <v>William</v>
      </c>
    </row>
    <row r="1619" spans="1:26" ht="15.75" customHeight="1" x14ac:dyDescent="0.25">
      <c r="A1619" s="1">
        <v>2670</v>
      </c>
      <c r="B1619" s="1" t="s">
        <v>2712</v>
      </c>
      <c r="C1619" s="1" t="s">
        <v>39</v>
      </c>
      <c r="D1619" s="1">
        <v>0.09</v>
      </c>
      <c r="E1619" s="1">
        <v>17.989999999999998</v>
      </c>
      <c r="F1619" s="1">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2">
        <v>42153</v>
      </c>
      <c r="T1619" s="2">
        <v>42153</v>
      </c>
      <c r="U1619" s="1">
        <v>-80.53</v>
      </c>
      <c r="V1619" s="1">
        <v>71</v>
      </c>
      <c r="W1619" s="1">
        <v>1191.58</v>
      </c>
      <c r="X1619" s="1">
        <v>37924</v>
      </c>
      <c r="Y1619" s="1">
        <f>DataSheet!$E1619-DataSheet!$D1619</f>
        <v>17.899999999999999</v>
      </c>
      <c r="Z1619" s="1" t="str" cm="1">
        <f t="array" ref="Z1619">_xlfn.IFS(DataSheet!$O1619="Central","Chris",DataSheet!$O1619="East","Erin",DataSheet!$O1619="South","Sam",DataSheet!$O1619="West","William")</f>
        <v>William</v>
      </c>
    </row>
    <row r="1620" spans="1:26" ht="15.75" customHeight="1" x14ac:dyDescent="0.25">
      <c r="A1620" s="1">
        <v>2671</v>
      </c>
      <c r="B1620" s="1" t="s">
        <v>2714</v>
      </c>
      <c r="C1620" s="1" t="s">
        <v>39</v>
      </c>
      <c r="D1620" s="1">
        <v>0.05</v>
      </c>
      <c r="E1620" s="1">
        <v>165.2</v>
      </c>
      <c r="F1620" s="1">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2">
        <v>42153</v>
      </c>
      <c r="T1620" s="2">
        <v>42153</v>
      </c>
      <c r="U1620" s="1">
        <v>-48.957999999999998</v>
      </c>
      <c r="V1620" s="1">
        <v>42</v>
      </c>
      <c r="W1620" s="1">
        <v>6938.19</v>
      </c>
      <c r="X1620" s="1">
        <v>90551</v>
      </c>
      <c r="Y1620" s="1">
        <f>DataSheet!$E1620-DataSheet!$D1620</f>
        <v>165.14999999999998</v>
      </c>
      <c r="Z1620" s="1" t="str" cm="1">
        <f t="array" ref="Z1620">_xlfn.IFS(DataSheet!$O1620="Central","Chris",DataSheet!$O1620="East","Erin",DataSheet!$O1620="South","Sam",DataSheet!$O1620="West","William")</f>
        <v>Sam</v>
      </c>
    </row>
    <row r="1621" spans="1:26" ht="15.75" customHeight="1" x14ac:dyDescent="0.25">
      <c r="A1621" s="1">
        <v>759</v>
      </c>
      <c r="B1621" s="1" t="s">
        <v>2715</v>
      </c>
      <c r="C1621" s="1" t="s">
        <v>49</v>
      </c>
      <c r="D1621" s="1">
        <v>0</v>
      </c>
      <c r="E1621" s="1">
        <v>20.99</v>
      </c>
      <c r="F1621" s="1">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2">
        <v>42153</v>
      </c>
      <c r="T1621" s="2">
        <v>42160</v>
      </c>
      <c r="U1621" s="1">
        <v>-92.960999999999999</v>
      </c>
      <c r="V1621" s="1">
        <v>5</v>
      </c>
      <c r="W1621" s="1">
        <v>92.96</v>
      </c>
      <c r="X1621" s="1">
        <v>86639</v>
      </c>
      <c r="Y1621" s="1">
        <f>DataSheet!$E1621-DataSheet!$D1621</f>
        <v>20.99</v>
      </c>
      <c r="Z1621" s="1" t="str" cm="1">
        <f t="array" ref="Z1621">_xlfn.IFS(DataSheet!$O1621="Central","Chris",DataSheet!$O1621="East","Erin",DataSheet!$O1621="South","Sam",DataSheet!$O1621="West","William")</f>
        <v>Chris</v>
      </c>
    </row>
    <row r="1622" spans="1:26" ht="15.75" customHeight="1" x14ac:dyDescent="0.25">
      <c r="A1622" s="1">
        <v>649</v>
      </c>
      <c r="B1622" s="1" t="s">
        <v>2717</v>
      </c>
      <c r="C1622" s="1" t="s">
        <v>118</v>
      </c>
      <c r="D1622" s="1">
        <v>0.02</v>
      </c>
      <c r="E1622" s="1">
        <v>3.78</v>
      </c>
      <c r="F1622" s="1">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2">
        <v>42153</v>
      </c>
      <c r="T1622" s="2">
        <v>42154</v>
      </c>
      <c r="U1622" s="1">
        <v>106.7499</v>
      </c>
      <c r="V1622" s="1">
        <v>40</v>
      </c>
      <c r="W1622" s="1">
        <v>154.71</v>
      </c>
      <c r="X1622" s="1">
        <v>91366</v>
      </c>
      <c r="Y1622" s="1">
        <f>DataSheet!$E1622-DataSheet!$D1622</f>
        <v>3.76</v>
      </c>
      <c r="Z1622" s="1" t="str" cm="1">
        <f t="array" ref="Z1622">_xlfn.IFS(DataSheet!$O1622="Central","Chris",DataSheet!$O1622="East","Erin",DataSheet!$O1622="South","Sam",DataSheet!$O1622="West","William")</f>
        <v>Chris</v>
      </c>
    </row>
    <row r="1623" spans="1:26" ht="15.75" customHeight="1" x14ac:dyDescent="0.25">
      <c r="A1623" s="1">
        <v>2393</v>
      </c>
      <c r="B1623" s="1" t="s">
        <v>195</v>
      </c>
      <c r="C1623" s="1" t="s">
        <v>118</v>
      </c>
      <c r="D1623" s="1">
        <v>0.02</v>
      </c>
      <c r="E1623" s="1">
        <v>6.48</v>
      </c>
      <c r="F1623" s="1">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2">
        <v>42153</v>
      </c>
      <c r="T1623" s="2">
        <v>42155</v>
      </c>
      <c r="U1623" s="1">
        <v>-1191.5260000000001</v>
      </c>
      <c r="V1623" s="1">
        <v>2</v>
      </c>
      <c r="W1623" s="1">
        <v>16.5</v>
      </c>
      <c r="X1623" s="1">
        <v>86950</v>
      </c>
      <c r="Y1623" s="1">
        <f>DataSheet!$E1623-DataSheet!$D1623</f>
        <v>6.4600000000000009</v>
      </c>
      <c r="Z1623" s="1" t="str" cm="1">
        <f t="array" ref="Z1623">_xlfn.IFS(DataSheet!$O1623="Central","Chris",DataSheet!$O1623="East","Erin",DataSheet!$O1623="South","Sam",DataSheet!$O1623="West","William")</f>
        <v>Sam</v>
      </c>
    </row>
    <row r="1624" spans="1:26" ht="15.75" customHeight="1" x14ac:dyDescent="0.25">
      <c r="A1624" s="1">
        <v>1060</v>
      </c>
      <c r="B1624" s="1" t="s">
        <v>1827</v>
      </c>
      <c r="C1624" s="1" t="s">
        <v>49</v>
      </c>
      <c r="D1624" s="1">
        <v>7.0000000000000007E-2</v>
      </c>
      <c r="E1624" s="1">
        <v>6.3</v>
      </c>
      <c r="F1624" s="1">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2">
        <v>42154</v>
      </c>
      <c r="T1624" s="2">
        <v>42154</v>
      </c>
      <c r="U1624" s="1">
        <v>4.1673999999999998</v>
      </c>
      <c r="V1624" s="1">
        <v>20</v>
      </c>
      <c r="W1624" s="1">
        <v>121.87</v>
      </c>
      <c r="X1624" s="1">
        <v>57061</v>
      </c>
      <c r="Y1624" s="1">
        <f>DataSheet!$E1624-DataSheet!$D1624</f>
        <v>6.2299999999999995</v>
      </c>
      <c r="Z1624" s="1" t="str" cm="1">
        <f t="array" ref="Z1624">_xlfn.IFS(DataSheet!$O1624="Central","Chris",DataSheet!$O1624="East","Erin",DataSheet!$O1624="South","Sam",DataSheet!$O1624="West","William")</f>
        <v>Sam</v>
      </c>
    </row>
    <row r="1625" spans="1:26" ht="15.75" customHeight="1" x14ac:dyDescent="0.25">
      <c r="A1625" s="1">
        <v>1062</v>
      </c>
      <c r="B1625" s="1" t="s">
        <v>1829</v>
      </c>
      <c r="C1625" s="1" t="s">
        <v>49</v>
      </c>
      <c r="D1625" s="1">
        <v>0.04</v>
      </c>
      <c r="E1625" s="1">
        <v>22.38</v>
      </c>
      <c r="F1625" s="1">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2">
        <v>42154</v>
      </c>
      <c r="T1625" s="2">
        <v>42162</v>
      </c>
      <c r="U1625" s="1">
        <v>16.021799999999999</v>
      </c>
      <c r="V1625" s="1">
        <v>18</v>
      </c>
      <c r="W1625" s="1">
        <v>403.53</v>
      </c>
      <c r="X1625" s="1">
        <v>91355</v>
      </c>
      <c r="Y1625" s="1">
        <f>DataSheet!$E1625-DataSheet!$D1625</f>
        <v>22.34</v>
      </c>
      <c r="Z1625" s="1" t="str" cm="1">
        <f t="array" ref="Z1625">_xlfn.IFS(DataSheet!$O1625="Central","Chris",DataSheet!$O1625="East","Erin",DataSheet!$O1625="South","Sam",DataSheet!$O1625="West","William")</f>
        <v>Erin</v>
      </c>
    </row>
    <row r="1626" spans="1:26" ht="15.75" customHeight="1" x14ac:dyDescent="0.25">
      <c r="A1626" s="1">
        <v>1062</v>
      </c>
      <c r="B1626" s="1" t="s">
        <v>1829</v>
      </c>
      <c r="C1626" s="1" t="s">
        <v>49</v>
      </c>
      <c r="D1626" s="1">
        <v>0.06</v>
      </c>
      <c r="E1626" s="1">
        <v>17.78</v>
      </c>
      <c r="F1626" s="1">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2">
        <v>42154</v>
      </c>
      <c r="T1626" s="2">
        <v>42157</v>
      </c>
      <c r="U1626" s="1">
        <v>38.067300000000003</v>
      </c>
      <c r="V1626" s="1">
        <v>3</v>
      </c>
      <c r="W1626" s="1">
        <v>55.17</v>
      </c>
      <c r="X1626" s="1">
        <v>91355</v>
      </c>
      <c r="Y1626" s="1">
        <f>DataSheet!$E1626-DataSheet!$D1626</f>
        <v>17.720000000000002</v>
      </c>
      <c r="Z1626" s="1" t="str" cm="1">
        <f t="array" ref="Z1626">_xlfn.IFS(DataSheet!$O1626="Central","Chris",DataSheet!$O1626="East","Erin",DataSheet!$O1626="South","Sam",DataSheet!$O1626="West","William")</f>
        <v>Erin</v>
      </c>
    </row>
    <row r="1627" spans="1:26" ht="15.75" customHeight="1" x14ac:dyDescent="0.25">
      <c r="A1627" s="1">
        <v>1934</v>
      </c>
      <c r="B1627" s="1" t="s">
        <v>2720</v>
      </c>
      <c r="C1627" s="1" t="s">
        <v>49</v>
      </c>
      <c r="D1627" s="1">
        <v>0.04</v>
      </c>
      <c r="E1627" s="1">
        <v>180.98</v>
      </c>
      <c r="F1627" s="1">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2">
        <v>42154</v>
      </c>
      <c r="T1627" s="2">
        <v>42154</v>
      </c>
      <c r="U1627" s="1">
        <v>52.988</v>
      </c>
      <c r="V1627" s="1">
        <v>3</v>
      </c>
      <c r="W1627" s="1">
        <v>561.65</v>
      </c>
      <c r="X1627" s="1">
        <v>86688</v>
      </c>
      <c r="Y1627" s="1">
        <f>DataSheet!$E1627-DataSheet!$D1627</f>
        <v>180.94</v>
      </c>
      <c r="Z1627" s="1" t="str" cm="1">
        <f t="array" ref="Z1627">_xlfn.IFS(DataSheet!$O1627="Central","Chris",DataSheet!$O1627="East","Erin",DataSheet!$O1627="South","Sam",DataSheet!$O1627="West","William")</f>
        <v>Chris</v>
      </c>
    </row>
    <row r="1628" spans="1:26" ht="15.75" customHeight="1" x14ac:dyDescent="0.25">
      <c r="A1628" s="1">
        <v>1935</v>
      </c>
      <c r="B1628" s="1" t="s">
        <v>2076</v>
      </c>
      <c r="C1628" s="1" t="s">
        <v>49</v>
      </c>
      <c r="D1628" s="1">
        <v>0.06</v>
      </c>
      <c r="E1628" s="1">
        <v>3.25</v>
      </c>
      <c r="F1628" s="1">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2">
        <v>42154</v>
      </c>
      <c r="T1628" s="2">
        <v>42160</v>
      </c>
      <c r="U1628" s="1">
        <v>10.507999999999999</v>
      </c>
      <c r="V1628" s="1">
        <v>2</v>
      </c>
      <c r="W1628" s="1">
        <v>55.6</v>
      </c>
      <c r="X1628" s="1">
        <v>86688</v>
      </c>
      <c r="Y1628" s="1">
        <f>DataSheet!$E1628-DataSheet!$D1628</f>
        <v>3.19</v>
      </c>
      <c r="Z1628" s="1" t="str" cm="1">
        <f t="array" ref="Z1628">_xlfn.IFS(DataSheet!$O1628="Central","Chris",DataSheet!$O1628="East","Erin",DataSheet!$O1628="South","Sam",DataSheet!$O1628="West","William")</f>
        <v>Chris</v>
      </c>
    </row>
    <row r="1629" spans="1:26" ht="15.75" customHeight="1" x14ac:dyDescent="0.25">
      <c r="A1629" s="1">
        <v>1935</v>
      </c>
      <c r="B1629" s="1" t="s">
        <v>2076</v>
      </c>
      <c r="C1629" s="1" t="s">
        <v>49</v>
      </c>
      <c r="D1629" s="1">
        <v>0.01</v>
      </c>
      <c r="E1629" s="1">
        <v>110.98</v>
      </c>
      <c r="F1629" s="1">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2">
        <v>42154</v>
      </c>
      <c r="T1629" s="2">
        <v>42159</v>
      </c>
      <c r="U1629" s="1">
        <v>1448.7309</v>
      </c>
      <c r="V1629" s="1">
        <v>19</v>
      </c>
      <c r="W1629" s="1">
        <v>2099.61</v>
      </c>
      <c r="X1629" s="1">
        <v>86688</v>
      </c>
      <c r="Y1629" s="1">
        <f>DataSheet!$E1629-DataSheet!$D1629</f>
        <v>110.97</v>
      </c>
      <c r="Z1629" s="1" t="str" cm="1">
        <f t="array" ref="Z1629">_xlfn.IFS(DataSheet!$O1629="Central","Chris",DataSheet!$O1629="East","Erin",DataSheet!$O1629="South","Sam",DataSheet!$O1629="West","William")</f>
        <v>Chris</v>
      </c>
    </row>
    <row r="1630" spans="1:26" ht="15.75" customHeight="1" x14ac:dyDescent="0.25">
      <c r="A1630" s="1">
        <v>1935</v>
      </c>
      <c r="B1630" s="1" t="s">
        <v>2076</v>
      </c>
      <c r="C1630" s="1" t="s">
        <v>49</v>
      </c>
      <c r="D1630" s="1">
        <v>0.05</v>
      </c>
      <c r="E1630" s="1">
        <v>3.95</v>
      </c>
      <c r="F1630" s="1">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2">
        <v>42154</v>
      </c>
      <c r="T1630" s="2">
        <v>42162</v>
      </c>
      <c r="U1630" s="1">
        <v>1.004</v>
      </c>
      <c r="V1630" s="1">
        <v>23</v>
      </c>
      <c r="W1630" s="1">
        <v>96.6</v>
      </c>
      <c r="X1630" s="1">
        <v>86688</v>
      </c>
      <c r="Y1630" s="1">
        <f>DataSheet!$E1630-DataSheet!$D1630</f>
        <v>3.9000000000000004</v>
      </c>
      <c r="Z1630" s="1" t="str" cm="1">
        <f t="array" ref="Z1630">_xlfn.IFS(DataSheet!$O1630="Central","Chris",DataSheet!$O1630="East","Erin",DataSheet!$O1630="South","Sam",DataSheet!$O1630="West","William")</f>
        <v>Chris</v>
      </c>
    </row>
    <row r="1631" spans="1:26" ht="15.75" customHeight="1" x14ac:dyDescent="0.25">
      <c r="A1631" s="1">
        <v>2980</v>
      </c>
      <c r="B1631" s="1" t="s">
        <v>823</v>
      </c>
      <c r="C1631" s="1" t="s">
        <v>49</v>
      </c>
      <c r="D1631" s="1">
        <v>0.04</v>
      </c>
      <c r="E1631" s="1">
        <v>2.88</v>
      </c>
      <c r="F1631" s="1">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2">
        <v>42154</v>
      </c>
      <c r="T1631" s="2">
        <v>42159</v>
      </c>
      <c r="U1631" s="1">
        <v>15.246</v>
      </c>
      <c r="V1631" s="1">
        <v>39</v>
      </c>
      <c r="W1631" s="1">
        <v>111.92</v>
      </c>
      <c r="X1631" s="1">
        <v>86548</v>
      </c>
      <c r="Y1631" s="1">
        <f>DataSheet!$E1631-DataSheet!$D1631</f>
        <v>2.84</v>
      </c>
      <c r="Z1631" s="1" t="str" cm="1">
        <f t="array" ref="Z1631">_xlfn.IFS(DataSheet!$O1631="Central","Chris",DataSheet!$O1631="East","Erin",DataSheet!$O1631="South","Sam",DataSheet!$O1631="West","William")</f>
        <v>Erin</v>
      </c>
    </row>
    <row r="1632" spans="1:26" ht="15.75" customHeight="1" x14ac:dyDescent="0.25">
      <c r="A1632" s="1">
        <v>3124</v>
      </c>
      <c r="B1632" s="1" t="s">
        <v>2722</v>
      </c>
      <c r="C1632" s="1" t="s">
        <v>72</v>
      </c>
      <c r="D1632" s="1">
        <v>0.05</v>
      </c>
      <c r="E1632" s="1">
        <v>120.98</v>
      </c>
      <c r="F1632" s="1">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2">
        <v>42154</v>
      </c>
      <c r="T1632" s="2">
        <v>42155</v>
      </c>
      <c r="U1632" s="1">
        <v>881.04719999999998</v>
      </c>
      <c r="V1632" s="1">
        <v>11</v>
      </c>
      <c r="W1632" s="1">
        <v>1276.8800000000001</v>
      </c>
      <c r="X1632" s="1">
        <v>87286</v>
      </c>
      <c r="Y1632" s="1">
        <f>DataSheet!$E1632-DataSheet!$D1632</f>
        <v>120.93</v>
      </c>
      <c r="Z1632" s="1" t="str" cm="1">
        <f t="array" ref="Z1632">_xlfn.IFS(DataSheet!$O1632="Central","Chris",DataSheet!$O1632="East","Erin",DataSheet!$O1632="South","Sam",DataSheet!$O1632="West","William")</f>
        <v>Chris</v>
      </c>
    </row>
    <row r="1633" spans="1:26" ht="15.75" customHeight="1" x14ac:dyDescent="0.25">
      <c r="A1633" s="1">
        <v>1802</v>
      </c>
      <c r="B1633" s="1" t="s">
        <v>2724</v>
      </c>
      <c r="C1633" s="1" t="s">
        <v>27</v>
      </c>
      <c r="D1633" s="1">
        <v>0.04</v>
      </c>
      <c r="E1633" s="1">
        <v>3.68</v>
      </c>
      <c r="F1633" s="1">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2">
        <v>42156</v>
      </c>
      <c r="T1633" s="2">
        <v>42157</v>
      </c>
      <c r="U1633" s="1">
        <v>300.92579999999998</v>
      </c>
      <c r="V1633" s="1">
        <v>11</v>
      </c>
      <c r="W1633" s="1">
        <v>41.29</v>
      </c>
      <c r="X1633" s="1">
        <v>91543</v>
      </c>
      <c r="Y1633" s="1">
        <f>DataSheet!$E1633-DataSheet!$D1633</f>
        <v>3.64</v>
      </c>
      <c r="Z1633" s="1" t="str" cm="1">
        <f t="array" ref="Z1633">_xlfn.IFS(DataSheet!$O1633="Central","Chris",DataSheet!$O1633="East","Erin",DataSheet!$O1633="South","Sam",DataSheet!$O1633="West","William")</f>
        <v>Sam</v>
      </c>
    </row>
    <row r="1634" spans="1:26" ht="15.75" customHeight="1" x14ac:dyDescent="0.25">
      <c r="A1634" s="1">
        <v>2817</v>
      </c>
      <c r="B1634" s="1" t="s">
        <v>2725</v>
      </c>
      <c r="C1634" s="1" t="s">
        <v>39</v>
      </c>
      <c r="D1634" s="1">
        <v>0.05</v>
      </c>
      <c r="E1634" s="1">
        <v>4.71</v>
      </c>
      <c r="F1634" s="1">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2">
        <v>42156</v>
      </c>
      <c r="T1634" s="2">
        <v>42157</v>
      </c>
      <c r="U1634" s="1">
        <v>-2.3759999999999999</v>
      </c>
      <c r="V1634" s="1">
        <v>2</v>
      </c>
      <c r="W1634" s="1">
        <v>12.16</v>
      </c>
      <c r="X1634" s="1">
        <v>89743</v>
      </c>
      <c r="Y1634" s="1">
        <f>DataSheet!$E1634-DataSheet!$D1634</f>
        <v>4.66</v>
      </c>
      <c r="Z1634" s="1" t="str" cm="1">
        <f t="array" ref="Z1634">_xlfn.IFS(DataSheet!$O1634="Central","Chris",DataSheet!$O1634="East","Erin",DataSheet!$O1634="South","Sam",DataSheet!$O1634="West","William")</f>
        <v>Erin</v>
      </c>
    </row>
    <row r="1635" spans="1:26" ht="15.75" customHeight="1" x14ac:dyDescent="0.25">
      <c r="A1635" s="1">
        <v>2817</v>
      </c>
      <c r="B1635" s="1" t="s">
        <v>2725</v>
      </c>
      <c r="C1635" s="1" t="s">
        <v>39</v>
      </c>
      <c r="D1635" s="1">
        <v>0.04</v>
      </c>
      <c r="E1635" s="1">
        <v>55.99</v>
      </c>
      <c r="F1635" s="1">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2">
        <v>42156</v>
      </c>
      <c r="T1635" s="2">
        <v>42157</v>
      </c>
      <c r="U1635" s="1">
        <v>-18.3216</v>
      </c>
      <c r="V1635" s="1">
        <v>3</v>
      </c>
      <c r="W1635" s="1">
        <v>147.56</v>
      </c>
      <c r="X1635" s="1">
        <v>89743</v>
      </c>
      <c r="Y1635" s="1">
        <f>DataSheet!$E1635-DataSheet!$D1635</f>
        <v>55.95</v>
      </c>
      <c r="Z1635" s="1" t="str" cm="1">
        <f t="array" ref="Z1635">_xlfn.IFS(DataSheet!$O1635="Central","Chris",DataSheet!$O1635="East","Erin",DataSheet!$O1635="South","Sam",DataSheet!$O1635="West","William")</f>
        <v>Erin</v>
      </c>
    </row>
    <row r="1636" spans="1:26" ht="15.75" customHeight="1" x14ac:dyDescent="0.25">
      <c r="A1636" s="1">
        <v>3069</v>
      </c>
      <c r="B1636" s="1" t="s">
        <v>1170</v>
      </c>
      <c r="C1636" s="1" t="s">
        <v>39</v>
      </c>
      <c r="D1636" s="1">
        <v>0.03</v>
      </c>
      <c r="E1636" s="1">
        <v>120.98</v>
      </c>
      <c r="F1636" s="1">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2">
        <v>42156</v>
      </c>
      <c r="T1636" s="2">
        <v>42158</v>
      </c>
      <c r="U1636" s="1">
        <v>638.02800000000002</v>
      </c>
      <c r="V1636" s="1">
        <v>15</v>
      </c>
      <c r="W1636" s="1">
        <v>1894.45</v>
      </c>
      <c r="X1636" s="1">
        <v>88191</v>
      </c>
      <c r="Y1636" s="1">
        <f>DataSheet!$E1636-DataSheet!$D1636</f>
        <v>120.95</v>
      </c>
      <c r="Z1636" s="1" t="str" cm="1">
        <f t="array" ref="Z1636">_xlfn.IFS(DataSheet!$O1636="Central","Chris",DataSheet!$O1636="East","Erin",DataSheet!$O1636="South","Sam",DataSheet!$O1636="West","William")</f>
        <v>Chris</v>
      </c>
    </row>
    <row r="1637" spans="1:26" ht="15.75" customHeight="1" x14ac:dyDescent="0.25">
      <c r="A1637" s="1">
        <v>3069</v>
      </c>
      <c r="B1637" s="1" t="s">
        <v>1170</v>
      </c>
      <c r="C1637" s="1" t="s">
        <v>39</v>
      </c>
      <c r="D1637" s="1">
        <v>0.01</v>
      </c>
      <c r="E1637" s="1">
        <v>15.68</v>
      </c>
      <c r="F1637" s="1">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2">
        <v>42156</v>
      </c>
      <c r="T1637" s="2">
        <v>42158</v>
      </c>
      <c r="U1637" s="1">
        <v>138.49680000000001</v>
      </c>
      <c r="V1637" s="1">
        <v>12</v>
      </c>
      <c r="W1637" s="1">
        <v>200.72</v>
      </c>
      <c r="X1637" s="1">
        <v>88191</v>
      </c>
      <c r="Y1637" s="1">
        <f>DataSheet!$E1637-DataSheet!$D1637</f>
        <v>15.67</v>
      </c>
      <c r="Z1637" s="1" t="str" cm="1">
        <f t="array" ref="Z1637">_xlfn.IFS(DataSheet!$O1637="Central","Chris",DataSheet!$O1637="East","Erin",DataSheet!$O1637="South","Sam",DataSheet!$O1637="West","William")</f>
        <v>Chris</v>
      </c>
    </row>
    <row r="1638" spans="1:26" ht="15.75" customHeight="1" x14ac:dyDescent="0.25">
      <c r="A1638" s="1">
        <v>3141</v>
      </c>
      <c r="B1638" s="1" t="s">
        <v>2730</v>
      </c>
      <c r="C1638" s="1" t="s">
        <v>49</v>
      </c>
      <c r="D1638" s="1">
        <v>0.09</v>
      </c>
      <c r="E1638" s="1">
        <v>6.84</v>
      </c>
      <c r="F1638" s="1">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2">
        <v>42156</v>
      </c>
      <c r="T1638" s="2">
        <v>42163</v>
      </c>
      <c r="U1638" s="1">
        <v>-88.584999999999994</v>
      </c>
      <c r="V1638" s="1">
        <v>13</v>
      </c>
      <c r="W1638" s="1">
        <v>87.1</v>
      </c>
      <c r="X1638" s="1">
        <v>86369</v>
      </c>
      <c r="Y1638" s="1">
        <f>DataSheet!$E1638-DataSheet!$D1638</f>
        <v>6.75</v>
      </c>
      <c r="Z1638" s="1" t="str" cm="1">
        <f t="array" ref="Z1638">_xlfn.IFS(DataSheet!$O1638="Central","Chris",DataSheet!$O1638="East","Erin",DataSheet!$O1638="South","Sam",DataSheet!$O1638="West","William")</f>
        <v>Chris</v>
      </c>
    </row>
    <row r="1639" spans="1:26" ht="15.75" customHeight="1" x14ac:dyDescent="0.25">
      <c r="A1639" s="1">
        <v>3141</v>
      </c>
      <c r="B1639" s="1" t="s">
        <v>2730</v>
      </c>
      <c r="C1639" s="1" t="s">
        <v>49</v>
      </c>
      <c r="D1639" s="1">
        <v>7.0000000000000007E-2</v>
      </c>
      <c r="E1639" s="1">
        <v>48.91</v>
      </c>
      <c r="F1639" s="1">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2">
        <v>42156</v>
      </c>
      <c r="T1639" s="2">
        <v>42158</v>
      </c>
      <c r="U1639" s="1">
        <v>-485.68</v>
      </c>
      <c r="V1639" s="1">
        <v>15</v>
      </c>
      <c r="W1639" s="1">
        <v>736.86</v>
      </c>
      <c r="X1639" s="1">
        <v>86369</v>
      </c>
      <c r="Y1639" s="1">
        <f>DataSheet!$E1639-DataSheet!$D1639</f>
        <v>48.839999999999996</v>
      </c>
      <c r="Z1639" s="1" t="str" cm="1">
        <f t="array" ref="Z1639">_xlfn.IFS(DataSheet!$O1639="Central","Chris",DataSheet!$O1639="East","Erin",DataSheet!$O1639="South","Sam",DataSheet!$O1639="West","William")</f>
        <v>Chris</v>
      </c>
    </row>
    <row r="1640" spans="1:26" ht="15.75" customHeight="1" x14ac:dyDescent="0.25">
      <c r="A1640" s="1">
        <v>2737</v>
      </c>
      <c r="B1640" s="1" t="s">
        <v>2272</v>
      </c>
      <c r="C1640" s="1" t="s">
        <v>118</v>
      </c>
      <c r="D1640" s="1">
        <v>0.03</v>
      </c>
      <c r="E1640" s="1">
        <v>15.31</v>
      </c>
      <c r="F1640" s="1">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2">
        <v>42156</v>
      </c>
      <c r="T1640" s="2">
        <v>42157</v>
      </c>
      <c r="U1640" s="1">
        <v>-57.56</v>
      </c>
      <c r="V1640" s="1">
        <v>12</v>
      </c>
      <c r="W1640" s="1">
        <v>194.08</v>
      </c>
      <c r="X1640" s="1">
        <v>89019</v>
      </c>
      <c r="Y1640" s="1">
        <f>DataSheet!$E1640-DataSheet!$D1640</f>
        <v>15.280000000000001</v>
      </c>
      <c r="Z1640" s="1" t="str" cm="1">
        <f t="array" ref="Z1640">_xlfn.IFS(DataSheet!$O1640="Central","Chris",DataSheet!$O1640="East","Erin",DataSheet!$O1640="South","Sam",DataSheet!$O1640="West","William")</f>
        <v>Erin</v>
      </c>
    </row>
    <row r="1641" spans="1:26" ht="15.75" customHeight="1" x14ac:dyDescent="0.25">
      <c r="A1641" s="1">
        <v>2828</v>
      </c>
      <c r="B1641" s="1" t="s">
        <v>1261</v>
      </c>
      <c r="C1641" s="1" t="s">
        <v>118</v>
      </c>
      <c r="D1641" s="1">
        <v>7.0000000000000007E-2</v>
      </c>
      <c r="E1641" s="1">
        <v>39.479999999999997</v>
      </c>
      <c r="F1641" s="1">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2">
        <v>42156</v>
      </c>
      <c r="T1641" s="2">
        <v>42157</v>
      </c>
      <c r="U1641" s="1">
        <v>322.25069999999999</v>
      </c>
      <c r="V1641" s="1">
        <v>12</v>
      </c>
      <c r="W1641" s="1">
        <v>467.03</v>
      </c>
      <c r="X1641" s="1">
        <v>87721</v>
      </c>
      <c r="Y1641" s="1">
        <f>DataSheet!$E1641-DataSheet!$D1641</f>
        <v>39.409999999999997</v>
      </c>
      <c r="Z1641" s="1" t="str" cm="1">
        <f t="array" ref="Z1641">_xlfn.IFS(DataSheet!$O1641="Central","Chris",DataSheet!$O1641="East","Erin",DataSheet!$O1641="South","Sam",DataSheet!$O1641="West","William")</f>
        <v>William</v>
      </c>
    </row>
    <row r="1642" spans="1:26" ht="15.75" customHeight="1" x14ac:dyDescent="0.25">
      <c r="A1642" s="1">
        <v>797</v>
      </c>
      <c r="B1642" s="1" t="s">
        <v>1526</v>
      </c>
      <c r="C1642" s="1" t="s">
        <v>72</v>
      </c>
      <c r="D1642" s="1">
        <v>0.04</v>
      </c>
      <c r="E1642" s="1">
        <v>9.11</v>
      </c>
      <c r="F1642" s="1">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2">
        <v>42156</v>
      </c>
      <c r="T1642" s="2">
        <v>42159</v>
      </c>
      <c r="U1642" s="1">
        <v>-3.496</v>
      </c>
      <c r="V1642" s="1">
        <v>2</v>
      </c>
      <c r="W1642" s="1">
        <v>18.59</v>
      </c>
      <c r="X1642" s="1">
        <v>86868</v>
      </c>
      <c r="Y1642" s="1">
        <f>DataSheet!$E1642-DataSheet!$D1642</f>
        <v>9.07</v>
      </c>
      <c r="Z1642" s="1" t="str" cm="1">
        <f t="array" ref="Z1642">_xlfn.IFS(DataSheet!$O1642="Central","Chris",DataSheet!$O1642="East","Erin",DataSheet!$O1642="South","Sam",DataSheet!$O1642="West","William")</f>
        <v>William</v>
      </c>
    </row>
    <row r="1643" spans="1:26" ht="15.75" customHeight="1" x14ac:dyDescent="0.25">
      <c r="A1643" s="1">
        <v>797</v>
      </c>
      <c r="B1643" s="1" t="s">
        <v>1526</v>
      </c>
      <c r="C1643" s="1" t="s">
        <v>72</v>
      </c>
      <c r="D1643" s="1">
        <v>7.0000000000000007E-2</v>
      </c>
      <c r="E1643" s="1">
        <v>64.650000000000006</v>
      </c>
      <c r="F1643" s="1">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2">
        <v>42156</v>
      </c>
      <c r="T1643" s="2">
        <v>42158</v>
      </c>
      <c r="U1643" s="1">
        <v>-717.072</v>
      </c>
      <c r="V1643" s="1">
        <v>13</v>
      </c>
      <c r="W1643" s="1">
        <v>834.08</v>
      </c>
      <c r="X1643" s="1">
        <v>86868</v>
      </c>
      <c r="Y1643" s="1">
        <f>DataSheet!$E1643-DataSheet!$D1643</f>
        <v>64.580000000000013</v>
      </c>
      <c r="Z1643" s="1" t="str" cm="1">
        <f t="array" ref="Z1643">_xlfn.IFS(DataSheet!$O1643="Central","Chris",DataSheet!$O1643="East","Erin",DataSheet!$O1643="South","Sam",DataSheet!$O1643="West","William")</f>
        <v>William</v>
      </c>
    </row>
    <row r="1644" spans="1:26" ht="15.75" customHeight="1" x14ac:dyDescent="0.25">
      <c r="A1644" s="1">
        <v>1556</v>
      </c>
      <c r="B1644" s="1" t="s">
        <v>2732</v>
      </c>
      <c r="C1644" s="1" t="s">
        <v>72</v>
      </c>
      <c r="D1644" s="1">
        <v>0.06</v>
      </c>
      <c r="E1644" s="1">
        <v>2.89</v>
      </c>
      <c r="F1644" s="1">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2">
        <v>42156</v>
      </c>
      <c r="T1644" s="2">
        <v>42158</v>
      </c>
      <c r="U1644" s="1">
        <v>-2.0097</v>
      </c>
      <c r="V1644" s="1">
        <v>6</v>
      </c>
      <c r="W1644" s="1">
        <v>16.670000000000002</v>
      </c>
      <c r="X1644" s="1">
        <v>87425</v>
      </c>
      <c r="Y1644" s="1">
        <f>DataSheet!$E1644-DataSheet!$D1644</f>
        <v>2.83</v>
      </c>
      <c r="Z1644" s="1" t="str" cm="1">
        <f t="array" ref="Z1644">_xlfn.IFS(DataSheet!$O1644="Central","Chris",DataSheet!$O1644="East","Erin",DataSheet!$O1644="South","Sam",DataSheet!$O1644="West","William")</f>
        <v>Sam</v>
      </c>
    </row>
    <row r="1645" spans="1:26" ht="15.75" customHeight="1" x14ac:dyDescent="0.25">
      <c r="A1645" s="1">
        <v>1556</v>
      </c>
      <c r="B1645" s="1" t="s">
        <v>2732</v>
      </c>
      <c r="C1645" s="1" t="s">
        <v>72</v>
      </c>
      <c r="D1645" s="1">
        <v>0.08</v>
      </c>
      <c r="E1645" s="1">
        <v>22.84</v>
      </c>
      <c r="F1645" s="1">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2">
        <v>42156</v>
      </c>
      <c r="T1645" s="2">
        <v>42158</v>
      </c>
      <c r="U1645" s="1">
        <v>-477.37200000000001</v>
      </c>
      <c r="V1645" s="1">
        <v>9</v>
      </c>
      <c r="W1645" s="1">
        <v>195.16</v>
      </c>
      <c r="X1645" s="1">
        <v>87425</v>
      </c>
      <c r="Y1645" s="1">
        <f>DataSheet!$E1645-DataSheet!$D1645</f>
        <v>22.76</v>
      </c>
      <c r="Z1645" s="1" t="str" cm="1">
        <f t="array" ref="Z1645">_xlfn.IFS(DataSheet!$O1645="Central","Chris",DataSheet!$O1645="East","Erin",DataSheet!$O1645="South","Sam",DataSheet!$O1645="West","William")</f>
        <v>Sam</v>
      </c>
    </row>
    <row r="1646" spans="1:26" ht="15.75" customHeight="1" x14ac:dyDescent="0.25">
      <c r="A1646" s="1">
        <v>1690</v>
      </c>
      <c r="B1646" s="1" t="s">
        <v>752</v>
      </c>
      <c r="C1646" s="1" t="s">
        <v>72</v>
      </c>
      <c r="D1646" s="1">
        <v>0.09</v>
      </c>
      <c r="E1646" s="1">
        <v>95.43</v>
      </c>
      <c r="F1646" s="1">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2">
        <v>42156</v>
      </c>
      <c r="T1646" s="2">
        <v>42157</v>
      </c>
      <c r="U1646" s="1">
        <v>-143.23500000000001</v>
      </c>
      <c r="V1646" s="1">
        <v>22</v>
      </c>
      <c r="W1646" s="1">
        <v>2053.6</v>
      </c>
      <c r="X1646" s="1">
        <v>91078</v>
      </c>
      <c r="Y1646" s="1">
        <f>DataSheet!$E1646-DataSheet!$D1646</f>
        <v>95.34</v>
      </c>
      <c r="Z1646" s="1" t="str" cm="1">
        <f t="array" ref="Z1646">_xlfn.IFS(DataSheet!$O1646="Central","Chris",DataSheet!$O1646="East","Erin",DataSheet!$O1646="South","Sam",DataSheet!$O1646="West","William")</f>
        <v>Erin</v>
      </c>
    </row>
    <row r="1647" spans="1:26" ht="15.75" customHeight="1" x14ac:dyDescent="0.25">
      <c r="A1647" s="1">
        <v>2443</v>
      </c>
      <c r="B1647" s="1" t="s">
        <v>623</v>
      </c>
      <c r="C1647" s="1" t="s">
        <v>72</v>
      </c>
      <c r="D1647" s="1">
        <v>0.06</v>
      </c>
      <c r="E1647" s="1">
        <v>2.2799999999999998</v>
      </c>
      <c r="F1647" s="1">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2">
        <v>42156</v>
      </c>
      <c r="T1647" s="2">
        <v>42158</v>
      </c>
      <c r="U1647" s="1">
        <v>-2002.6314</v>
      </c>
      <c r="V1647" s="1">
        <v>13</v>
      </c>
      <c r="W1647" s="1">
        <v>30.47</v>
      </c>
      <c r="X1647" s="1">
        <v>89301</v>
      </c>
      <c r="Y1647" s="1">
        <f>DataSheet!$E1647-DataSheet!$D1647</f>
        <v>2.2199999999999998</v>
      </c>
      <c r="Z1647" s="1" t="str" cm="1">
        <f t="array" ref="Z1647">_xlfn.IFS(DataSheet!$O1647="Central","Chris",DataSheet!$O1647="East","Erin",DataSheet!$O1647="South","Sam",DataSheet!$O1647="West","William")</f>
        <v>Sam</v>
      </c>
    </row>
    <row r="1648" spans="1:26" ht="15.75" customHeight="1" x14ac:dyDescent="0.25">
      <c r="A1648" s="1">
        <v>142</v>
      </c>
      <c r="B1648" s="1" t="s">
        <v>2736</v>
      </c>
      <c r="C1648" s="1" t="s">
        <v>27</v>
      </c>
      <c r="D1648" s="1">
        <v>0.03</v>
      </c>
      <c r="E1648" s="1">
        <v>22.84</v>
      </c>
      <c r="F1648" s="1">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2">
        <v>42157</v>
      </c>
      <c r="T1648" s="2">
        <v>42158</v>
      </c>
      <c r="U1648" s="1">
        <v>91.956000000000003</v>
      </c>
      <c r="V1648" s="1">
        <v>13</v>
      </c>
      <c r="W1648" s="1">
        <v>312.58999999999997</v>
      </c>
      <c r="X1648" s="1">
        <v>91087</v>
      </c>
      <c r="Y1648" s="1">
        <f>DataSheet!$E1648-DataSheet!$D1648</f>
        <v>22.81</v>
      </c>
      <c r="Z1648" s="1" t="str" cm="1">
        <f t="array" ref="Z1648">_xlfn.IFS(DataSheet!$O1648="Central","Chris",DataSheet!$O1648="East","Erin",DataSheet!$O1648="South","Sam",DataSheet!$O1648="West","William")</f>
        <v>Erin</v>
      </c>
    </row>
    <row r="1649" spans="1:26" ht="15.75" customHeight="1" x14ac:dyDescent="0.25">
      <c r="A1649" s="1">
        <v>144</v>
      </c>
      <c r="B1649" s="1" t="s">
        <v>2738</v>
      </c>
      <c r="C1649" s="1" t="s">
        <v>27</v>
      </c>
      <c r="D1649" s="1">
        <v>0.05</v>
      </c>
      <c r="E1649" s="1">
        <v>10.98</v>
      </c>
      <c r="F1649" s="1">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2">
        <v>42157</v>
      </c>
      <c r="T1649" s="2">
        <v>42158</v>
      </c>
      <c r="U1649" s="1">
        <v>-2.544</v>
      </c>
      <c r="V1649" s="1">
        <v>6</v>
      </c>
      <c r="W1649" s="1">
        <v>64.400000000000006</v>
      </c>
      <c r="X1649" s="1">
        <v>91087</v>
      </c>
      <c r="Y1649" s="1">
        <f>DataSheet!$E1649-DataSheet!$D1649</f>
        <v>10.93</v>
      </c>
      <c r="Z1649" s="1" t="str" cm="1">
        <f t="array" ref="Z1649">_xlfn.IFS(DataSheet!$O1649="Central","Chris",DataSheet!$O1649="East","Erin",DataSheet!$O1649="South","Sam",DataSheet!$O1649="West","William")</f>
        <v>Erin</v>
      </c>
    </row>
    <row r="1650" spans="1:26" ht="15.75" customHeight="1" x14ac:dyDescent="0.25">
      <c r="A1650" s="1">
        <v>1461</v>
      </c>
      <c r="B1650" s="1" t="s">
        <v>2740</v>
      </c>
      <c r="C1650" s="1" t="s">
        <v>39</v>
      </c>
      <c r="D1650" s="1">
        <v>0.05</v>
      </c>
      <c r="E1650" s="1">
        <v>12.95</v>
      </c>
      <c r="F1650" s="1">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2">
        <v>42157</v>
      </c>
      <c r="T1650" s="2">
        <v>42159</v>
      </c>
      <c r="U1650" s="1">
        <v>134.16825</v>
      </c>
      <c r="V1650" s="1">
        <v>19</v>
      </c>
      <c r="W1650" s="1">
        <v>252.36</v>
      </c>
      <c r="X1650" s="1">
        <v>86397</v>
      </c>
      <c r="Y1650" s="1">
        <f>DataSheet!$E1650-DataSheet!$D1650</f>
        <v>12.899999999999999</v>
      </c>
      <c r="Z1650" s="1" t="str" cm="1">
        <f t="array" ref="Z1650">_xlfn.IFS(DataSheet!$O1650="Central","Chris",DataSheet!$O1650="East","Erin",DataSheet!$O1650="South","Sam",DataSheet!$O1650="West","William")</f>
        <v>Chris</v>
      </c>
    </row>
    <row r="1651" spans="1:26" ht="15.75" customHeight="1" x14ac:dyDescent="0.25">
      <c r="A1651" s="1">
        <v>1997</v>
      </c>
      <c r="B1651" s="1" t="s">
        <v>776</v>
      </c>
      <c r="C1651" s="1" t="s">
        <v>49</v>
      </c>
      <c r="D1651" s="1">
        <v>0</v>
      </c>
      <c r="E1651" s="1">
        <v>24.92</v>
      </c>
      <c r="F1651" s="1">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2">
        <v>42157</v>
      </c>
      <c r="T1651" s="2">
        <v>42157</v>
      </c>
      <c r="U1651" s="1">
        <v>-23.155999999999999</v>
      </c>
      <c r="V1651" s="1">
        <v>1</v>
      </c>
      <c r="W1651" s="1">
        <v>32.659999999999997</v>
      </c>
      <c r="X1651" s="1">
        <v>90335</v>
      </c>
      <c r="Y1651" s="1">
        <f>DataSheet!$E1651-DataSheet!$D1651</f>
        <v>24.92</v>
      </c>
      <c r="Z1651" s="1" t="str" cm="1">
        <f t="array" ref="Z1651">_xlfn.IFS(DataSheet!$O1651="Central","Chris",DataSheet!$O1651="East","Erin",DataSheet!$O1651="South","Sam",DataSheet!$O1651="West","William")</f>
        <v>Sam</v>
      </c>
    </row>
    <row r="1652" spans="1:26" ht="15.75" customHeight="1" x14ac:dyDescent="0.25">
      <c r="A1652" s="1">
        <v>2334</v>
      </c>
      <c r="B1652" s="1" t="s">
        <v>2040</v>
      </c>
      <c r="C1652" s="1" t="s">
        <v>49</v>
      </c>
      <c r="D1652" s="1">
        <v>0.06</v>
      </c>
      <c r="E1652" s="1">
        <v>3.74</v>
      </c>
      <c r="F1652" s="1">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2">
        <v>42157</v>
      </c>
      <c r="T1652" s="2">
        <v>42164</v>
      </c>
      <c r="U1652" s="1">
        <v>-7.6849999999999996</v>
      </c>
      <c r="V1652" s="1">
        <v>12</v>
      </c>
      <c r="W1652" s="1">
        <v>44.75</v>
      </c>
      <c r="X1652" s="1">
        <v>89610</v>
      </c>
      <c r="Y1652" s="1">
        <f>DataSheet!$E1652-DataSheet!$D1652</f>
        <v>3.68</v>
      </c>
      <c r="Z1652" s="1" t="str" cm="1">
        <f t="array" ref="Z1652">_xlfn.IFS(DataSheet!$O1652="Central","Chris",DataSheet!$O1652="East","Erin",DataSheet!$O1652="South","Sam",DataSheet!$O1652="West","William")</f>
        <v>Chris</v>
      </c>
    </row>
    <row r="1653" spans="1:26" ht="15.75" customHeight="1" x14ac:dyDescent="0.25">
      <c r="A1653" s="1">
        <v>210</v>
      </c>
      <c r="B1653" s="1" t="s">
        <v>581</v>
      </c>
      <c r="C1653" s="1" t="s">
        <v>118</v>
      </c>
      <c r="D1653" s="1">
        <v>0.09</v>
      </c>
      <c r="E1653" s="1">
        <v>5.4</v>
      </c>
      <c r="F1653" s="1">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2">
        <v>42157</v>
      </c>
      <c r="T1653" s="2">
        <v>42157</v>
      </c>
      <c r="U1653" s="1">
        <v>-21.487749999999998</v>
      </c>
      <c r="V1653" s="1">
        <v>4</v>
      </c>
      <c r="W1653" s="1">
        <v>27.3</v>
      </c>
      <c r="X1653" s="1">
        <v>85966</v>
      </c>
      <c r="Y1653" s="1">
        <f>DataSheet!$E1653-DataSheet!$D1653</f>
        <v>5.3100000000000005</v>
      </c>
      <c r="Z1653" s="1" t="str" cm="1">
        <f t="array" ref="Z1653">_xlfn.IFS(DataSheet!$O1653="Central","Chris",DataSheet!$O1653="East","Erin",DataSheet!$O1653="South","Sam",DataSheet!$O1653="West","William")</f>
        <v>Erin</v>
      </c>
    </row>
    <row r="1654" spans="1:26" ht="15.75" customHeight="1" x14ac:dyDescent="0.25">
      <c r="A1654" s="1">
        <v>210</v>
      </c>
      <c r="B1654" s="1" t="s">
        <v>581</v>
      </c>
      <c r="C1654" s="1" t="s">
        <v>118</v>
      </c>
      <c r="D1654" s="1">
        <v>0.02</v>
      </c>
      <c r="E1654" s="1">
        <v>20.28</v>
      </c>
      <c r="F1654" s="1">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2">
        <v>42157</v>
      </c>
      <c r="T1654" s="2">
        <v>42157</v>
      </c>
      <c r="U1654" s="1">
        <v>44.677500000000002</v>
      </c>
      <c r="V1654" s="1">
        <v>3</v>
      </c>
      <c r="W1654" s="1">
        <v>64.75</v>
      </c>
      <c r="X1654" s="1">
        <v>85966</v>
      </c>
      <c r="Y1654" s="1">
        <f>DataSheet!$E1654-DataSheet!$D1654</f>
        <v>20.260000000000002</v>
      </c>
      <c r="Z1654" s="1" t="str" cm="1">
        <f t="array" ref="Z1654">_xlfn.IFS(DataSheet!$O1654="Central","Chris",DataSheet!$O1654="East","Erin",DataSheet!$O1654="South","Sam",DataSheet!$O1654="West","William")</f>
        <v>Erin</v>
      </c>
    </row>
    <row r="1655" spans="1:26" ht="15.75" customHeight="1" x14ac:dyDescent="0.25">
      <c r="A1655" s="1">
        <v>210</v>
      </c>
      <c r="B1655" s="1" t="s">
        <v>581</v>
      </c>
      <c r="C1655" s="1" t="s">
        <v>118</v>
      </c>
      <c r="D1655" s="1">
        <v>0</v>
      </c>
      <c r="E1655" s="1">
        <v>11.55</v>
      </c>
      <c r="F1655" s="1">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2">
        <v>42157</v>
      </c>
      <c r="T1655" s="2">
        <v>42158</v>
      </c>
      <c r="U1655" s="1">
        <v>23.594999999999999</v>
      </c>
      <c r="V1655" s="1">
        <v>5</v>
      </c>
      <c r="W1655" s="1">
        <v>62.98</v>
      </c>
      <c r="X1655" s="1">
        <v>85966</v>
      </c>
      <c r="Y1655" s="1">
        <f>DataSheet!$E1655-DataSheet!$D1655</f>
        <v>11.55</v>
      </c>
      <c r="Z1655" s="1" t="str" cm="1">
        <f t="array" ref="Z1655">_xlfn.IFS(DataSheet!$O1655="Central","Chris",DataSheet!$O1655="East","Erin",DataSheet!$O1655="South","Sam",DataSheet!$O1655="West","William")</f>
        <v>Erin</v>
      </c>
    </row>
    <row r="1656" spans="1:26" ht="15.75" customHeight="1" x14ac:dyDescent="0.25">
      <c r="A1656" s="1">
        <v>211</v>
      </c>
      <c r="B1656" s="1" t="s">
        <v>264</v>
      </c>
      <c r="C1656" s="1" t="s">
        <v>118</v>
      </c>
      <c r="D1656" s="1">
        <v>0.05</v>
      </c>
      <c r="E1656" s="1">
        <v>2.08</v>
      </c>
      <c r="F1656" s="1">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2">
        <v>42157</v>
      </c>
      <c r="T1656" s="2">
        <v>42158</v>
      </c>
      <c r="U1656" s="1">
        <v>-36.25</v>
      </c>
      <c r="V1656" s="1">
        <v>20</v>
      </c>
      <c r="W1656" s="1">
        <v>42.29</v>
      </c>
      <c r="X1656" s="1">
        <v>85966</v>
      </c>
      <c r="Y1656" s="1">
        <f>DataSheet!$E1656-DataSheet!$D1656</f>
        <v>2.0300000000000002</v>
      </c>
      <c r="Z1656" s="1" t="str" cm="1">
        <f t="array" ref="Z1656">_xlfn.IFS(DataSheet!$O1656="Central","Chris",DataSheet!$O1656="East","Erin",DataSheet!$O1656="South","Sam",DataSheet!$O1656="West","William")</f>
        <v>Erin</v>
      </c>
    </row>
    <row r="1657" spans="1:26" ht="15.75" customHeight="1" x14ac:dyDescent="0.25">
      <c r="A1657" s="1">
        <v>3374</v>
      </c>
      <c r="B1657" s="1" t="s">
        <v>2744</v>
      </c>
      <c r="C1657" s="1" t="s">
        <v>118</v>
      </c>
      <c r="D1657" s="1">
        <v>0.01</v>
      </c>
      <c r="E1657" s="1">
        <v>179.29</v>
      </c>
      <c r="F1657" s="1">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2">
        <v>42157</v>
      </c>
      <c r="T1657" s="2">
        <v>42159</v>
      </c>
      <c r="U1657" s="1">
        <v>66.362219999999994</v>
      </c>
      <c r="V1657" s="1">
        <v>8</v>
      </c>
      <c r="W1657" s="1">
        <v>1487.9</v>
      </c>
      <c r="X1657" s="1">
        <v>87473</v>
      </c>
      <c r="Y1657" s="1">
        <f>DataSheet!$E1657-DataSheet!$D1657</f>
        <v>179.28</v>
      </c>
      <c r="Z1657" s="1" t="str" cm="1">
        <f t="array" ref="Z1657">_xlfn.IFS(DataSheet!$O1657="Central","Chris",DataSheet!$O1657="East","Erin",DataSheet!$O1657="South","Sam",DataSheet!$O1657="West","William")</f>
        <v>Erin</v>
      </c>
    </row>
    <row r="1658" spans="1:26" ht="15.75" customHeight="1" x14ac:dyDescent="0.25">
      <c r="A1658" s="1">
        <v>1170</v>
      </c>
      <c r="B1658" s="1" t="s">
        <v>2746</v>
      </c>
      <c r="C1658" s="1" t="s">
        <v>72</v>
      </c>
      <c r="D1658" s="1">
        <v>0.09</v>
      </c>
      <c r="E1658" s="1">
        <v>9.7799999999999994</v>
      </c>
      <c r="F1658" s="1">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2">
        <v>42157</v>
      </c>
      <c r="T1658" s="2">
        <v>42158</v>
      </c>
      <c r="U1658" s="1">
        <v>125.20740000000001</v>
      </c>
      <c r="V1658" s="1">
        <v>19</v>
      </c>
      <c r="W1658" s="1">
        <v>181.46</v>
      </c>
      <c r="X1658" s="1">
        <v>87520</v>
      </c>
      <c r="Y1658" s="1">
        <f>DataSheet!$E1658-DataSheet!$D1658</f>
        <v>9.69</v>
      </c>
      <c r="Z1658" s="1" t="str" cm="1">
        <f t="array" ref="Z1658">_xlfn.IFS(DataSheet!$O1658="Central","Chris",DataSheet!$O1658="East","Erin",DataSheet!$O1658="South","Sam",DataSheet!$O1658="West","William")</f>
        <v>Erin</v>
      </c>
    </row>
    <row r="1659" spans="1:26" ht="15.75" customHeight="1" x14ac:dyDescent="0.25">
      <c r="A1659" s="1">
        <v>1170</v>
      </c>
      <c r="B1659" s="1" t="s">
        <v>2746</v>
      </c>
      <c r="C1659" s="1" t="s">
        <v>72</v>
      </c>
      <c r="D1659" s="1">
        <v>0</v>
      </c>
      <c r="E1659" s="1">
        <v>200.99</v>
      </c>
      <c r="F1659" s="1">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2">
        <v>42157</v>
      </c>
      <c r="T1659" s="2">
        <v>42159</v>
      </c>
      <c r="U1659" s="1">
        <v>281.53440000000001</v>
      </c>
      <c r="V1659" s="1">
        <v>6</v>
      </c>
      <c r="W1659" s="1">
        <v>1076.3</v>
      </c>
      <c r="X1659" s="1">
        <v>87520</v>
      </c>
      <c r="Y1659" s="1">
        <f>DataSheet!$E1659-DataSheet!$D1659</f>
        <v>200.99</v>
      </c>
      <c r="Z1659" s="1" t="str" cm="1">
        <f t="array" ref="Z1659">_xlfn.IFS(DataSheet!$O1659="Central","Chris",DataSheet!$O1659="East","Erin",DataSheet!$O1659="South","Sam",DataSheet!$O1659="West","William")</f>
        <v>Erin</v>
      </c>
    </row>
    <row r="1660" spans="1:26" ht="15.75" customHeight="1" x14ac:dyDescent="0.25">
      <c r="A1660" s="1">
        <v>2487</v>
      </c>
      <c r="B1660" s="1" t="s">
        <v>2748</v>
      </c>
      <c r="C1660" s="1" t="s">
        <v>72</v>
      </c>
      <c r="D1660" s="1">
        <v>0.02</v>
      </c>
      <c r="E1660" s="1">
        <v>136.97999999999999</v>
      </c>
      <c r="F1660" s="1">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2">
        <v>42157</v>
      </c>
      <c r="T1660" s="2">
        <v>42158</v>
      </c>
      <c r="U1660" s="1">
        <v>88.56</v>
      </c>
      <c r="V1660" s="1">
        <v>8</v>
      </c>
      <c r="W1660" s="1">
        <v>1140.95</v>
      </c>
      <c r="X1660" s="1">
        <v>91417</v>
      </c>
      <c r="Y1660" s="1">
        <f>DataSheet!$E1660-DataSheet!$D1660</f>
        <v>136.95999999999998</v>
      </c>
      <c r="Z1660" s="1" t="str" cm="1">
        <f t="array" ref="Z1660">_xlfn.IFS(DataSheet!$O1660="Central","Chris",DataSheet!$O1660="East","Erin",DataSheet!$O1660="South","Sam",DataSheet!$O1660="West","William")</f>
        <v>Sam</v>
      </c>
    </row>
    <row r="1661" spans="1:26" ht="15.75" customHeight="1" x14ac:dyDescent="0.25">
      <c r="A1661" s="1">
        <v>1389</v>
      </c>
      <c r="B1661" s="1" t="s">
        <v>771</v>
      </c>
      <c r="C1661" s="1" t="s">
        <v>39</v>
      </c>
      <c r="D1661" s="1">
        <v>0.09</v>
      </c>
      <c r="E1661" s="1">
        <v>2.61</v>
      </c>
      <c r="F1661" s="1">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2">
        <v>42158</v>
      </c>
      <c r="T1661" s="2">
        <v>42160</v>
      </c>
      <c r="U1661" s="1">
        <v>29.380199999999999</v>
      </c>
      <c r="V1661" s="1">
        <v>17</v>
      </c>
      <c r="W1661" s="1">
        <v>42.58</v>
      </c>
      <c r="X1661" s="1">
        <v>88729</v>
      </c>
      <c r="Y1661" s="1">
        <f>DataSheet!$E1661-DataSheet!$D1661</f>
        <v>2.52</v>
      </c>
      <c r="Z1661" s="1" t="str" cm="1">
        <f t="array" ref="Z1661">_xlfn.IFS(DataSheet!$O1661="Central","Chris",DataSheet!$O1661="East","Erin",DataSheet!$O1661="South","Sam",DataSheet!$O1661="West","William")</f>
        <v>William</v>
      </c>
    </row>
    <row r="1662" spans="1:26" ht="15.75" customHeight="1" x14ac:dyDescent="0.25">
      <c r="A1662" s="1">
        <v>87</v>
      </c>
      <c r="B1662" s="1" t="s">
        <v>1788</v>
      </c>
      <c r="C1662" s="1" t="s">
        <v>49</v>
      </c>
      <c r="D1662" s="1">
        <v>0.05</v>
      </c>
      <c r="E1662" s="1">
        <v>161.55000000000001</v>
      </c>
      <c r="F1662" s="1">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2">
        <v>42158</v>
      </c>
      <c r="T1662" s="2">
        <v>42163</v>
      </c>
      <c r="U1662" s="1">
        <v>1892.424</v>
      </c>
      <c r="V1662" s="1">
        <v>19</v>
      </c>
      <c r="W1662" s="1">
        <v>3127.69</v>
      </c>
      <c r="X1662" s="1">
        <v>90596</v>
      </c>
      <c r="Y1662" s="1">
        <f>DataSheet!$E1662-DataSheet!$D1662</f>
        <v>161.5</v>
      </c>
      <c r="Z1662" s="1" t="str" cm="1">
        <f t="array" ref="Z1662">_xlfn.IFS(DataSheet!$O1662="Central","Chris",DataSheet!$O1662="East","Erin",DataSheet!$O1662="South","Sam",DataSheet!$O1662="West","William")</f>
        <v>William</v>
      </c>
    </row>
    <row r="1663" spans="1:26" ht="15.75" customHeight="1" x14ac:dyDescent="0.25">
      <c r="A1663" s="1">
        <v>2268</v>
      </c>
      <c r="B1663" s="1" t="s">
        <v>2750</v>
      </c>
      <c r="C1663" s="1" t="s">
        <v>49</v>
      </c>
      <c r="D1663" s="1">
        <v>0.08</v>
      </c>
      <c r="E1663" s="1">
        <v>259.70999999999998</v>
      </c>
      <c r="F1663" s="1">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2">
        <v>42158</v>
      </c>
      <c r="T1663" s="2">
        <v>42162</v>
      </c>
      <c r="U1663" s="1">
        <v>138.22200000000001</v>
      </c>
      <c r="V1663" s="1">
        <v>17</v>
      </c>
      <c r="W1663" s="1">
        <v>4086.5</v>
      </c>
      <c r="X1663" s="1">
        <v>89571</v>
      </c>
      <c r="Y1663" s="1">
        <f>DataSheet!$E1663-DataSheet!$D1663</f>
        <v>259.63</v>
      </c>
      <c r="Z1663" s="1" t="str" cm="1">
        <f t="array" ref="Z1663">_xlfn.IFS(DataSheet!$O1663="Central","Chris",DataSheet!$O1663="East","Erin",DataSheet!$O1663="South","Sam",DataSheet!$O1663="West","William")</f>
        <v>Sam</v>
      </c>
    </row>
    <row r="1664" spans="1:26" ht="15.75" customHeight="1" x14ac:dyDescent="0.25">
      <c r="A1664" s="1">
        <v>1357</v>
      </c>
      <c r="B1664" s="1" t="s">
        <v>2752</v>
      </c>
      <c r="C1664" s="1" t="s">
        <v>118</v>
      </c>
      <c r="D1664" s="1">
        <v>0.03</v>
      </c>
      <c r="E1664" s="1">
        <v>125.99</v>
      </c>
      <c r="F1664" s="1">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2">
        <v>42158</v>
      </c>
      <c r="T1664" s="2">
        <v>42160</v>
      </c>
      <c r="U1664" s="1">
        <v>500.95800000000003</v>
      </c>
      <c r="V1664" s="1">
        <v>9</v>
      </c>
      <c r="W1664" s="1">
        <v>981.65</v>
      </c>
      <c r="X1664" s="1">
        <v>88184</v>
      </c>
      <c r="Y1664" s="1">
        <f>DataSheet!$E1664-DataSheet!$D1664</f>
        <v>125.96</v>
      </c>
      <c r="Z1664" s="1" t="str" cm="1">
        <f t="array" ref="Z1664">_xlfn.IFS(DataSheet!$O1664="Central","Chris",DataSheet!$O1664="East","Erin",DataSheet!$O1664="South","Sam",DataSheet!$O1664="West","William")</f>
        <v>Chris</v>
      </c>
    </row>
    <row r="1665" spans="1:26" ht="15.75" customHeight="1" x14ac:dyDescent="0.25">
      <c r="A1665" s="1">
        <v>1737</v>
      </c>
      <c r="B1665" s="1" t="s">
        <v>2754</v>
      </c>
      <c r="C1665" s="1" t="s">
        <v>72</v>
      </c>
      <c r="D1665" s="1">
        <v>0.09</v>
      </c>
      <c r="E1665" s="1">
        <v>30.93</v>
      </c>
      <c r="F1665" s="1">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2">
        <v>42158</v>
      </c>
      <c r="T1665" s="2">
        <v>42160</v>
      </c>
      <c r="U1665" s="1">
        <v>-130.42400000000001</v>
      </c>
      <c r="V1665" s="1">
        <v>16</v>
      </c>
      <c r="W1665" s="1">
        <v>451.83</v>
      </c>
      <c r="X1665" s="1">
        <v>85866</v>
      </c>
      <c r="Y1665" s="1">
        <f>DataSheet!$E1665-DataSheet!$D1665</f>
        <v>30.84</v>
      </c>
      <c r="Z1665" s="1" t="str" cm="1">
        <f t="array" ref="Z1665">_xlfn.IFS(DataSheet!$O1665="Central","Chris",DataSheet!$O1665="East","Erin",DataSheet!$O1665="South","Sam",DataSheet!$O1665="West","William")</f>
        <v>Sam</v>
      </c>
    </row>
    <row r="1666" spans="1:26" ht="15.75" customHeight="1" x14ac:dyDescent="0.25">
      <c r="A1666" s="1">
        <v>1737</v>
      </c>
      <c r="B1666" s="1" t="s">
        <v>2754</v>
      </c>
      <c r="C1666" s="1" t="s">
        <v>72</v>
      </c>
      <c r="D1666" s="1">
        <v>0.03</v>
      </c>
      <c r="E1666" s="1">
        <v>1.68</v>
      </c>
      <c r="F1666" s="1">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2">
        <v>42158</v>
      </c>
      <c r="T1666" s="2">
        <v>42160</v>
      </c>
      <c r="U1666" s="1">
        <v>-106.42100000000001</v>
      </c>
      <c r="V1666" s="1">
        <v>11</v>
      </c>
      <c r="W1666" s="1">
        <v>20.239999999999998</v>
      </c>
      <c r="X1666" s="1">
        <v>85866</v>
      </c>
      <c r="Y1666" s="1">
        <f>DataSheet!$E1666-DataSheet!$D1666</f>
        <v>1.65</v>
      </c>
      <c r="Z1666" s="1" t="str" cm="1">
        <f t="array" ref="Z1666">_xlfn.IFS(DataSheet!$O1666="Central","Chris",DataSheet!$O1666="East","Erin",DataSheet!$O1666="South","Sam",DataSheet!$O1666="West","William")</f>
        <v>Sam</v>
      </c>
    </row>
    <row r="1667" spans="1:26" ht="15.75" customHeight="1" x14ac:dyDescent="0.25">
      <c r="A1667" s="1">
        <v>1998</v>
      </c>
      <c r="B1667" s="1" t="s">
        <v>2756</v>
      </c>
      <c r="C1667" s="1" t="s">
        <v>72</v>
      </c>
      <c r="D1667" s="1">
        <v>0.06</v>
      </c>
      <c r="E1667" s="1">
        <v>4.42</v>
      </c>
      <c r="F1667" s="1">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2">
        <v>42158</v>
      </c>
      <c r="T1667" s="2">
        <v>42160</v>
      </c>
      <c r="U1667" s="1">
        <v>-10.435</v>
      </c>
      <c r="V1667" s="1">
        <v>3</v>
      </c>
      <c r="W1667" s="1">
        <v>14.85</v>
      </c>
      <c r="X1667" s="1">
        <v>90568</v>
      </c>
      <c r="Y1667" s="1">
        <f>DataSheet!$E1667-DataSheet!$D1667</f>
        <v>4.3600000000000003</v>
      </c>
      <c r="Z1667" s="1" t="str" cm="1">
        <f t="array" ref="Z1667">_xlfn.IFS(DataSheet!$O1667="Central","Chris",DataSheet!$O1667="East","Erin",DataSheet!$O1667="South","Sam",DataSheet!$O1667="West","William")</f>
        <v>Erin</v>
      </c>
    </row>
    <row r="1668" spans="1:26" ht="15.75" customHeight="1" x14ac:dyDescent="0.25">
      <c r="A1668" s="1">
        <v>3151</v>
      </c>
      <c r="B1668" s="1" t="s">
        <v>955</v>
      </c>
      <c r="C1668" s="1" t="s">
        <v>72</v>
      </c>
      <c r="D1668" s="1">
        <v>0.01</v>
      </c>
      <c r="E1668" s="1">
        <v>145.97999999999999</v>
      </c>
      <c r="F1668" s="1">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2">
        <v>42158</v>
      </c>
      <c r="T1668" s="2">
        <v>42158</v>
      </c>
      <c r="U1668" s="1">
        <v>-134.512</v>
      </c>
      <c r="V1668" s="1">
        <v>9</v>
      </c>
      <c r="W1668" s="1">
        <v>1370.79</v>
      </c>
      <c r="X1668" s="1">
        <v>88543</v>
      </c>
      <c r="Y1668" s="1">
        <f>DataSheet!$E1668-DataSheet!$D1668</f>
        <v>145.97</v>
      </c>
      <c r="Z1668" s="1" t="str" cm="1">
        <f t="array" ref="Z1668">_xlfn.IFS(DataSheet!$O1668="Central","Chris",DataSheet!$O1668="East","Erin",DataSheet!$O1668="South","Sam",DataSheet!$O1668="West","William")</f>
        <v>William</v>
      </c>
    </row>
    <row r="1669" spans="1:26" ht="15.75" customHeight="1" x14ac:dyDescent="0.25">
      <c r="A1669" s="1">
        <v>754</v>
      </c>
      <c r="B1669" s="1" t="s">
        <v>2152</v>
      </c>
      <c r="C1669" s="1" t="s">
        <v>39</v>
      </c>
      <c r="D1669" s="1">
        <v>0.06</v>
      </c>
      <c r="E1669" s="1">
        <v>218.75</v>
      </c>
      <c r="F1669" s="1">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2">
        <v>42159</v>
      </c>
      <c r="T1669" s="2">
        <v>42160</v>
      </c>
      <c r="U1669" s="1">
        <v>-453.2</v>
      </c>
      <c r="V1669" s="1">
        <v>4</v>
      </c>
      <c r="W1669" s="1">
        <v>905.4</v>
      </c>
      <c r="X1669" s="1">
        <v>90437</v>
      </c>
      <c r="Y1669" s="1">
        <f>DataSheet!$E1669-DataSheet!$D1669</f>
        <v>218.69</v>
      </c>
      <c r="Z1669" s="1" t="str" cm="1">
        <f t="array" ref="Z1669">_xlfn.IFS(DataSheet!$O1669="Central","Chris",DataSheet!$O1669="East","Erin",DataSheet!$O1669="South","Sam",DataSheet!$O1669="West","William")</f>
        <v>William</v>
      </c>
    </row>
    <row r="1670" spans="1:26" ht="15.75" customHeight="1" x14ac:dyDescent="0.25">
      <c r="A1670" s="1">
        <v>1233</v>
      </c>
      <c r="B1670" s="1" t="s">
        <v>2099</v>
      </c>
      <c r="C1670" s="1" t="s">
        <v>39</v>
      </c>
      <c r="D1670" s="1">
        <v>0.09</v>
      </c>
      <c r="E1670" s="1">
        <v>99.99</v>
      </c>
      <c r="F1670" s="1">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2">
        <v>42159</v>
      </c>
      <c r="T1670" s="2">
        <v>42161</v>
      </c>
      <c r="U1670" s="1">
        <v>-161.47499999999999</v>
      </c>
      <c r="V1670" s="1">
        <v>1</v>
      </c>
      <c r="W1670" s="1">
        <v>97.65</v>
      </c>
      <c r="X1670" s="1">
        <v>89376</v>
      </c>
      <c r="Y1670" s="1">
        <f>DataSheet!$E1670-DataSheet!$D1670</f>
        <v>99.899999999999991</v>
      </c>
      <c r="Z1670" s="1" t="str" cm="1">
        <f t="array" ref="Z1670">_xlfn.IFS(DataSheet!$O1670="Central","Chris",DataSheet!$O1670="East","Erin",DataSheet!$O1670="South","Sam",DataSheet!$O1670="West","William")</f>
        <v>Chris</v>
      </c>
    </row>
    <row r="1671" spans="1:26" ht="15.75" customHeight="1" x14ac:dyDescent="0.25">
      <c r="A1671" s="1">
        <v>1233</v>
      </c>
      <c r="B1671" s="1" t="s">
        <v>2099</v>
      </c>
      <c r="C1671" s="1" t="s">
        <v>39</v>
      </c>
      <c r="D1671" s="1">
        <v>0.04</v>
      </c>
      <c r="E1671" s="1">
        <v>205.99</v>
      </c>
      <c r="F1671" s="1">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2">
        <v>42159</v>
      </c>
      <c r="T1671" s="2">
        <v>42160</v>
      </c>
      <c r="U1671" s="1">
        <v>-0.81399999999999995</v>
      </c>
      <c r="V1671" s="1">
        <v>6</v>
      </c>
      <c r="W1671" s="1">
        <v>1018.61</v>
      </c>
      <c r="X1671" s="1">
        <v>89376</v>
      </c>
      <c r="Y1671" s="1">
        <f>DataSheet!$E1671-DataSheet!$D1671</f>
        <v>205.95000000000002</v>
      </c>
      <c r="Z1671" s="1" t="str" cm="1">
        <f t="array" ref="Z1671">_xlfn.IFS(DataSheet!$O1671="Central","Chris",DataSheet!$O1671="East","Erin",DataSheet!$O1671="South","Sam",DataSheet!$O1671="West","William")</f>
        <v>Chris</v>
      </c>
    </row>
    <row r="1672" spans="1:26" ht="15.75" customHeight="1" x14ac:dyDescent="0.25">
      <c r="A1672" s="1">
        <v>3238</v>
      </c>
      <c r="B1672" s="1" t="s">
        <v>2759</v>
      </c>
      <c r="C1672" s="1" t="s">
        <v>49</v>
      </c>
      <c r="D1672" s="1">
        <v>0.06</v>
      </c>
      <c r="E1672" s="1">
        <v>115.99</v>
      </c>
      <c r="F1672" s="1">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2">
        <v>42159</v>
      </c>
      <c r="T1672" s="2">
        <v>42161</v>
      </c>
      <c r="U1672" s="1">
        <v>-13.068</v>
      </c>
      <c r="V1672" s="1">
        <v>5</v>
      </c>
      <c r="W1672" s="1">
        <v>495.82</v>
      </c>
      <c r="X1672" s="1">
        <v>89564</v>
      </c>
      <c r="Y1672" s="1">
        <f>DataSheet!$E1672-DataSheet!$D1672</f>
        <v>115.92999999999999</v>
      </c>
      <c r="Z1672" s="1" t="str" cm="1">
        <f t="array" ref="Z1672">_xlfn.IFS(DataSheet!$O1672="Central","Chris",DataSheet!$O1672="East","Erin",DataSheet!$O1672="South","Sam",DataSheet!$O1672="West","William")</f>
        <v>William</v>
      </c>
    </row>
    <row r="1673" spans="1:26" ht="15.75" customHeight="1" x14ac:dyDescent="0.25">
      <c r="A1673" s="1">
        <v>2391</v>
      </c>
      <c r="B1673" s="1" t="s">
        <v>2680</v>
      </c>
      <c r="C1673" s="1" t="s">
        <v>72</v>
      </c>
      <c r="D1673" s="1">
        <v>0</v>
      </c>
      <c r="E1673" s="1">
        <v>999.99</v>
      </c>
      <c r="F1673" s="1">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2">
        <v>42159</v>
      </c>
      <c r="T1673" s="2">
        <v>42161</v>
      </c>
      <c r="U1673" s="1">
        <v>-1455.9972</v>
      </c>
      <c r="V1673" s="1">
        <v>1</v>
      </c>
      <c r="W1673" s="1">
        <v>1009.99</v>
      </c>
      <c r="X1673" s="1">
        <v>91123</v>
      </c>
      <c r="Y1673" s="1">
        <f>DataSheet!$E1673-DataSheet!$D1673</f>
        <v>999.99</v>
      </c>
      <c r="Z1673" s="1" t="str" cm="1">
        <f t="array" ref="Z1673">_xlfn.IFS(DataSheet!$O1673="Central","Chris",DataSheet!$O1673="East","Erin",DataSheet!$O1673="South","Sam",DataSheet!$O1673="West","William")</f>
        <v>Erin</v>
      </c>
    </row>
    <row r="1674" spans="1:26" ht="15.75" customHeight="1" x14ac:dyDescent="0.25">
      <c r="A1674" s="1">
        <v>2391</v>
      </c>
      <c r="B1674" s="1" t="s">
        <v>2680</v>
      </c>
      <c r="C1674" s="1" t="s">
        <v>72</v>
      </c>
      <c r="D1674" s="1">
        <v>0.05</v>
      </c>
      <c r="E1674" s="1">
        <v>6.48</v>
      </c>
      <c r="F1674" s="1">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2">
        <v>42159</v>
      </c>
      <c r="T1674" s="2">
        <v>42160</v>
      </c>
      <c r="U1674" s="1">
        <v>-22.56</v>
      </c>
      <c r="V1674" s="1">
        <v>13</v>
      </c>
      <c r="W1674" s="1">
        <v>92.16</v>
      </c>
      <c r="X1674" s="1">
        <v>91123</v>
      </c>
      <c r="Y1674" s="1">
        <f>DataSheet!$E1674-DataSheet!$D1674</f>
        <v>6.4300000000000006</v>
      </c>
      <c r="Z1674" s="1" t="str" cm="1">
        <f t="array" ref="Z1674">_xlfn.IFS(DataSheet!$O1674="Central","Chris",DataSheet!$O1674="East","Erin",DataSheet!$O1674="South","Sam",DataSheet!$O1674="West","William")</f>
        <v>Erin</v>
      </c>
    </row>
    <row r="1675" spans="1:26" ht="15.75" customHeight="1" x14ac:dyDescent="0.25">
      <c r="A1675" s="1">
        <v>2548</v>
      </c>
      <c r="B1675" s="1" t="s">
        <v>1986</v>
      </c>
      <c r="C1675" s="1" t="s">
        <v>72</v>
      </c>
      <c r="D1675" s="1">
        <v>0.09</v>
      </c>
      <c r="E1675" s="1">
        <v>5.98</v>
      </c>
      <c r="F1675" s="1">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2">
        <v>42159</v>
      </c>
      <c r="T1675" s="2">
        <v>42162</v>
      </c>
      <c r="U1675" s="1">
        <v>23.87</v>
      </c>
      <c r="V1675" s="1">
        <v>81</v>
      </c>
      <c r="W1675" s="1">
        <v>448.26</v>
      </c>
      <c r="X1675" s="1">
        <v>29889</v>
      </c>
      <c r="Y1675" s="1">
        <f>DataSheet!$E1675-DataSheet!$D1675</f>
        <v>5.8900000000000006</v>
      </c>
      <c r="Z1675" s="1" t="str" cm="1">
        <f t="array" ref="Z1675">_xlfn.IFS(DataSheet!$O1675="Central","Chris",DataSheet!$O1675="East","Erin",DataSheet!$O1675="South","Sam",DataSheet!$O1675="West","William")</f>
        <v>William</v>
      </c>
    </row>
    <row r="1676" spans="1:26" ht="15.75" customHeight="1" x14ac:dyDescent="0.25">
      <c r="A1676" s="1">
        <v>2549</v>
      </c>
      <c r="B1676" s="1" t="s">
        <v>2253</v>
      </c>
      <c r="C1676" s="1" t="s">
        <v>72</v>
      </c>
      <c r="D1676" s="1">
        <v>0.09</v>
      </c>
      <c r="E1676" s="1">
        <v>5.98</v>
      </c>
      <c r="F1676" s="1">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2">
        <v>42159</v>
      </c>
      <c r="T1676" s="2">
        <v>42162</v>
      </c>
      <c r="U1676" s="1">
        <v>35.805</v>
      </c>
      <c r="V1676" s="1">
        <v>20</v>
      </c>
      <c r="W1676" s="1">
        <v>110.68</v>
      </c>
      <c r="X1676" s="1">
        <v>88658</v>
      </c>
      <c r="Y1676" s="1">
        <f>DataSheet!$E1676-DataSheet!$D1676</f>
        <v>5.8900000000000006</v>
      </c>
      <c r="Z1676" s="1" t="str" cm="1">
        <f t="array" ref="Z1676">_xlfn.IFS(DataSheet!$O1676="Central","Chris",DataSheet!$O1676="East","Erin",DataSheet!$O1676="South","Sam",DataSheet!$O1676="West","William")</f>
        <v>Erin</v>
      </c>
    </row>
    <row r="1677" spans="1:26" ht="15.75" customHeight="1" x14ac:dyDescent="0.25">
      <c r="A1677" s="1">
        <v>2882</v>
      </c>
      <c r="B1677" s="1" t="s">
        <v>673</v>
      </c>
      <c r="C1677" s="1" t="s">
        <v>39</v>
      </c>
      <c r="D1677" s="1">
        <v>0.09</v>
      </c>
      <c r="E1677" s="1">
        <v>363.25</v>
      </c>
      <c r="F1677" s="1">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2">
        <v>42160</v>
      </c>
      <c r="T1677" s="2">
        <v>42161</v>
      </c>
      <c r="U1677" s="1">
        <v>732.26980000000003</v>
      </c>
      <c r="V1677" s="1">
        <v>21</v>
      </c>
      <c r="W1677" s="1">
        <v>7497.05</v>
      </c>
      <c r="X1677" s="1">
        <v>21958</v>
      </c>
      <c r="Y1677" s="1">
        <f>DataSheet!$E1677-DataSheet!$D1677</f>
        <v>363.16</v>
      </c>
      <c r="Z1677" s="1" t="str" cm="1">
        <f t="array" ref="Z1677">_xlfn.IFS(DataSheet!$O1677="Central","Chris",DataSheet!$O1677="East","Erin",DataSheet!$O1677="South","Sam",DataSheet!$O1677="West","William")</f>
        <v>Sam</v>
      </c>
    </row>
    <row r="1678" spans="1:26" ht="15.75" customHeight="1" x14ac:dyDescent="0.25">
      <c r="A1678" s="1">
        <v>2884</v>
      </c>
      <c r="B1678" s="1" t="s">
        <v>1742</v>
      </c>
      <c r="C1678" s="1" t="s">
        <v>39</v>
      </c>
      <c r="D1678" s="1">
        <v>0.09</v>
      </c>
      <c r="E1678" s="1">
        <v>363.25</v>
      </c>
      <c r="F1678" s="1">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2">
        <v>42160</v>
      </c>
      <c r="T1678" s="2">
        <v>42161</v>
      </c>
      <c r="U1678" s="1">
        <v>1231.6569</v>
      </c>
      <c r="V1678" s="1">
        <v>5</v>
      </c>
      <c r="W1678" s="1">
        <v>1785.01</v>
      </c>
      <c r="X1678" s="1">
        <v>87633</v>
      </c>
      <c r="Y1678" s="1">
        <f>DataSheet!$E1678-DataSheet!$D1678</f>
        <v>363.16</v>
      </c>
      <c r="Z1678" s="1" t="str" cm="1">
        <f t="array" ref="Z1678">_xlfn.IFS(DataSheet!$O1678="Central","Chris",DataSheet!$O1678="East","Erin",DataSheet!$O1678="South","Sam",DataSheet!$O1678="West","William")</f>
        <v>Erin</v>
      </c>
    </row>
    <row r="1679" spans="1:26" ht="15.75" customHeight="1" x14ac:dyDescent="0.25">
      <c r="A1679" s="1">
        <v>269</v>
      </c>
      <c r="B1679" s="1" t="s">
        <v>2762</v>
      </c>
      <c r="C1679" s="1" t="s">
        <v>49</v>
      </c>
      <c r="D1679" s="1">
        <v>0.09</v>
      </c>
      <c r="E1679" s="1">
        <v>35.94</v>
      </c>
      <c r="F1679" s="1">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2">
        <v>42160</v>
      </c>
      <c r="T1679" s="2">
        <v>42165</v>
      </c>
      <c r="U1679" s="1">
        <v>144.2928</v>
      </c>
      <c r="V1679" s="1">
        <v>6</v>
      </c>
      <c r="W1679" s="1">
        <v>209.12</v>
      </c>
      <c r="X1679" s="1">
        <v>88942</v>
      </c>
      <c r="Y1679" s="1">
        <f>DataSheet!$E1679-DataSheet!$D1679</f>
        <v>35.849999999999994</v>
      </c>
      <c r="Z1679" s="1" t="str" cm="1">
        <f t="array" ref="Z1679">_xlfn.IFS(DataSheet!$O1679="Central","Chris",DataSheet!$O1679="East","Erin",DataSheet!$O1679="South","Sam",DataSheet!$O1679="West","William")</f>
        <v>William</v>
      </c>
    </row>
    <row r="1680" spans="1:26" ht="15.75" customHeight="1" x14ac:dyDescent="0.25">
      <c r="A1680" s="1">
        <v>269</v>
      </c>
      <c r="B1680" s="1" t="s">
        <v>2762</v>
      </c>
      <c r="C1680" s="1" t="s">
        <v>49</v>
      </c>
      <c r="D1680" s="1">
        <v>0</v>
      </c>
      <c r="E1680" s="1">
        <v>170.98</v>
      </c>
      <c r="F1680" s="1">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2">
        <v>42160</v>
      </c>
      <c r="T1680" s="2">
        <v>42167</v>
      </c>
      <c r="U1680" s="1">
        <v>888.14729999999997</v>
      </c>
      <c r="V1680" s="1">
        <v>7</v>
      </c>
      <c r="W1680" s="1">
        <v>1287.17</v>
      </c>
      <c r="X1680" s="1">
        <v>88942</v>
      </c>
      <c r="Y1680" s="1">
        <f>DataSheet!$E1680-DataSheet!$D1680</f>
        <v>170.98</v>
      </c>
      <c r="Z1680" s="1" t="str" cm="1">
        <f t="array" ref="Z1680">_xlfn.IFS(DataSheet!$O1680="Central","Chris",DataSheet!$O1680="East","Erin",DataSheet!$O1680="South","Sam",DataSheet!$O1680="West","William")</f>
        <v>William</v>
      </c>
    </row>
    <row r="1681" spans="1:26" ht="15.75" customHeight="1" x14ac:dyDescent="0.25">
      <c r="A1681" s="1">
        <v>269</v>
      </c>
      <c r="B1681" s="1" t="s">
        <v>2762</v>
      </c>
      <c r="C1681" s="1" t="s">
        <v>49</v>
      </c>
      <c r="D1681" s="1">
        <v>0.09</v>
      </c>
      <c r="E1681" s="1">
        <v>4.9800000000000004</v>
      </c>
      <c r="F1681" s="1">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2">
        <v>42160</v>
      </c>
      <c r="T1681" s="2">
        <v>42162</v>
      </c>
      <c r="U1681" s="1">
        <v>-46.005000000000003</v>
      </c>
      <c r="V1681" s="1">
        <v>9</v>
      </c>
      <c r="W1681" s="1">
        <v>46.17</v>
      </c>
      <c r="X1681" s="1">
        <v>88942</v>
      </c>
      <c r="Y1681" s="1">
        <f>DataSheet!$E1681-DataSheet!$D1681</f>
        <v>4.8900000000000006</v>
      </c>
      <c r="Z1681" s="1" t="str" cm="1">
        <f t="array" ref="Z1681">_xlfn.IFS(DataSheet!$O1681="Central","Chris",DataSheet!$O1681="East","Erin",DataSheet!$O1681="South","Sam",DataSheet!$O1681="West","William")</f>
        <v>William</v>
      </c>
    </row>
    <row r="1682" spans="1:26" ht="15.75" customHeight="1" x14ac:dyDescent="0.25">
      <c r="A1682" s="1">
        <v>272</v>
      </c>
      <c r="B1682" s="1" t="s">
        <v>2055</v>
      </c>
      <c r="C1682" s="1" t="s">
        <v>49</v>
      </c>
      <c r="D1682" s="1">
        <v>0.09</v>
      </c>
      <c r="E1682" s="1">
        <v>35.94</v>
      </c>
      <c r="F1682" s="1">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2">
        <v>42160</v>
      </c>
      <c r="T1682" s="2">
        <v>42165</v>
      </c>
      <c r="U1682" s="1">
        <v>72.1858</v>
      </c>
      <c r="V1682" s="1">
        <v>24</v>
      </c>
      <c r="W1682" s="1">
        <v>836.47</v>
      </c>
      <c r="X1682" s="1">
        <v>36069</v>
      </c>
      <c r="Y1682" s="1">
        <f>DataSheet!$E1682-DataSheet!$D1682</f>
        <v>35.849999999999994</v>
      </c>
      <c r="Z1682" s="1" t="str" cm="1">
        <f t="array" ref="Z1682">_xlfn.IFS(DataSheet!$O1682="Central","Chris",DataSheet!$O1682="East","Erin",DataSheet!$O1682="South","Sam",DataSheet!$O1682="West","William")</f>
        <v>Sam</v>
      </c>
    </row>
    <row r="1683" spans="1:26" ht="15.75" customHeight="1" x14ac:dyDescent="0.25">
      <c r="A1683" s="1">
        <v>272</v>
      </c>
      <c r="B1683" s="1" t="s">
        <v>2055</v>
      </c>
      <c r="C1683" s="1" t="s">
        <v>49</v>
      </c>
      <c r="D1683" s="1">
        <v>0.09</v>
      </c>
      <c r="E1683" s="1">
        <v>4.9800000000000004</v>
      </c>
      <c r="F1683" s="1">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2">
        <v>42160</v>
      </c>
      <c r="T1683" s="2">
        <v>42162</v>
      </c>
      <c r="U1683" s="1">
        <v>-122.3733</v>
      </c>
      <c r="V1683" s="1">
        <v>37</v>
      </c>
      <c r="W1683" s="1">
        <v>189.83</v>
      </c>
      <c r="X1683" s="1">
        <v>36069</v>
      </c>
      <c r="Y1683" s="1">
        <f>DataSheet!$E1683-DataSheet!$D1683</f>
        <v>4.8900000000000006</v>
      </c>
      <c r="Z1683" s="1" t="str" cm="1">
        <f t="array" ref="Z1683">_xlfn.IFS(DataSheet!$O1683="Central","Chris",DataSheet!$O1683="East","Erin",DataSheet!$O1683="South","Sam",DataSheet!$O1683="West","William")</f>
        <v>Sam</v>
      </c>
    </row>
    <row r="1684" spans="1:26" ht="15.75" customHeight="1" x14ac:dyDescent="0.25">
      <c r="A1684" s="1">
        <v>518</v>
      </c>
      <c r="B1684" s="1" t="s">
        <v>2765</v>
      </c>
      <c r="C1684" s="1" t="s">
        <v>49</v>
      </c>
      <c r="D1684" s="1">
        <v>7.0000000000000007E-2</v>
      </c>
      <c r="E1684" s="1">
        <v>12.64</v>
      </c>
      <c r="F1684" s="1">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2">
        <v>42160</v>
      </c>
      <c r="T1684" s="2">
        <v>42167</v>
      </c>
      <c r="U1684" s="1">
        <v>113.41500000000001</v>
      </c>
      <c r="V1684" s="1">
        <v>16</v>
      </c>
      <c r="W1684" s="1">
        <v>199.76</v>
      </c>
      <c r="X1684" s="1">
        <v>90867</v>
      </c>
      <c r="Y1684" s="1">
        <f>DataSheet!$E1684-DataSheet!$D1684</f>
        <v>12.57</v>
      </c>
      <c r="Z1684" s="1" t="str" cm="1">
        <f t="array" ref="Z1684">_xlfn.IFS(DataSheet!$O1684="Central","Chris",DataSheet!$O1684="East","Erin",DataSheet!$O1684="South","Sam",DataSheet!$O1684="West","William")</f>
        <v>Chris</v>
      </c>
    </row>
    <row r="1685" spans="1:26" ht="15.75" customHeight="1" x14ac:dyDescent="0.25">
      <c r="A1685" s="1">
        <v>2506</v>
      </c>
      <c r="B1685" s="1" t="s">
        <v>2766</v>
      </c>
      <c r="C1685" s="1" t="s">
        <v>118</v>
      </c>
      <c r="D1685" s="1">
        <v>0.02</v>
      </c>
      <c r="E1685" s="1">
        <v>6.48</v>
      </c>
      <c r="F1685" s="1">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2">
        <v>42160</v>
      </c>
      <c r="T1685" s="2">
        <v>42162</v>
      </c>
      <c r="U1685" s="1">
        <v>-6.835</v>
      </c>
      <c r="V1685" s="1">
        <v>1</v>
      </c>
      <c r="W1685" s="1">
        <v>10.72</v>
      </c>
      <c r="X1685" s="1">
        <v>87033</v>
      </c>
      <c r="Y1685" s="1">
        <f>DataSheet!$E1685-DataSheet!$D1685</f>
        <v>6.4600000000000009</v>
      </c>
      <c r="Z1685" s="1" t="str" cm="1">
        <f t="array" ref="Z1685">_xlfn.IFS(DataSheet!$O1685="Central","Chris",DataSheet!$O1685="East","Erin",DataSheet!$O1685="South","Sam",DataSheet!$O1685="West","William")</f>
        <v>Erin</v>
      </c>
    </row>
    <row r="1686" spans="1:26" ht="15.75" customHeight="1" x14ac:dyDescent="0.25">
      <c r="A1686" s="1">
        <v>2507</v>
      </c>
      <c r="B1686" s="1" t="s">
        <v>2769</v>
      </c>
      <c r="C1686" s="1" t="s">
        <v>118</v>
      </c>
      <c r="D1686" s="1">
        <v>0.06</v>
      </c>
      <c r="E1686" s="1">
        <v>699.99</v>
      </c>
      <c r="F1686" s="1">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2">
        <v>42160</v>
      </c>
      <c r="T1686" s="2">
        <v>42162</v>
      </c>
      <c r="U1686" s="1">
        <v>7024.2069000000001</v>
      </c>
      <c r="V1686" s="1">
        <v>15</v>
      </c>
      <c r="W1686" s="1">
        <v>10180.01</v>
      </c>
      <c r="X1686" s="1">
        <v>87033</v>
      </c>
      <c r="Y1686" s="1">
        <f>DataSheet!$E1686-DataSheet!$D1686</f>
        <v>699.93000000000006</v>
      </c>
      <c r="Z1686" s="1" t="str" cm="1">
        <f t="array" ref="Z1686">_xlfn.IFS(DataSheet!$O1686="Central","Chris",DataSheet!$O1686="East","Erin",DataSheet!$O1686="South","Sam",DataSheet!$O1686="West","William")</f>
        <v>Erin</v>
      </c>
    </row>
    <row r="1687" spans="1:26" ht="15.75" customHeight="1" x14ac:dyDescent="0.25">
      <c r="A1687" s="1">
        <v>2516</v>
      </c>
      <c r="B1687" s="1" t="s">
        <v>2770</v>
      </c>
      <c r="C1687" s="1" t="s">
        <v>118</v>
      </c>
      <c r="D1687" s="1">
        <v>0.02</v>
      </c>
      <c r="E1687" s="1">
        <v>17.149999999999999</v>
      </c>
      <c r="F1687" s="1">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2">
        <v>42160</v>
      </c>
      <c r="T1687" s="2">
        <v>42162</v>
      </c>
      <c r="U1687" s="1">
        <v>36.494999999999997</v>
      </c>
      <c r="V1687" s="1">
        <v>11</v>
      </c>
      <c r="W1687" s="1">
        <v>190.85</v>
      </c>
      <c r="X1687" s="1">
        <v>87033</v>
      </c>
      <c r="Y1687" s="1">
        <f>DataSheet!$E1687-DataSheet!$D1687</f>
        <v>17.13</v>
      </c>
      <c r="Z1687" s="1" t="str" cm="1">
        <f t="array" ref="Z1687">_xlfn.IFS(DataSheet!$O1687="Central","Chris",DataSheet!$O1687="East","Erin",DataSheet!$O1687="South","Sam",DataSheet!$O1687="West","William")</f>
        <v>Erin</v>
      </c>
    </row>
    <row r="1688" spans="1:26" ht="15.75" customHeight="1" x14ac:dyDescent="0.25">
      <c r="A1688" s="1">
        <v>2520</v>
      </c>
      <c r="B1688" s="1" t="s">
        <v>2771</v>
      </c>
      <c r="C1688" s="1" t="s">
        <v>118</v>
      </c>
      <c r="D1688" s="1">
        <v>7.0000000000000007E-2</v>
      </c>
      <c r="E1688" s="1">
        <v>30.98</v>
      </c>
      <c r="F1688" s="1">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2">
        <v>42160</v>
      </c>
      <c r="T1688" s="2">
        <v>42161</v>
      </c>
      <c r="U1688" s="1">
        <v>255.76920000000001</v>
      </c>
      <c r="V1688" s="1">
        <v>12</v>
      </c>
      <c r="W1688" s="1">
        <v>370.68</v>
      </c>
      <c r="X1688" s="1">
        <v>87033</v>
      </c>
      <c r="Y1688" s="1">
        <f>DataSheet!$E1688-DataSheet!$D1688</f>
        <v>30.91</v>
      </c>
      <c r="Z1688" s="1" t="str" cm="1">
        <f t="array" ref="Z1688">_xlfn.IFS(DataSheet!$O1688="Central","Chris",DataSheet!$O1688="East","Erin",DataSheet!$O1688="South","Sam",DataSheet!$O1688="West","William")</f>
        <v>Erin</v>
      </c>
    </row>
    <row r="1689" spans="1:26" ht="15.75" customHeight="1" x14ac:dyDescent="0.25">
      <c r="A1689" s="1">
        <v>2522</v>
      </c>
      <c r="B1689" s="1" t="s">
        <v>2773</v>
      </c>
      <c r="C1689" s="1" t="s">
        <v>118</v>
      </c>
      <c r="D1689" s="1">
        <v>0.04</v>
      </c>
      <c r="E1689" s="1">
        <v>1360.14</v>
      </c>
      <c r="F1689" s="1">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2">
        <v>42160</v>
      </c>
      <c r="T1689" s="2">
        <v>42163</v>
      </c>
      <c r="U1689" s="1">
        <v>2639.01</v>
      </c>
      <c r="V1689" s="1">
        <v>6</v>
      </c>
      <c r="W1689" s="1">
        <v>7303.05</v>
      </c>
      <c r="X1689" s="1">
        <v>87033</v>
      </c>
      <c r="Y1689" s="1">
        <f>DataSheet!$E1689-DataSheet!$D1689</f>
        <v>1360.1000000000001</v>
      </c>
      <c r="Z1689" s="1" t="str" cm="1">
        <f t="array" ref="Z1689">_xlfn.IFS(DataSheet!$O1689="Central","Chris",DataSheet!$O1689="East","Erin",DataSheet!$O1689="South","Sam",DataSheet!$O1689="West","William")</f>
        <v>Erin</v>
      </c>
    </row>
    <row r="1690" spans="1:26" ht="15.75" customHeight="1" x14ac:dyDescent="0.25">
      <c r="A1690" s="1">
        <v>699</v>
      </c>
      <c r="B1690" s="1" t="s">
        <v>863</v>
      </c>
      <c r="C1690" s="1" t="s">
        <v>27</v>
      </c>
      <c r="D1690" s="1">
        <v>0.02</v>
      </c>
      <c r="E1690" s="1">
        <v>6.47</v>
      </c>
      <c r="F1690" s="1">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2">
        <v>42161</v>
      </c>
      <c r="T1690" s="2">
        <v>42162</v>
      </c>
      <c r="U1690" s="1">
        <v>40.200000000000003</v>
      </c>
      <c r="V1690" s="1">
        <v>30</v>
      </c>
      <c r="W1690" s="1">
        <v>193.95</v>
      </c>
      <c r="X1690" s="1">
        <v>55392</v>
      </c>
      <c r="Y1690" s="1">
        <f>DataSheet!$E1690-DataSheet!$D1690</f>
        <v>6.45</v>
      </c>
      <c r="Z1690" s="1" t="str" cm="1">
        <f t="array" ref="Z1690">_xlfn.IFS(DataSheet!$O1690="Central","Chris",DataSheet!$O1690="East","Erin",DataSheet!$O1690="South","Sam",DataSheet!$O1690="West","William")</f>
        <v>William</v>
      </c>
    </row>
    <row r="1691" spans="1:26" ht="15.75" customHeight="1" x14ac:dyDescent="0.25">
      <c r="A1691" s="1">
        <v>699</v>
      </c>
      <c r="B1691" s="1" t="s">
        <v>863</v>
      </c>
      <c r="C1691" s="1" t="s">
        <v>27</v>
      </c>
      <c r="D1691" s="1">
        <v>7.0000000000000007E-2</v>
      </c>
      <c r="E1691" s="1">
        <v>2.84</v>
      </c>
      <c r="F1691" s="1">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2">
        <v>42161</v>
      </c>
      <c r="T1691" s="2">
        <v>42163</v>
      </c>
      <c r="U1691" s="1">
        <v>3.21</v>
      </c>
      <c r="V1691" s="1">
        <v>59</v>
      </c>
      <c r="W1691" s="1">
        <v>158.80000000000001</v>
      </c>
      <c r="X1691" s="1">
        <v>55392</v>
      </c>
      <c r="Y1691" s="1">
        <f>DataSheet!$E1691-DataSheet!$D1691</f>
        <v>2.77</v>
      </c>
      <c r="Z1691" s="1" t="str" cm="1">
        <f t="array" ref="Z1691">_xlfn.IFS(DataSheet!$O1691="Central","Chris",DataSheet!$O1691="East","Erin",DataSheet!$O1691="South","Sam",DataSheet!$O1691="West","William")</f>
        <v>William</v>
      </c>
    </row>
    <row r="1692" spans="1:26" ht="15.75" customHeight="1" x14ac:dyDescent="0.25">
      <c r="A1692" s="1">
        <v>711</v>
      </c>
      <c r="B1692" s="1" t="s">
        <v>2776</v>
      </c>
      <c r="C1692" s="1" t="s">
        <v>27</v>
      </c>
      <c r="D1692" s="1">
        <v>7.0000000000000007E-2</v>
      </c>
      <c r="E1692" s="1">
        <v>2.84</v>
      </c>
      <c r="F1692" s="1">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2">
        <v>42161</v>
      </c>
      <c r="T1692" s="2">
        <v>42163</v>
      </c>
      <c r="U1692" s="1">
        <v>3.8519999999999999</v>
      </c>
      <c r="V1692" s="1">
        <v>15</v>
      </c>
      <c r="W1692" s="1">
        <v>40.369999999999997</v>
      </c>
      <c r="X1692" s="1">
        <v>87978</v>
      </c>
      <c r="Y1692" s="1">
        <f>DataSheet!$E1692-DataSheet!$D1692</f>
        <v>2.77</v>
      </c>
      <c r="Z1692" s="1" t="str" cm="1">
        <f t="array" ref="Z1692">_xlfn.IFS(DataSheet!$O1692="Central","Chris",DataSheet!$O1692="East","Erin",DataSheet!$O1692="South","Sam",DataSheet!$O1692="West","William")</f>
        <v>Erin</v>
      </c>
    </row>
    <row r="1693" spans="1:26" ht="15.75" customHeight="1" x14ac:dyDescent="0.25">
      <c r="A1693" s="1">
        <v>3045</v>
      </c>
      <c r="B1693" s="1" t="s">
        <v>2778</v>
      </c>
      <c r="C1693" s="1" t="s">
        <v>39</v>
      </c>
      <c r="D1693" s="1">
        <v>0</v>
      </c>
      <c r="E1693" s="1">
        <v>6.48</v>
      </c>
      <c r="F1693" s="1">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2">
        <v>42161</v>
      </c>
      <c r="T1693" s="2">
        <v>42162</v>
      </c>
      <c r="U1693" s="1">
        <v>-14.074999999999999</v>
      </c>
      <c r="V1693" s="1">
        <v>12</v>
      </c>
      <c r="W1693" s="1">
        <v>84.04</v>
      </c>
      <c r="X1693" s="1">
        <v>86104</v>
      </c>
      <c r="Y1693" s="1">
        <f>DataSheet!$E1693-DataSheet!$D1693</f>
        <v>6.48</v>
      </c>
      <c r="Z1693" s="1" t="str" cm="1">
        <f t="array" ref="Z1693">_xlfn.IFS(DataSheet!$O1693="Central","Chris",DataSheet!$O1693="East","Erin",DataSheet!$O1693="South","Sam",DataSheet!$O1693="West","William")</f>
        <v>Chris</v>
      </c>
    </row>
    <row r="1694" spans="1:26" ht="15.75" customHeight="1" x14ac:dyDescent="0.25">
      <c r="A1694" s="1">
        <v>1142</v>
      </c>
      <c r="B1694" s="1" t="s">
        <v>200</v>
      </c>
      <c r="C1694" s="1" t="s">
        <v>118</v>
      </c>
      <c r="D1694" s="1">
        <v>0.01</v>
      </c>
      <c r="E1694" s="1">
        <v>18.97</v>
      </c>
      <c r="F1694" s="1">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2">
        <v>42161</v>
      </c>
      <c r="T1694" s="2">
        <v>42164</v>
      </c>
      <c r="U1694" s="1">
        <v>85.875</v>
      </c>
      <c r="V1694" s="1">
        <v>11</v>
      </c>
      <c r="W1694" s="1">
        <v>227.67</v>
      </c>
      <c r="X1694" s="1">
        <v>86575</v>
      </c>
      <c r="Y1694" s="1">
        <f>DataSheet!$E1694-DataSheet!$D1694</f>
        <v>18.959999999999997</v>
      </c>
      <c r="Z1694" s="1" t="str" cm="1">
        <f t="array" ref="Z1694">_xlfn.IFS(DataSheet!$O1694="Central","Chris",DataSheet!$O1694="East","Erin",DataSheet!$O1694="South","Sam",DataSheet!$O1694="West","William")</f>
        <v>Chris</v>
      </c>
    </row>
    <row r="1695" spans="1:26" ht="15.75" customHeight="1" x14ac:dyDescent="0.25">
      <c r="A1695" s="1">
        <v>2107</v>
      </c>
      <c r="B1695" s="1" t="s">
        <v>2781</v>
      </c>
      <c r="C1695" s="1" t="s">
        <v>118</v>
      </c>
      <c r="D1695" s="1">
        <v>0.05</v>
      </c>
      <c r="E1695" s="1">
        <v>399.98</v>
      </c>
      <c r="F1695" s="1">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2">
        <v>42161</v>
      </c>
      <c r="T1695" s="2">
        <v>42161</v>
      </c>
      <c r="U1695" s="1">
        <v>567.59</v>
      </c>
      <c r="V1695" s="1">
        <v>24</v>
      </c>
      <c r="W1695" s="1">
        <v>9666.7199999999993</v>
      </c>
      <c r="X1695" s="1">
        <v>39015</v>
      </c>
      <c r="Y1695" s="1">
        <f>DataSheet!$E1695-DataSheet!$D1695</f>
        <v>399.93</v>
      </c>
      <c r="Z1695" s="1" t="str" cm="1">
        <f t="array" ref="Z1695">_xlfn.IFS(DataSheet!$O1695="Central","Chris",DataSheet!$O1695="East","Erin",DataSheet!$O1695="South","Sam",DataSheet!$O1695="West","William")</f>
        <v>Chris</v>
      </c>
    </row>
    <row r="1696" spans="1:26" ht="15.75" customHeight="1" x14ac:dyDescent="0.25">
      <c r="A1696" s="1">
        <v>2107</v>
      </c>
      <c r="B1696" s="1" t="s">
        <v>2781</v>
      </c>
      <c r="C1696" s="1" t="s">
        <v>118</v>
      </c>
      <c r="D1696" s="1">
        <v>7.0000000000000007E-2</v>
      </c>
      <c r="E1696" s="1">
        <v>6.48</v>
      </c>
      <c r="F1696" s="1">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2">
        <v>42161</v>
      </c>
      <c r="T1696" s="2">
        <v>42161</v>
      </c>
      <c r="U1696" s="1">
        <v>-28.45</v>
      </c>
      <c r="V1696" s="1">
        <v>20</v>
      </c>
      <c r="W1696" s="1">
        <v>134.58000000000001</v>
      </c>
      <c r="X1696" s="1">
        <v>39015</v>
      </c>
      <c r="Y1696" s="1">
        <f>DataSheet!$E1696-DataSheet!$D1696</f>
        <v>6.41</v>
      </c>
      <c r="Z1696" s="1" t="str" cm="1">
        <f t="array" ref="Z1696">_xlfn.IFS(DataSheet!$O1696="Central","Chris",DataSheet!$O1696="East","Erin",DataSheet!$O1696="South","Sam",DataSheet!$O1696="West","William")</f>
        <v>Chris</v>
      </c>
    </row>
    <row r="1697" spans="1:26" ht="15.75" customHeight="1" x14ac:dyDescent="0.25">
      <c r="A1697" s="1">
        <v>2108</v>
      </c>
      <c r="B1697" s="1" t="s">
        <v>2783</v>
      </c>
      <c r="C1697" s="1" t="s">
        <v>118</v>
      </c>
      <c r="D1697" s="1">
        <v>7.0000000000000007E-2</v>
      </c>
      <c r="E1697" s="1">
        <v>6.48</v>
      </c>
      <c r="F1697" s="1">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2">
        <v>42161</v>
      </c>
      <c r="T1697" s="2">
        <v>42161</v>
      </c>
      <c r="U1697" s="1">
        <v>-14.225</v>
      </c>
      <c r="V1697" s="1">
        <v>5</v>
      </c>
      <c r="W1697" s="1">
        <v>33.65</v>
      </c>
      <c r="X1697" s="1">
        <v>87862</v>
      </c>
      <c r="Y1697" s="1">
        <f>DataSheet!$E1697-DataSheet!$D1697</f>
        <v>6.41</v>
      </c>
      <c r="Z1697" s="1" t="str" cm="1">
        <f t="array" ref="Z1697">_xlfn.IFS(DataSheet!$O1697="Central","Chris",DataSheet!$O1697="East","Erin",DataSheet!$O1697="South","Sam",DataSheet!$O1697="West","William")</f>
        <v>Chris</v>
      </c>
    </row>
    <row r="1698" spans="1:26" ht="15.75" customHeight="1" x14ac:dyDescent="0.25">
      <c r="A1698" s="1">
        <v>2848</v>
      </c>
      <c r="B1698" s="1" t="s">
        <v>2785</v>
      </c>
      <c r="C1698" s="1" t="s">
        <v>118</v>
      </c>
      <c r="D1698" s="1">
        <v>0</v>
      </c>
      <c r="E1698" s="1">
        <v>49.99</v>
      </c>
      <c r="F1698" s="1">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2">
        <v>42161</v>
      </c>
      <c r="T1698" s="2">
        <v>42163</v>
      </c>
      <c r="U1698" s="1">
        <v>38.886000000000003</v>
      </c>
      <c r="V1698" s="1">
        <v>16</v>
      </c>
      <c r="W1698" s="1">
        <v>832.97</v>
      </c>
      <c r="X1698" s="1">
        <v>85929</v>
      </c>
      <c r="Y1698" s="1">
        <f>DataSheet!$E1698-DataSheet!$D1698</f>
        <v>49.99</v>
      </c>
      <c r="Z1698" s="1" t="str" cm="1">
        <f t="array" ref="Z1698">_xlfn.IFS(DataSheet!$O1698="Central","Chris",DataSheet!$O1698="East","Erin",DataSheet!$O1698="South","Sam",DataSheet!$O1698="West","William")</f>
        <v>Sam</v>
      </c>
    </row>
    <row r="1699" spans="1:26" ht="15.75" customHeight="1" x14ac:dyDescent="0.25">
      <c r="A1699" s="1">
        <v>1106</v>
      </c>
      <c r="B1699" s="1" t="s">
        <v>2583</v>
      </c>
      <c r="C1699" s="1" t="s">
        <v>72</v>
      </c>
      <c r="D1699" s="1">
        <v>0.08</v>
      </c>
      <c r="E1699" s="1">
        <v>140.81</v>
      </c>
      <c r="F1699" s="1">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2">
        <v>42161</v>
      </c>
      <c r="T1699" s="2">
        <v>42163</v>
      </c>
      <c r="U1699" s="1">
        <v>1232.79</v>
      </c>
      <c r="V1699" s="1">
        <v>81</v>
      </c>
      <c r="W1699" s="1">
        <v>11272.77</v>
      </c>
      <c r="X1699" s="1">
        <v>45824</v>
      </c>
      <c r="Y1699" s="1">
        <f>DataSheet!$E1699-DataSheet!$D1699</f>
        <v>140.72999999999999</v>
      </c>
      <c r="Z1699" s="1" t="str" cm="1">
        <f t="array" ref="Z1699">_xlfn.IFS(DataSheet!$O1699="Central","Chris",DataSheet!$O1699="East","Erin",DataSheet!$O1699="South","Sam",DataSheet!$O1699="West","William")</f>
        <v>Chris</v>
      </c>
    </row>
    <row r="1700" spans="1:26" ht="15.75" customHeight="1" x14ac:dyDescent="0.25">
      <c r="A1700" s="1">
        <v>1340</v>
      </c>
      <c r="B1700" s="1" t="s">
        <v>1086</v>
      </c>
      <c r="C1700" s="1" t="s">
        <v>72</v>
      </c>
      <c r="D1700" s="1">
        <v>7.0000000000000007E-2</v>
      </c>
      <c r="E1700" s="1">
        <v>3.98</v>
      </c>
      <c r="F1700" s="1">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2">
        <v>42161</v>
      </c>
      <c r="T1700" s="2">
        <v>42164</v>
      </c>
      <c r="U1700" s="1">
        <v>27.38</v>
      </c>
      <c r="V1700" s="1">
        <v>76</v>
      </c>
      <c r="W1700" s="1">
        <v>282.85000000000002</v>
      </c>
      <c r="X1700" s="1">
        <v>24455</v>
      </c>
      <c r="Y1700" s="1">
        <f>DataSheet!$E1700-DataSheet!$D1700</f>
        <v>3.91</v>
      </c>
      <c r="Z1700" s="1" t="str" cm="1">
        <f t="array" ref="Z1700">_xlfn.IFS(DataSheet!$O1700="Central","Chris",DataSheet!$O1700="East","Erin",DataSheet!$O1700="South","Sam",DataSheet!$O1700="West","William")</f>
        <v>Erin</v>
      </c>
    </row>
    <row r="1701" spans="1:26" ht="15.75" customHeight="1" x14ac:dyDescent="0.25">
      <c r="A1701" s="1">
        <v>1341</v>
      </c>
      <c r="B1701" s="1" t="s">
        <v>1088</v>
      </c>
      <c r="C1701" s="1" t="s">
        <v>72</v>
      </c>
      <c r="D1701" s="1">
        <v>0</v>
      </c>
      <c r="E1701" s="1">
        <v>20.89</v>
      </c>
      <c r="F1701" s="1">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2">
        <v>42161</v>
      </c>
      <c r="T1701" s="2">
        <v>42163</v>
      </c>
      <c r="U1701" s="1">
        <v>-5.2949999999999999</v>
      </c>
      <c r="V1701" s="1">
        <v>4</v>
      </c>
      <c r="W1701" s="1">
        <v>84.56</v>
      </c>
      <c r="X1701" s="1">
        <v>91245</v>
      </c>
      <c r="Y1701" s="1">
        <f>DataSheet!$E1701-DataSheet!$D1701</f>
        <v>20.89</v>
      </c>
      <c r="Z1701" s="1" t="str" cm="1">
        <f t="array" ref="Z1701">_xlfn.IFS(DataSheet!$O1701="Central","Chris",DataSheet!$O1701="East","Erin",DataSheet!$O1701="South","Sam",DataSheet!$O1701="West","William")</f>
        <v>Erin</v>
      </c>
    </row>
    <row r="1702" spans="1:26" ht="15.75" customHeight="1" x14ac:dyDescent="0.25">
      <c r="A1702" s="1">
        <v>1341</v>
      </c>
      <c r="B1702" s="1" t="s">
        <v>1088</v>
      </c>
      <c r="C1702" s="1" t="s">
        <v>72</v>
      </c>
      <c r="D1702" s="1">
        <v>7.0000000000000007E-2</v>
      </c>
      <c r="E1702" s="1">
        <v>3.98</v>
      </c>
      <c r="F1702" s="1">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2">
        <v>42161</v>
      </c>
      <c r="T1702" s="2">
        <v>42164</v>
      </c>
      <c r="U1702" s="1">
        <v>41.07</v>
      </c>
      <c r="V1702" s="1">
        <v>19</v>
      </c>
      <c r="W1702" s="1">
        <v>70.709999999999994</v>
      </c>
      <c r="X1702" s="1">
        <v>91245</v>
      </c>
      <c r="Y1702" s="1">
        <f>DataSheet!$E1702-DataSheet!$D1702</f>
        <v>3.91</v>
      </c>
      <c r="Z1702" s="1" t="str" cm="1">
        <f t="array" ref="Z1702">_xlfn.IFS(DataSheet!$O1702="Central","Chris",DataSheet!$O1702="East","Erin",DataSheet!$O1702="South","Sam",DataSheet!$O1702="West","William")</f>
        <v>Erin</v>
      </c>
    </row>
    <row r="1703" spans="1:26" ht="15.75" customHeight="1" x14ac:dyDescent="0.25">
      <c r="A1703" s="1">
        <v>2432</v>
      </c>
      <c r="B1703" s="1" t="s">
        <v>2573</v>
      </c>
      <c r="C1703" s="1" t="s">
        <v>72</v>
      </c>
      <c r="D1703" s="1">
        <v>0.09</v>
      </c>
      <c r="E1703" s="1">
        <v>5.4</v>
      </c>
      <c r="F1703" s="1">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2">
        <v>42161</v>
      </c>
      <c r="T1703" s="2">
        <v>42163</v>
      </c>
      <c r="U1703" s="1">
        <v>-34.764499999999998</v>
      </c>
      <c r="V1703" s="1">
        <v>6</v>
      </c>
      <c r="W1703" s="1">
        <v>37.380000000000003</v>
      </c>
      <c r="X1703" s="1">
        <v>89097</v>
      </c>
      <c r="Y1703" s="1">
        <f>DataSheet!$E1703-DataSheet!$D1703</f>
        <v>5.3100000000000005</v>
      </c>
      <c r="Z1703" s="1" t="str" cm="1">
        <f t="array" ref="Z1703">_xlfn.IFS(DataSheet!$O1703="Central","Chris",DataSheet!$O1703="East","Erin",DataSheet!$O1703="South","Sam",DataSheet!$O1703="West","William")</f>
        <v>Chris</v>
      </c>
    </row>
    <row r="1704" spans="1:26" ht="15.75" customHeight="1" x14ac:dyDescent="0.25">
      <c r="A1704" s="1">
        <v>1374</v>
      </c>
      <c r="B1704" s="1" t="s">
        <v>2789</v>
      </c>
      <c r="C1704" s="1" t="s">
        <v>27</v>
      </c>
      <c r="D1704" s="1">
        <v>0.06</v>
      </c>
      <c r="E1704" s="1">
        <v>44.01</v>
      </c>
      <c r="F1704" s="1">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2">
        <v>42162</v>
      </c>
      <c r="T1704" s="2">
        <v>42163</v>
      </c>
      <c r="U1704" s="1">
        <v>-21.231999999999999</v>
      </c>
      <c r="V1704" s="1">
        <v>1</v>
      </c>
      <c r="W1704" s="1">
        <v>46.94</v>
      </c>
      <c r="X1704" s="1">
        <v>88212</v>
      </c>
      <c r="Y1704" s="1">
        <f>DataSheet!$E1704-DataSheet!$D1704</f>
        <v>43.949999999999996</v>
      </c>
      <c r="Z1704" s="1" t="str" cm="1">
        <f t="array" ref="Z1704">_xlfn.IFS(DataSheet!$O1704="Central","Chris",DataSheet!$O1704="East","Erin",DataSheet!$O1704="South","Sam",DataSheet!$O1704="West","William")</f>
        <v>William</v>
      </c>
    </row>
    <row r="1705" spans="1:26" ht="15.75" customHeight="1" x14ac:dyDescent="0.25">
      <c r="A1705" s="1">
        <v>2794</v>
      </c>
      <c r="B1705" s="1" t="s">
        <v>1771</v>
      </c>
      <c r="C1705" s="1" t="s">
        <v>39</v>
      </c>
      <c r="D1705" s="1">
        <v>7.0000000000000007E-2</v>
      </c>
      <c r="E1705" s="1">
        <v>4.76</v>
      </c>
      <c r="F1705" s="1">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2">
        <v>42162</v>
      </c>
      <c r="T1705" s="2">
        <v>42162</v>
      </c>
      <c r="U1705" s="1">
        <v>15.8148</v>
      </c>
      <c r="V1705" s="1">
        <v>5</v>
      </c>
      <c r="W1705" s="1">
        <v>22.92</v>
      </c>
      <c r="X1705" s="1">
        <v>87555</v>
      </c>
      <c r="Y1705" s="1">
        <f>DataSheet!$E1705-DataSheet!$D1705</f>
        <v>4.6899999999999995</v>
      </c>
      <c r="Z1705" s="1" t="str" cm="1">
        <f t="array" ref="Z1705">_xlfn.IFS(DataSheet!$O1705="Central","Chris",DataSheet!$O1705="East","Erin",DataSheet!$O1705="South","Sam",DataSheet!$O1705="West","William")</f>
        <v>Chris</v>
      </c>
    </row>
    <row r="1706" spans="1:26" ht="15.75" customHeight="1" x14ac:dyDescent="0.25">
      <c r="A1706" s="1">
        <v>737</v>
      </c>
      <c r="B1706" s="1" t="s">
        <v>2791</v>
      </c>
      <c r="C1706" s="1" t="s">
        <v>49</v>
      </c>
      <c r="D1706" s="1">
        <v>0.02</v>
      </c>
      <c r="E1706" s="1">
        <v>48.04</v>
      </c>
      <c r="F1706" s="1">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2">
        <v>42162</v>
      </c>
      <c r="T1706" s="2">
        <v>42169</v>
      </c>
      <c r="U1706" s="1">
        <v>422.45249999999999</v>
      </c>
      <c r="V1706" s="1">
        <v>12</v>
      </c>
      <c r="W1706" s="1">
        <v>612.25</v>
      </c>
      <c r="X1706" s="1">
        <v>90360</v>
      </c>
      <c r="Y1706" s="1">
        <f>DataSheet!$E1706-DataSheet!$D1706</f>
        <v>48.019999999999996</v>
      </c>
      <c r="Z1706" s="1" t="str" cm="1">
        <f t="array" ref="Z1706">_xlfn.IFS(DataSheet!$O1706="Central","Chris",DataSheet!$O1706="East","Erin",DataSheet!$O1706="South","Sam",DataSheet!$O1706="West","William")</f>
        <v>Erin</v>
      </c>
    </row>
    <row r="1707" spans="1:26" ht="15.75" customHeight="1" x14ac:dyDescent="0.25">
      <c r="A1707" s="1">
        <v>1384</v>
      </c>
      <c r="B1707" s="1" t="s">
        <v>2793</v>
      </c>
      <c r="C1707" s="1" t="s">
        <v>49</v>
      </c>
      <c r="D1707" s="1">
        <v>0.02</v>
      </c>
      <c r="E1707" s="1">
        <v>70.97</v>
      </c>
      <c r="F1707" s="1">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2">
        <v>42162</v>
      </c>
      <c r="T1707" s="2">
        <v>42169</v>
      </c>
      <c r="U1707" s="1">
        <v>23.616</v>
      </c>
      <c r="V1707" s="1">
        <v>21</v>
      </c>
      <c r="W1707" s="1">
        <v>1533.59</v>
      </c>
      <c r="X1707" s="1">
        <v>89408</v>
      </c>
      <c r="Y1707" s="1">
        <f>DataSheet!$E1707-DataSheet!$D1707</f>
        <v>70.95</v>
      </c>
      <c r="Z1707" s="1" t="str" cm="1">
        <f t="array" ref="Z1707">_xlfn.IFS(DataSheet!$O1707="Central","Chris",DataSheet!$O1707="East","Erin",DataSheet!$O1707="South","Sam",DataSheet!$O1707="West","William")</f>
        <v>Sam</v>
      </c>
    </row>
    <row r="1708" spans="1:26" ht="15.75" customHeight="1" x14ac:dyDescent="0.25">
      <c r="A1708" s="1">
        <v>1672</v>
      </c>
      <c r="B1708" s="1" t="s">
        <v>2794</v>
      </c>
      <c r="C1708" s="1" t="s">
        <v>49</v>
      </c>
      <c r="D1708" s="1">
        <v>0.02</v>
      </c>
      <c r="E1708" s="1">
        <v>284.98</v>
      </c>
      <c r="F1708" s="1">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2">
        <v>42162</v>
      </c>
      <c r="T1708" s="2">
        <v>42167</v>
      </c>
      <c r="U1708" s="1">
        <v>15.528</v>
      </c>
      <c r="V1708" s="1">
        <v>3</v>
      </c>
      <c r="W1708" s="1">
        <v>926.3</v>
      </c>
      <c r="X1708" s="1">
        <v>86723</v>
      </c>
      <c r="Y1708" s="1">
        <f>DataSheet!$E1708-DataSheet!$D1708</f>
        <v>284.96000000000004</v>
      </c>
      <c r="Z1708" s="1" t="str" cm="1">
        <f t="array" ref="Z1708">_xlfn.IFS(DataSheet!$O1708="Central","Chris",DataSheet!$O1708="East","Erin",DataSheet!$O1708="South","Sam",DataSheet!$O1708="West","William")</f>
        <v>Sam</v>
      </c>
    </row>
    <row r="1709" spans="1:26" ht="15.75" customHeight="1" x14ac:dyDescent="0.25">
      <c r="A1709" s="1">
        <v>1672</v>
      </c>
      <c r="B1709" s="1" t="s">
        <v>2794</v>
      </c>
      <c r="C1709" s="1" t="s">
        <v>49</v>
      </c>
      <c r="D1709" s="1">
        <v>0.08</v>
      </c>
      <c r="E1709" s="1">
        <v>55.48</v>
      </c>
      <c r="F1709" s="1">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2">
        <v>42162</v>
      </c>
      <c r="T1709" s="2">
        <v>42164</v>
      </c>
      <c r="U1709" s="1">
        <v>-225.56379999999999</v>
      </c>
      <c r="V1709" s="1">
        <v>17</v>
      </c>
      <c r="W1709" s="1">
        <v>942.53</v>
      </c>
      <c r="X1709" s="1">
        <v>86723</v>
      </c>
      <c r="Y1709" s="1">
        <f>DataSheet!$E1709-DataSheet!$D1709</f>
        <v>55.4</v>
      </c>
      <c r="Z1709" s="1" t="str" cm="1">
        <f t="array" ref="Z1709">_xlfn.IFS(DataSheet!$O1709="Central","Chris",DataSheet!$O1709="East","Erin",DataSheet!$O1709="South","Sam",DataSheet!$O1709="West","William")</f>
        <v>Sam</v>
      </c>
    </row>
    <row r="1710" spans="1:26" ht="15.75" customHeight="1" x14ac:dyDescent="0.25">
      <c r="A1710" s="1">
        <v>3397</v>
      </c>
      <c r="B1710" s="1" t="s">
        <v>1586</v>
      </c>
      <c r="C1710" s="1" t="s">
        <v>49</v>
      </c>
      <c r="D1710" s="1">
        <v>0</v>
      </c>
      <c r="E1710" s="1">
        <v>1270.99</v>
      </c>
      <c r="F1710" s="1">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2">
        <v>42162</v>
      </c>
      <c r="T1710" s="2">
        <v>42164</v>
      </c>
      <c r="U1710" s="1">
        <v>6384.4389000000001</v>
      </c>
      <c r="V1710" s="1">
        <v>7</v>
      </c>
      <c r="W1710" s="1">
        <v>9252.81</v>
      </c>
      <c r="X1710" s="1">
        <v>87535</v>
      </c>
      <c r="Y1710" s="1">
        <f>DataSheet!$E1710-DataSheet!$D1710</f>
        <v>1270.99</v>
      </c>
      <c r="Z1710" s="1" t="str" cm="1">
        <f t="array" ref="Z1710">_xlfn.IFS(DataSheet!$O1710="Central","Chris",DataSheet!$O1710="East","Erin",DataSheet!$O1710="South","Sam",DataSheet!$O1710="West","William")</f>
        <v>Chris</v>
      </c>
    </row>
    <row r="1711" spans="1:26" ht="15.75" customHeight="1" x14ac:dyDescent="0.25">
      <c r="A1711" s="1">
        <v>92</v>
      </c>
      <c r="B1711" s="1" t="s">
        <v>2545</v>
      </c>
      <c r="C1711" s="1" t="s">
        <v>118</v>
      </c>
      <c r="D1711" s="1">
        <v>0.04</v>
      </c>
      <c r="E1711" s="1">
        <v>12.98</v>
      </c>
      <c r="F1711" s="1">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2">
        <v>42162</v>
      </c>
      <c r="T1711" s="2">
        <v>42164</v>
      </c>
      <c r="U1711" s="1">
        <v>22.818000000000001</v>
      </c>
      <c r="V1711" s="1">
        <v>16</v>
      </c>
      <c r="W1711" s="1">
        <v>216.04</v>
      </c>
      <c r="X1711" s="1">
        <v>87178</v>
      </c>
      <c r="Y1711" s="1">
        <f>DataSheet!$E1711-DataSheet!$D1711</f>
        <v>12.940000000000001</v>
      </c>
      <c r="Z1711" s="1" t="str" cm="1">
        <f t="array" ref="Z1711">_xlfn.IFS(DataSheet!$O1711="Central","Chris",DataSheet!$O1711="East","Erin",DataSheet!$O1711="South","Sam",DataSheet!$O1711="West","William")</f>
        <v>Sam</v>
      </c>
    </row>
    <row r="1712" spans="1:26" ht="15.75" customHeight="1" x14ac:dyDescent="0.25">
      <c r="A1712" s="1">
        <v>2583</v>
      </c>
      <c r="B1712" s="1" t="s">
        <v>2796</v>
      </c>
      <c r="C1712" s="1" t="s">
        <v>118</v>
      </c>
      <c r="D1712" s="1">
        <v>0.04</v>
      </c>
      <c r="E1712" s="1">
        <v>510.14</v>
      </c>
      <c r="F1712" s="1">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2">
        <v>42162</v>
      </c>
      <c r="T1712" s="2">
        <v>42164</v>
      </c>
      <c r="U1712" s="1">
        <v>-251.40389999999999</v>
      </c>
      <c r="V1712" s="1">
        <v>3</v>
      </c>
      <c r="W1712" s="1">
        <v>1527.97</v>
      </c>
      <c r="X1712" s="1">
        <v>89657</v>
      </c>
      <c r="Y1712" s="1">
        <f>DataSheet!$E1712-DataSheet!$D1712</f>
        <v>510.09999999999997</v>
      </c>
      <c r="Z1712" s="1" t="str" cm="1">
        <f t="array" ref="Z1712">_xlfn.IFS(DataSheet!$O1712="Central","Chris",DataSheet!$O1712="East","Erin",DataSheet!$O1712="South","Sam",DataSheet!$O1712="West","William")</f>
        <v>Chris</v>
      </c>
    </row>
    <row r="1713" spans="1:26" ht="15.75" customHeight="1" x14ac:dyDescent="0.25">
      <c r="A1713" s="1">
        <v>2583</v>
      </c>
      <c r="B1713" s="1" t="s">
        <v>2796</v>
      </c>
      <c r="C1713" s="1" t="s">
        <v>118</v>
      </c>
      <c r="D1713" s="1">
        <v>0</v>
      </c>
      <c r="E1713" s="1">
        <v>4.76</v>
      </c>
      <c r="F1713" s="1">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2">
        <v>42162</v>
      </c>
      <c r="T1713" s="2">
        <v>42164</v>
      </c>
      <c r="U1713" s="1">
        <v>-2.3450000000000002</v>
      </c>
      <c r="V1713" s="1">
        <v>23</v>
      </c>
      <c r="W1713" s="1">
        <v>110.86</v>
      </c>
      <c r="X1713" s="1">
        <v>89657</v>
      </c>
      <c r="Y1713" s="1">
        <f>DataSheet!$E1713-DataSheet!$D1713</f>
        <v>4.76</v>
      </c>
      <c r="Z1713" s="1" t="str" cm="1">
        <f t="array" ref="Z1713">_xlfn.IFS(DataSheet!$O1713="Central","Chris",DataSheet!$O1713="East","Erin",DataSheet!$O1713="South","Sam",DataSheet!$O1713="West","William")</f>
        <v>Chris</v>
      </c>
    </row>
    <row r="1714" spans="1:26" ht="15.75" customHeight="1" x14ac:dyDescent="0.25">
      <c r="A1714" s="1">
        <v>2920</v>
      </c>
      <c r="B1714" s="1" t="s">
        <v>2800</v>
      </c>
      <c r="C1714" s="1" t="s">
        <v>118</v>
      </c>
      <c r="D1714" s="1">
        <v>0.05</v>
      </c>
      <c r="E1714" s="1">
        <v>535.64</v>
      </c>
      <c r="F1714" s="1">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2">
        <v>42162</v>
      </c>
      <c r="T1714" s="2">
        <v>42164</v>
      </c>
      <c r="U1714" s="1">
        <v>-1220.9145000000001</v>
      </c>
      <c r="V1714" s="1">
        <v>2</v>
      </c>
      <c r="W1714" s="1">
        <v>1068.5999999999999</v>
      </c>
      <c r="X1714" s="1">
        <v>59365</v>
      </c>
      <c r="Y1714" s="1">
        <f>DataSheet!$E1714-DataSheet!$D1714</f>
        <v>535.59</v>
      </c>
      <c r="Z1714" s="1" t="str" cm="1">
        <f t="array" ref="Z1714">_xlfn.IFS(DataSheet!$O1714="Central","Chris",DataSheet!$O1714="East","Erin",DataSheet!$O1714="South","Sam",DataSheet!$O1714="West","William")</f>
        <v>Chris</v>
      </c>
    </row>
    <row r="1715" spans="1:26" ht="15.75" customHeight="1" x14ac:dyDescent="0.25">
      <c r="A1715" s="1">
        <v>3005</v>
      </c>
      <c r="B1715" s="1" t="s">
        <v>2801</v>
      </c>
      <c r="C1715" s="1" t="s">
        <v>27</v>
      </c>
      <c r="D1715" s="1">
        <v>0.05</v>
      </c>
      <c r="E1715" s="1">
        <v>122.99</v>
      </c>
      <c r="F1715" s="1">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2">
        <v>42163</v>
      </c>
      <c r="T1715" s="2">
        <v>42166</v>
      </c>
      <c r="U1715" s="1">
        <v>1039.7541000000001</v>
      </c>
      <c r="V1715" s="1">
        <v>12</v>
      </c>
      <c r="W1715" s="1">
        <v>1506.89</v>
      </c>
      <c r="X1715" s="1">
        <v>91389</v>
      </c>
      <c r="Y1715" s="1">
        <f>DataSheet!$E1715-DataSheet!$D1715</f>
        <v>122.94</v>
      </c>
      <c r="Z1715" s="1" t="str" cm="1">
        <f t="array" ref="Z1715">_xlfn.IFS(DataSheet!$O1715="Central","Chris",DataSheet!$O1715="East","Erin",DataSheet!$O1715="South","Sam",DataSheet!$O1715="West","William")</f>
        <v>William</v>
      </c>
    </row>
    <row r="1716" spans="1:26" ht="15.75" customHeight="1" x14ac:dyDescent="0.25">
      <c r="A1716" s="1">
        <v>2638</v>
      </c>
      <c r="B1716" s="1" t="s">
        <v>2802</v>
      </c>
      <c r="C1716" s="1" t="s">
        <v>49</v>
      </c>
      <c r="D1716" s="1">
        <v>0.05</v>
      </c>
      <c r="E1716" s="1">
        <v>100.97</v>
      </c>
      <c r="F1716" s="1">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2">
        <v>42163</v>
      </c>
      <c r="T1716" s="2">
        <v>42163</v>
      </c>
      <c r="U1716" s="1">
        <v>881.46810000000005</v>
      </c>
      <c r="V1716" s="1">
        <v>13</v>
      </c>
      <c r="W1716" s="1">
        <v>1277.49</v>
      </c>
      <c r="X1716" s="1">
        <v>90951</v>
      </c>
      <c r="Y1716" s="1">
        <f>DataSheet!$E1716-DataSheet!$D1716</f>
        <v>100.92</v>
      </c>
      <c r="Z1716" s="1" t="str" cm="1">
        <f t="array" ref="Z1716">_xlfn.IFS(DataSheet!$O1716="Central","Chris",DataSheet!$O1716="East","Erin",DataSheet!$O1716="South","Sam",DataSheet!$O1716="West","William")</f>
        <v>William</v>
      </c>
    </row>
    <row r="1717" spans="1:26" ht="15.75" customHeight="1" x14ac:dyDescent="0.25">
      <c r="A1717" s="1">
        <v>3137</v>
      </c>
      <c r="B1717" s="1" t="s">
        <v>2804</v>
      </c>
      <c r="C1717" s="1" t="s">
        <v>72</v>
      </c>
      <c r="D1717" s="1">
        <v>0.09</v>
      </c>
      <c r="E1717" s="1">
        <v>304.99</v>
      </c>
      <c r="F1717" s="1">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2">
        <v>42163</v>
      </c>
      <c r="T1717" s="2">
        <v>42164</v>
      </c>
      <c r="U1717" s="1">
        <v>1623.9494999999999</v>
      </c>
      <c r="V1717" s="1">
        <v>8</v>
      </c>
      <c r="W1717" s="1">
        <v>2353.5500000000002</v>
      </c>
      <c r="X1717" s="1">
        <v>86795</v>
      </c>
      <c r="Y1717" s="1">
        <f>DataSheet!$E1717-DataSheet!$D1717</f>
        <v>304.90000000000003</v>
      </c>
      <c r="Z1717" s="1" t="str" cm="1">
        <f t="array" ref="Z1717">_xlfn.IFS(DataSheet!$O1717="Central","Chris",DataSheet!$O1717="East","Erin",DataSheet!$O1717="South","Sam",DataSheet!$O1717="West","William")</f>
        <v>Erin</v>
      </c>
    </row>
    <row r="1718" spans="1:26" ht="15.75" customHeight="1" x14ac:dyDescent="0.25">
      <c r="A1718" s="1">
        <v>349</v>
      </c>
      <c r="B1718" s="1" t="s">
        <v>127</v>
      </c>
      <c r="C1718" s="1" t="s">
        <v>27</v>
      </c>
      <c r="D1718" s="1">
        <v>0</v>
      </c>
      <c r="E1718" s="1">
        <v>8.34</v>
      </c>
      <c r="F1718" s="1">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2">
        <v>42164</v>
      </c>
      <c r="T1718" s="2">
        <v>42166</v>
      </c>
      <c r="U1718" s="1">
        <v>5.8624999999999998</v>
      </c>
      <c r="V1718" s="1">
        <v>23</v>
      </c>
      <c r="W1718" s="1">
        <v>212.89</v>
      </c>
      <c r="X1718" s="1">
        <v>17446</v>
      </c>
      <c r="Y1718" s="1">
        <f>DataSheet!$E1718-DataSheet!$D1718</f>
        <v>8.34</v>
      </c>
      <c r="Z1718" s="1" t="str" cm="1">
        <f t="array" ref="Z1718">_xlfn.IFS(DataSheet!$O1718="Central","Chris",DataSheet!$O1718="East","Erin",DataSheet!$O1718="South","Sam",DataSheet!$O1718="West","William")</f>
        <v>Sam</v>
      </c>
    </row>
    <row r="1719" spans="1:26" ht="15.75" customHeight="1" x14ac:dyDescent="0.25">
      <c r="A1719" s="1">
        <v>351</v>
      </c>
      <c r="B1719" s="1" t="s">
        <v>131</v>
      </c>
      <c r="C1719" s="1" t="s">
        <v>27</v>
      </c>
      <c r="D1719" s="1">
        <v>0</v>
      </c>
      <c r="E1719" s="1">
        <v>8.34</v>
      </c>
      <c r="F1719" s="1">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2">
        <v>42164</v>
      </c>
      <c r="T1719" s="2">
        <v>42166</v>
      </c>
      <c r="U1719" s="1">
        <v>10.5</v>
      </c>
      <c r="V1719" s="1">
        <v>6</v>
      </c>
      <c r="W1719" s="1">
        <v>55.54</v>
      </c>
      <c r="X1719" s="1">
        <v>88685</v>
      </c>
      <c r="Y1719" s="1">
        <f>DataSheet!$E1719-DataSheet!$D1719</f>
        <v>8.34</v>
      </c>
      <c r="Z1719" s="1" t="str" cm="1">
        <f t="array" ref="Z1719">_xlfn.IFS(DataSheet!$O1719="Central","Chris",DataSheet!$O1719="East","Erin",DataSheet!$O1719="South","Sam",DataSheet!$O1719="West","William")</f>
        <v>Erin</v>
      </c>
    </row>
    <row r="1720" spans="1:26" ht="15.75" customHeight="1" x14ac:dyDescent="0.25">
      <c r="A1720" s="1">
        <v>2584</v>
      </c>
      <c r="B1720" s="1" t="s">
        <v>2807</v>
      </c>
      <c r="C1720" s="1" t="s">
        <v>27</v>
      </c>
      <c r="D1720" s="1">
        <v>0.04</v>
      </c>
      <c r="E1720" s="1">
        <v>6.3</v>
      </c>
      <c r="F1720" s="1">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2">
        <v>42164</v>
      </c>
      <c r="T1720" s="2">
        <v>42166</v>
      </c>
      <c r="U1720" s="1">
        <v>67.606200000000001</v>
      </c>
      <c r="V1720" s="1">
        <v>15</v>
      </c>
      <c r="W1720" s="1">
        <v>97.98</v>
      </c>
      <c r="X1720" s="1">
        <v>89658</v>
      </c>
      <c r="Y1720" s="1">
        <f>DataSheet!$E1720-DataSheet!$D1720</f>
        <v>6.26</v>
      </c>
      <c r="Z1720" s="1" t="str" cm="1">
        <f t="array" ref="Z1720">_xlfn.IFS(DataSheet!$O1720="Central","Chris",DataSheet!$O1720="East","Erin",DataSheet!$O1720="South","Sam",DataSheet!$O1720="West","William")</f>
        <v>Chris</v>
      </c>
    </row>
    <row r="1721" spans="1:26" ht="15.75" customHeight="1" x14ac:dyDescent="0.25">
      <c r="A1721" s="1">
        <v>1151</v>
      </c>
      <c r="B1721" s="1" t="s">
        <v>2809</v>
      </c>
      <c r="C1721" s="1" t="s">
        <v>49</v>
      </c>
      <c r="D1721" s="1">
        <v>0.05</v>
      </c>
      <c r="E1721" s="1">
        <v>7.59</v>
      </c>
      <c r="F1721" s="1">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2">
        <v>42164</v>
      </c>
      <c r="T1721" s="2">
        <v>42164</v>
      </c>
      <c r="U1721" s="1">
        <v>6.0926999999999998</v>
      </c>
      <c r="V1721" s="1">
        <v>1</v>
      </c>
      <c r="W1721" s="1">
        <v>8.83</v>
      </c>
      <c r="X1721" s="1">
        <v>91344</v>
      </c>
      <c r="Y1721" s="1">
        <f>DataSheet!$E1721-DataSheet!$D1721</f>
        <v>7.54</v>
      </c>
      <c r="Z1721" s="1" t="str" cm="1">
        <f t="array" ref="Z1721">_xlfn.IFS(DataSheet!$O1721="Central","Chris",DataSheet!$O1721="East","Erin",DataSheet!$O1721="South","Sam",DataSheet!$O1721="West","William")</f>
        <v>Erin</v>
      </c>
    </row>
    <row r="1722" spans="1:26" ht="15.75" customHeight="1" x14ac:dyDescent="0.25">
      <c r="A1722" s="1">
        <v>218</v>
      </c>
      <c r="B1722" s="1" t="s">
        <v>2811</v>
      </c>
      <c r="C1722" s="1" t="s">
        <v>118</v>
      </c>
      <c r="D1722" s="1">
        <v>0.05</v>
      </c>
      <c r="E1722" s="1">
        <v>119.99</v>
      </c>
      <c r="F1722" s="1">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2">
        <v>42164</v>
      </c>
      <c r="T1722" s="2">
        <v>42166</v>
      </c>
      <c r="U1722" s="1">
        <v>-102.5121</v>
      </c>
      <c r="V1722" s="1">
        <v>6</v>
      </c>
      <c r="W1722" s="1">
        <v>730.37</v>
      </c>
      <c r="X1722" s="1">
        <v>88048</v>
      </c>
      <c r="Y1722" s="1">
        <f>DataSheet!$E1722-DataSheet!$D1722</f>
        <v>119.94</v>
      </c>
      <c r="Z1722" s="1" t="str" cm="1">
        <f t="array" ref="Z1722">_xlfn.IFS(DataSheet!$O1722="Central","Chris",DataSheet!$O1722="East","Erin",DataSheet!$O1722="South","Sam",DataSheet!$O1722="West","William")</f>
        <v>William</v>
      </c>
    </row>
    <row r="1723" spans="1:26" ht="15.75" customHeight="1" x14ac:dyDescent="0.25">
      <c r="A1723" s="1">
        <v>3361</v>
      </c>
      <c r="B1723" s="1" t="s">
        <v>812</v>
      </c>
      <c r="C1723" s="1" t="s">
        <v>118</v>
      </c>
      <c r="D1723" s="1">
        <v>0.03</v>
      </c>
      <c r="E1723" s="1">
        <v>4.9800000000000004</v>
      </c>
      <c r="F1723" s="1">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2">
        <v>42164</v>
      </c>
      <c r="T1723" s="2">
        <v>42166</v>
      </c>
      <c r="U1723" s="1">
        <v>-47.995249999999999</v>
      </c>
      <c r="V1723" s="1">
        <v>19</v>
      </c>
      <c r="W1723" s="1">
        <v>95</v>
      </c>
      <c r="X1723" s="1">
        <v>91438</v>
      </c>
      <c r="Y1723" s="1">
        <f>DataSheet!$E1723-DataSheet!$D1723</f>
        <v>4.95</v>
      </c>
      <c r="Z1723" s="1" t="str" cm="1">
        <f t="array" ref="Z1723">_xlfn.IFS(DataSheet!$O1723="Central","Chris",DataSheet!$O1723="East","Erin",DataSheet!$O1723="South","Sam",DataSheet!$O1723="West","William")</f>
        <v>Chris</v>
      </c>
    </row>
    <row r="1724" spans="1:26" ht="15.75" customHeight="1" x14ac:dyDescent="0.25">
      <c r="A1724" s="1">
        <v>326</v>
      </c>
      <c r="B1724" s="1" t="s">
        <v>2812</v>
      </c>
      <c r="C1724" s="1" t="s">
        <v>72</v>
      </c>
      <c r="D1724" s="1">
        <v>0.06</v>
      </c>
      <c r="E1724" s="1">
        <v>7.99</v>
      </c>
      <c r="F1724" s="1">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2">
        <v>42164</v>
      </c>
      <c r="T1724" s="2">
        <v>42165</v>
      </c>
      <c r="U1724" s="1">
        <v>-29.172000000000001</v>
      </c>
      <c r="V1724" s="1">
        <v>4</v>
      </c>
      <c r="W1724" s="1">
        <v>28.46</v>
      </c>
      <c r="X1724" s="1">
        <v>90973</v>
      </c>
      <c r="Y1724" s="1">
        <f>DataSheet!$E1724-DataSheet!$D1724</f>
        <v>7.9300000000000006</v>
      </c>
      <c r="Z1724" s="1" t="str" cm="1">
        <f t="array" ref="Z1724">_xlfn.IFS(DataSheet!$O1724="Central","Chris",DataSheet!$O1724="East","Erin",DataSheet!$O1724="South","Sam",DataSheet!$O1724="West","William")</f>
        <v>Chris</v>
      </c>
    </row>
    <row r="1725" spans="1:26" ht="15.75" customHeight="1" x14ac:dyDescent="0.25">
      <c r="A1725" s="1">
        <v>3079</v>
      </c>
      <c r="B1725" s="1" t="s">
        <v>321</v>
      </c>
      <c r="C1725" s="1" t="s">
        <v>27</v>
      </c>
      <c r="D1725" s="1">
        <v>0</v>
      </c>
      <c r="E1725" s="1">
        <v>2.21</v>
      </c>
      <c r="F1725" s="1">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2">
        <v>42165</v>
      </c>
      <c r="T1725" s="2">
        <v>42166</v>
      </c>
      <c r="U1725" s="1">
        <v>10.01</v>
      </c>
      <c r="V1725" s="1">
        <v>33</v>
      </c>
      <c r="W1725" s="1">
        <v>87.18</v>
      </c>
      <c r="X1725" s="1">
        <v>48483</v>
      </c>
      <c r="Y1725" s="1">
        <f>DataSheet!$E1725-DataSheet!$D1725</f>
        <v>2.21</v>
      </c>
      <c r="Z1725" s="1" t="str" cm="1">
        <f t="array" ref="Z1725">_xlfn.IFS(DataSheet!$O1725="Central","Chris",DataSheet!$O1725="East","Erin",DataSheet!$O1725="South","Sam",DataSheet!$O1725="West","William")</f>
        <v>Erin</v>
      </c>
    </row>
    <row r="1726" spans="1:26" ht="15.75" customHeight="1" x14ac:dyDescent="0.25">
      <c r="A1726" s="1">
        <v>3243</v>
      </c>
      <c r="B1726" s="1" t="s">
        <v>2814</v>
      </c>
      <c r="C1726" s="1" t="s">
        <v>39</v>
      </c>
      <c r="D1726" s="1">
        <v>0</v>
      </c>
      <c r="E1726" s="1">
        <v>7.28</v>
      </c>
      <c r="F1726" s="1">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2">
        <v>42165</v>
      </c>
      <c r="T1726" s="2">
        <v>42165</v>
      </c>
      <c r="U1726" s="1">
        <v>-25.103999999999999</v>
      </c>
      <c r="V1726" s="1">
        <v>3</v>
      </c>
      <c r="W1726" s="1">
        <v>24.44</v>
      </c>
      <c r="X1726" s="1">
        <v>88329</v>
      </c>
      <c r="Y1726" s="1">
        <f>DataSheet!$E1726-DataSheet!$D1726</f>
        <v>7.28</v>
      </c>
      <c r="Z1726" s="1" t="str" cm="1">
        <f t="array" ref="Z1726">_xlfn.IFS(DataSheet!$O1726="Central","Chris",DataSheet!$O1726="East","Erin",DataSheet!$O1726="South","Sam",DataSheet!$O1726="West","William")</f>
        <v>Erin</v>
      </c>
    </row>
    <row r="1727" spans="1:26" ht="15.75" customHeight="1" x14ac:dyDescent="0.25">
      <c r="A1727" s="1">
        <v>254</v>
      </c>
      <c r="B1727" s="1" t="s">
        <v>2816</v>
      </c>
      <c r="C1727" s="1" t="s">
        <v>118</v>
      </c>
      <c r="D1727" s="1">
        <v>0.1</v>
      </c>
      <c r="E1727" s="1">
        <v>280.98</v>
      </c>
      <c r="F1727" s="1">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2">
        <v>42165</v>
      </c>
      <c r="T1727" s="2">
        <v>42166</v>
      </c>
      <c r="U1727" s="1">
        <v>-53.744999999999997</v>
      </c>
      <c r="V1727" s="1">
        <v>5</v>
      </c>
      <c r="W1727" s="1">
        <v>1332.82</v>
      </c>
      <c r="X1727" s="1">
        <v>86268</v>
      </c>
      <c r="Y1727" s="1">
        <f>DataSheet!$E1727-DataSheet!$D1727</f>
        <v>280.88</v>
      </c>
      <c r="Z1727" s="1" t="str" cm="1">
        <f t="array" ref="Z1727">_xlfn.IFS(DataSheet!$O1727="Central","Chris",DataSheet!$O1727="East","Erin",DataSheet!$O1727="South","Sam",DataSheet!$O1727="West","William")</f>
        <v>William</v>
      </c>
    </row>
    <row r="1728" spans="1:26" ht="15.75" customHeight="1" x14ac:dyDescent="0.25">
      <c r="A1728" s="1">
        <v>597</v>
      </c>
      <c r="B1728" s="1" t="s">
        <v>2819</v>
      </c>
      <c r="C1728" s="1" t="s">
        <v>72</v>
      </c>
      <c r="D1728" s="1">
        <v>0.1</v>
      </c>
      <c r="E1728" s="1">
        <v>6.48</v>
      </c>
      <c r="F1728" s="1">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2">
        <v>42165</v>
      </c>
      <c r="T1728" s="2">
        <v>42165</v>
      </c>
      <c r="U1728" s="1">
        <v>-51.634999999999998</v>
      </c>
      <c r="V1728" s="1">
        <v>19</v>
      </c>
      <c r="W1728" s="1">
        <v>116.8</v>
      </c>
      <c r="X1728" s="1">
        <v>86310</v>
      </c>
      <c r="Y1728" s="1">
        <f>DataSheet!$E1728-DataSheet!$D1728</f>
        <v>6.3800000000000008</v>
      </c>
      <c r="Z1728" s="1" t="str" cm="1">
        <f t="array" ref="Z1728">_xlfn.IFS(DataSheet!$O1728="Central","Chris",DataSheet!$O1728="East","Erin",DataSheet!$O1728="South","Sam",DataSheet!$O1728="West","William")</f>
        <v>Chris</v>
      </c>
    </row>
    <row r="1729" spans="1:26" ht="15.75" customHeight="1" x14ac:dyDescent="0.25">
      <c r="A1729" s="1">
        <v>2431</v>
      </c>
      <c r="B1729" s="1" t="s">
        <v>2572</v>
      </c>
      <c r="C1729" s="1" t="s">
        <v>72</v>
      </c>
      <c r="D1729" s="1">
        <v>0.05</v>
      </c>
      <c r="E1729" s="1">
        <v>8.85</v>
      </c>
      <c r="F1729" s="1">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2">
        <v>42165</v>
      </c>
      <c r="T1729" s="2">
        <v>42166</v>
      </c>
      <c r="U1729" s="1">
        <v>-9.1769999999999996</v>
      </c>
      <c r="V1729" s="1">
        <v>21</v>
      </c>
      <c r="W1729" s="1">
        <v>199.08</v>
      </c>
      <c r="X1729" s="1">
        <v>24869</v>
      </c>
      <c r="Y1729" s="1">
        <f>DataSheet!$E1729-DataSheet!$D1729</f>
        <v>8.7999999999999989</v>
      </c>
      <c r="Z1729" s="1" t="str" cm="1">
        <f t="array" ref="Z1729">_xlfn.IFS(DataSheet!$O1729="Central","Chris",DataSheet!$O1729="East","Erin",DataSheet!$O1729="South","Sam",DataSheet!$O1729="West","William")</f>
        <v>William</v>
      </c>
    </row>
    <row r="1730" spans="1:26" ht="15.75" customHeight="1" x14ac:dyDescent="0.25">
      <c r="A1730" s="1">
        <v>2433</v>
      </c>
      <c r="B1730" s="1" t="s">
        <v>2821</v>
      </c>
      <c r="C1730" s="1" t="s">
        <v>72</v>
      </c>
      <c r="D1730" s="1">
        <v>0.05</v>
      </c>
      <c r="E1730" s="1">
        <v>8.85</v>
      </c>
      <c r="F1730" s="1">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2">
        <v>42165</v>
      </c>
      <c r="T1730" s="2">
        <v>42166</v>
      </c>
      <c r="U1730" s="1">
        <v>-7.3415999999999997</v>
      </c>
      <c r="V1730" s="1">
        <v>5</v>
      </c>
      <c r="W1730" s="1">
        <v>47.4</v>
      </c>
      <c r="X1730" s="1">
        <v>89095</v>
      </c>
      <c r="Y1730" s="1">
        <f>DataSheet!$E1730-DataSheet!$D1730</f>
        <v>8.7999999999999989</v>
      </c>
      <c r="Z1730" s="1" t="str" cm="1">
        <f t="array" ref="Z1730">_xlfn.IFS(DataSheet!$O1730="Central","Chris",DataSheet!$O1730="East","Erin",DataSheet!$O1730="South","Sam",DataSheet!$O1730="West","William")</f>
        <v>Chris</v>
      </c>
    </row>
    <row r="1731" spans="1:26" ht="15.75" customHeight="1" x14ac:dyDescent="0.25">
      <c r="A1731" s="1">
        <v>1265</v>
      </c>
      <c r="B1731" s="1" t="s">
        <v>2822</v>
      </c>
      <c r="C1731" s="1" t="s">
        <v>27</v>
      </c>
      <c r="D1731" s="1">
        <v>0.05</v>
      </c>
      <c r="E1731" s="1">
        <v>5.28</v>
      </c>
      <c r="F1731" s="1">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2">
        <v>42166</v>
      </c>
      <c r="T1731" s="2">
        <v>42167</v>
      </c>
      <c r="U1731" s="1">
        <v>-11.375999999999999</v>
      </c>
      <c r="V1731" s="1">
        <v>1</v>
      </c>
      <c r="W1731" s="1">
        <v>7.15</v>
      </c>
      <c r="X1731" s="1">
        <v>89729</v>
      </c>
      <c r="Y1731" s="1">
        <f>DataSheet!$E1731-DataSheet!$D1731</f>
        <v>5.23</v>
      </c>
      <c r="Z1731" s="1" t="str" cm="1">
        <f t="array" ref="Z1731">_xlfn.IFS(DataSheet!$O1731="Central","Chris",DataSheet!$O1731="East","Erin",DataSheet!$O1731="South","Sam",DataSheet!$O1731="West","William")</f>
        <v>Chris</v>
      </c>
    </row>
    <row r="1732" spans="1:26" ht="15.75" customHeight="1" x14ac:dyDescent="0.25">
      <c r="A1732" s="1">
        <v>2779</v>
      </c>
      <c r="B1732" s="1" t="s">
        <v>2824</v>
      </c>
      <c r="C1732" s="1" t="s">
        <v>27</v>
      </c>
      <c r="D1732" s="1">
        <v>0.01</v>
      </c>
      <c r="E1732" s="1">
        <v>35.99</v>
      </c>
      <c r="F1732" s="1">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2">
        <v>42166</v>
      </c>
      <c r="T1732" s="2">
        <v>42167</v>
      </c>
      <c r="U1732" s="1">
        <v>-60.704000000000001</v>
      </c>
      <c r="V1732" s="1">
        <v>11</v>
      </c>
      <c r="W1732" s="1">
        <v>345.07</v>
      </c>
      <c r="X1732" s="1">
        <v>87161</v>
      </c>
      <c r="Y1732" s="1">
        <f>DataSheet!$E1732-DataSheet!$D1732</f>
        <v>35.980000000000004</v>
      </c>
      <c r="Z1732" s="1" t="str" cm="1">
        <f t="array" ref="Z1732">_xlfn.IFS(DataSheet!$O1732="Central","Chris",DataSheet!$O1732="East","Erin",DataSheet!$O1732="South","Sam",DataSheet!$O1732="West","William")</f>
        <v>Sam</v>
      </c>
    </row>
    <row r="1733" spans="1:26" ht="15.75" customHeight="1" x14ac:dyDescent="0.25">
      <c r="A1733" s="1">
        <v>3251</v>
      </c>
      <c r="B1733" s="1" t="s">
        <v>2826</v>
      </c>
      <c r="C1733" s="1" t="s">
        <v>27</v>
      </c>
      <c r="D1733" s="1">
        <v>0.02</v>
      </c>
      <c r="E1733" s="1">
        <v>5.28</v>
      </c>
      <c r="F1733" s="1">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2">
        <v>42166</v>
      </c>
      <c r="T1733" s="2">
        <v>42167</v>
      </c>
      <c r="U1733" s="1">
        <v>-131.16</v>
      </c>
      <c r="V1733" s="1">
        <v>76</v>
      </c>
      <c r="W1733" s="1">
        <v>412.72</v>
      </c>
      <c r="X1733" s="1">
        <v>39076</v>
      </c>
      <c r="Y1733" s="1">
        <f>DataSheet!$E1733-DataSheet!$D1733</f>
        <v>5.2600000000000007</v>
      </c>
      <c r="Z1733" s="1" t="str" cm="1">
        <f t="array" ref="Z1733">_xlfn.IFS(DataSheet!$O1733="Central","Chris",DataSheet!$O1733="East","Erin",DataSheet!$O1733="South","Sam",DataSheet!$O1733="West","William")</f>
        <v>Erin</v>
      </c>
    </row>
    <row r="1734" spans="1:26" ht="15.75" customHeight="1" x14ac:dyDescent="0.25">
      <c r="A1734" s="1">
        <v>3252</v>
      </c>
      <c r="B1734" s="1" t="s">
        <v>1925</v>
      </c>
      <c r="C1734" s="1" t="s">
        <v>27</v>
      </c>
      <c r="D1734" s="1">
        <v>0.02</v>
      </c>
      <c r="E1734" s="1">
        <v>5.28</v>
      </c>
      <c r="F1734" s="1">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2">
        <v>42166</v>
      </c>
      <c r="T1734" s="2">
        <v>42167</v>
      </c>
      <c r="U1734" s="1">
        <v>-65.58</v>
      </c>
      <c r="V1734" s="1">
        <v>19</v>
      </c>
      <c r="W1734" s="1">
        <v>103.18</v>
      </c>
      <c r="X1734" s="1">
        <v>87299</v>
      </c>
      <c r="Y1734" s="1">
        <f>DataSheet!$E1734-DataSheet!$D1734</f>
        <v>5.2600000000000007</v>
      </c>
      <c r="Z1734" s="1" t="str" cm="1">
        <f t="array" ref="Z1734">_xlfn.IFS(DataSheet!$O1734="Central","Chris",DataSheet!$O1734="East","Erin",DataSheet!$O1734="South","Sam",DataSheet!$O1734="West","William")</f>
        <v>Erin</v>
      </c>
    </row>
    <row r="1735" spans="1:26" ht="15.75" customHeight="1" x14ac:dyDescent="0.25">
      <c r="A1735" s="1">
        <v>1466</v>
      </c>
      <c r="B1735" s="1" t="s">
        <v>2827</v>
      </c>
      <c r="C1735" s="1" t="s">
        <v>39</v>
      </c>
      <c r="D1735" s="1">
        <v>0</v>
      </c>
      <c r="E1735" s="1">
        <v>65.989999999999995</v>
      </c>
      <c r="F1735" s="1">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2">
        <v>42166</v>
      </c>
      <c r="T1735" s="2">
        <v>42168</v>
      </c>
      <c r="U1735" s="1">
        <v>253.3032</v>
      </c>
      <c r="V1735" s="1">
        <v>10</v>
      </c>
      <c r="W1735" s="1">
        <v>575.07000000000005</v>
      </c>
      <c r="X1735" s="1">
        <v>91115</v>
      </c>
      <c r="Y1735" s="1">
        <f>DataSheet!$E1735-DataSheet!$D1735</f>
        <v>65.989999999999995</v>
      </c>
      <c r="Z1735" s="1" t="str" cm="1">
        <f t="array" ref="Z1735">_xlfn.IFS(DataSheet!$O1735="Central","Chris",DataSheet!$O1735="East","Erin",DataSheet!$O1735="South","Sam",DataSheet!$O1735="West","William")</f>
        <v>Chris</v>
      </c>
    </row>
    <row r="1736" spans="1:26" ht="15.75" customHeight="1" x14ac:dyDescent="0.25">
      <c r="A1736" s="1">
        <v>2649</v>
      </c>
      <c r="B1736" s="1" t="s">
        <v>2828</v>
      </c>
      <c r="C1736" s="1" t="s">
        <v>39</v>
      </c>
      <c r="D1736" s="1">
        <v>0.01</v>
      </c>
      <c r="E1736" s="1">
        <v>39.979999999999997</v>
      </c>
      <c r="F1736" s="1">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2">
        <v>42166</v>
      </c>
      <c r="T1736" s="2">
        <v>42167</v>
      </c>
      <c r="U1736" s="1">
        <v>-30.808</v>
      </c>
      <c r="V1736" s="1">
        <v>5</v>
      </c>
      <c r="W1736" s="1">
        <v>203.29</v>
      </c>
      <c r="X1736" s="1">
        <v>88814</v>
      </c>
      <c r="Y1736" s="1">
        <f>DataSheet!$E1736-DataSheet!$D1736</f>
        <v>39.97</v>
      </c>
      <c r="Z1736" s="1" t="str" cm="1">
        <f t="array" ref="Z1736">_xlfn.IFS(DataSheet!$O1736="Central","Chris",DataSheet!$O1736="East","Erin",DataSheet!$O1736="South","Sam",DataSheet!$O1736="West","William")</f>
        <v>Erin</v>
      </c>
    </row>
    <row r="1737" spans="1:26" ht="15.75" customHeight="1" x14ac:dyDescent="0.25">
      <c r="A1737" s="1">
        <v>3008</v>
      </c>
      <c r="B1737" s="1" t="s">
        <v>1520</v>
      </c>
      <c r="C1737" s="1" t="s">
        <v>39</v>
      </c>
      <c r="D1737" s="1">
        <v>0.01</v>
      </c>
      <c r="E1737" s="1">
        <v>12.28</v>
      </c>
      <c r="F1737" s="1">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2">
        <v>42166</v>
      </c>
      <c r="T1737" s="2">
        <v>42167</v>
      </c>
      <c r="U1737" s="1">
        <v>47.61</v>
      </c>
      <c r="V1737" s="1">
        <v>12</v>
      </c>
      <c r="W1737" s="1">
        <v>160.66</v>
      </c>
      <c r="X1737" s="1">
        <v>89415</v>
      </c>
      <c r="Y1737" s="1">
        <f>DataSheet!$E1737-DataSheet!$D1737</f>
        <v>12.27</v>
      </c>
      <c r="Z1737" s="1" t="str" cm="1">
        <f t="array" ref="Z1737">_xlfn.IFS(DataSheet!$O1737="Central","Chris",DataSheet!$O1737="East","Erin",DataSheet!$O1737="South","Sam",DataSheet!$O1737="West","William")</f>
        <v>Chris</v>
      </c>
    </row>
    <row r="1738" spans="1:26" ht="15.75" customHeight="1" x14ac:dyDescent="0.25">
      <c r="A1738" s="1">
        <v>2543</v>
      </c>
      <c r="B1738" s="1" t="s">
        <v>2829</v>
      </c>
      <c r="C1738" s="1" t="s">
        <v>118</v>
      </c>
      <c r="D1738" s="1">
        <v>0.05</v>
      </c>
      <c r="E1738" s="1">
        <v>15.68</v>
      </c>
      <c r="F1738" s="1">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2">
        <v>42166</v>
      </c>
      <c r="T1738" s="2">
        <v>42167</v>
      </c>
      <c r="U1738" s="1">
        <v>3.54</v>
      </c>
      <c r="V1738" s="1">
        <v>17</v>
      </c>
      <c r="W1738" s="1">
        <v>257.48</v>
      </c>
      <c r="X1738" s="1">
        <v>87917</v>
      </c>
      <c r="Y1738" s="1">
        <f>DataSheet!$E1738-DataSheet!$D1738</f>
        <v>15.629999999999999</v>
      </c>
      <c r="Z1738" s="1" t="str" cm="1">
        <f t="array" ref="Z1738">_xlfn.IFS(DataSheet!$O1738="Central","Chris",DataSheet!$O1738="East","Erin",DataSheet!$O1738="South","Sam",DataSheet!$O1738="West","William")</f>
        <v>Sam</v>
      </c>
    </row>
    <row r="1739" spans="1:26" ht="15.75" customHeight="1" x14ac:dyDescent="0.25">
      <c r="A1739" s="1">
        <v>2543</v>
      </c>
      <c r="B1739" s="1" t="s">
        <v>2829</v>
      </c>
      <c r="C1739" s="1" t="s">
        <v>118</v>
      </c>
      <c r="D1739" s="1">
        <v>0.02</v>
      </c>
      <c r="E1739" s="1">
        <v>195.99</v>
      </c>
      <c r="F1739" s="1">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2">
        <v>42166</v>
      </c>
      <c r="T1739" s="2">
        <v>42167</v>
      </c>
      <c r="U1739" s="1">
        <v>40.283999999999999</v>
      </c>
      <c r="V1739" s="1">
        <v>19</v>
      </c>
      <c r="W1739" s="1">
        <v>3194.99</v>
      </c>
      <c r="X1739" s="1">
        <v>87917</v>
      </c>
      <c r="Y1739" s="1">
        <f>DataSheet!$E1739-DataSheet!$D1739</f>
        <v>195.97</v>
      </c>
      <c r="Z1739" s="1" t="str" cm="1">
        <f t="array" ref="Z1739">_xlfn.IFS(DataSheet!$O1739="Central","Chris",DataSheet!$O1739="East","Erin",DataSheet!$O1739="South","Sam",DataSheet!$O1739="West","William")</f>
        <v>Sam</v>
      </c>
    </row>
    <row r="1740" spans="1:26" ht="15.75" customHeight="1" x14ac:dyDescent="0.25">
      <c r="A1740" s="1">
        <v>2840</v>
      </c>
      <c r="B1740" s="1" t="s">
        <v>1739</v>
      </c>
      <c r="C1740" s="1" t="s">
        <v>118</v>
      </c>
      <c r="D1740" s="1">
        <v>0.05</v>
      </c>
      <c r="E1740" s="1">
        <v>15.68</v>
      </c>
      <c r="F1740" s="1">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2">
        <v>42166</v>
      </c>
      <c r="T1740" s="2">
        <v>42168</v>
      </c>
      <c r="U1740" s="1">
        <v>1166.6279999999999</v>
      </c>
      <c r="V1740" s="1">
        <v>17</v>
      </c>
      <c r="W1740" s="1">
        <v>260.01</v>
      </c>
      <c r="X1740" s="1">
        <v>87885</v>
      </c>
      <c r="Y1740" s="1">
        <f>DataSheet!$E1740-DataSheet!$D1740</f>
        <v>15.629999999999999</v>
      </c>
      <c r="Z1740" s="1" t="str" cm="1">
        <f t="array" ref="Z1740">_xlfn.IFS(DataSheet!$O1740="Central","Chris",DataSheet!$O1740="East","Erin",DataSheet!$O1740="South","Sam",DataSheet!$O1740="West","William")</f>
        <v>Sam</v>
      </c>
    </row>
    <row r="1741" spans="1:26" ht="15.75" customHeight="1" x14ac:dyDescent="0.25">
      <c r="A1741" s="1">
        <v>2840</v>
      </c>
      <c r="B1741" s="1" t="s">
        <v>1739</v>
      </c>
      <c r="C1741" s="1" t="s">
        <v>118</v>
      </c>
      <c r="D1741" s="1">
        <v>0</v>
      </c>
      <c r="E1741" s="1">
        <v>14.98</v>
      </c>
      <c r="F1741" s="1">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2">
        <v>42166</v>
      </c>
      <c r="T1741" s="2">
        <v>42167</v>
      </c>
      <c r="U1741" s="1">
        <v>-40.604199999999999</v>
      </c>
      <c r="V1741" s="1">
        <v>18</v>
      </c>
      <c r="W1741" s="1">
        <v>273.79000000000002</v>
      </c>
      <c r="X1741" s="1">
        <v>87885</v>
      </c>
      <c r="Y1741" s="1">
        <f>DataSheet!$E1741-DataSheet!$D1741</f>
        <v>14.98</v>
      </c>
      <c r="Z1741" s="1" t="str" cm="1">
        <f t="array" ref="Z1741">_xlfn.IFS(DataSheet!$O1741="Central","Chris",DataSheet!$O1741="East","Erin",DataSheet!$O1741="South","Sam",DataSheet!$O1741="West","William")</f>
        <v>Sam</v>
      </c>
    </row>
    <row r="1742" spans="1:26" ht="15.75" customHeight="1" x14ac:dyDescent="0.25">
      <c r="A1742" s="1">
        <v>2840</v>
      </c>
      <c r="B1742" s="1" t="s">
        <v>1739</v>
      </c>
      <c r="C1742" s="1" t="s">
        <v>118</v>
      </c>
      <c r="D1742" s="1">
        <v>0.02</v>
      </c>
      <c r="E1742" s="1">
        <v>38.76</v>
      </c>
      <c r="F1742" s="1">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2">
        <v>42166</v>
      </c>
      <c r="T1742" s="2">
        <v>42167</v>
      </c>
      <c r="U1742" s="1">
        <v>-294.084</v>
      </c>
      <c r="V1742" s="1">
        <v>1</v>
      </c>
      <c r="W1742" s="1">
        <v>44.62</v>
      </c>
      <c r="X1742" s="1">
        <v>87885</v>
      </c>
      <c r="Y1742" s="1">
        <f>DataSheet!$E1742-DataSheet!$D1742</f>
        <v>38.739999999999995</v>
      </c>
      <c r="Z1742" s="1" t="str" cm="1">
        <f t="array" ref="Z1742">_xlfn.IFS(DataSheet!$O1742="Central","Chris",DataSheet!$O1742="East","Erin",DataSheet!$O1742="South","Sam",DataSheet!$O1742="West","William")</f>
        <v>Sam</v>
      </c>
    </row>
    <row r="1743" spans="1:26" ht="15.75" customHeight="1" x14ac:dyDescent="0.25">
      <c r="A1743" s="1">
        <v>3078</v>
      </c>
      <c r="B1743" s="1" t="s">
        <v>2832</v>
      </c>
      <c r="C1743" s="1" t="s">
        <v>72</v>
      </c>
      <c r="D1743" s="1">
        <v>0.04</v>
      </c>
      <c r="E1743" s="1">
        <v>35.44</v>
      </c>
      <c r="F1743" s="1">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2">
        <v>42166</v>
      </c>
      <c r="T1743" s="2">
        <v>42166</v>
      </c>
      <c r="U1743" s="1">
        <v>118.6317</v>
      </c>
      <c r="V1743" s="1">
        <v>5</v>
      </c>
      <c r="W1743" s="1">
        <v>171.93</v>
      </c>
      <c r="X1743" s="1">
        <v>88240</v>
      </c>
      <c r="Y1743" s="1">
        <f>DataSheet!$E1743-DataSheet!$D1743</f>
        <v>35.4</v>
      </c>
      <c r="Z1743" s="1" t="str" cm="1">
        <f t="array" ref="Z1743">_xlfn.IFS(DataSheet!$O1743="Central","Chris",DataSheet!$O1743="East","Erin",DataSheet!$O1743="South","Sam",DataSheet!$O1743="West","William")</f>
        <v>Erin</v>
      </c>
    </row>
    <row r="1744" spans="1:26" ht="15.75" customHeight="1" x14ac:dyDescent="0.25">
      <c r="A1744" s="1">
        <v>3078</v>
      </c>
      <c r="B1744" s="1" t="s">
        <v>2832</v>
      </c>
      <c r="C1744" s="1" t="s">
        <v>72</v>
      </c>
      <c r="D1744" s="1">
        <v>0.08</v>
      </c>
      <c r="E1744" s="1">
        <v>3.98</v>
      </c>
      <c r="F1744" s="1">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2">
        <v>42166</v>
      </c>
      <c r="T1744" s="2">
        <v>42169</v>
      </c>
      <c r="U1744" s="1">
        <v>23.303999999999998</v>
      </c>
      <c r="V1744" s="1">
        <v>9</v>
      </c>
      <c r="W1744" s="1">
        <v>35.19</v>
      </c>
      <c r="X1744" s="1">
        <v>88240</v>
      </c>
      <c r="Y1744" s="1">
        <f>DataSheet!$E1744-DataSheet!$D1744</f>
        <v>3.9</v>
      </c>
      <c r="Z1744" s="1" t="str" cm="1">
        <f t="array" ref="Z1744">_xlfn.IFS(DataSheet!$O1744="Central","Chris",DataSheet!$O1744="East","Erin",DataSheet!$O1744="South","Sam",DataSheet!$O1744="West","William")</f>
        <v>Erin</v>
      </c>
    </row>
    <row r="1745" spans="1:26" ht="15.75" customHeight="1" x14ac:dyDescent="0.25">
      <c r="A1745" s="1">
        <v>3079</v>
      </c>
      <c r="B1745" s="1" t="s">
        <v>321</v>
      </c>
      <c r="C1745" s="1" t="s">
        <v>72</v>
      </c>
      <c r="D1745" s="1">
        <v>0.04</v>
      </c>
      <c r="E1745" s="1">
        <v>35.44</v>
      </c>
      <c r="F1745" s="1">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2">
        <v>42166</v>
      </c>
      <c r="T1745" s="2">
        <v>42166</v>
      </c>
      <c r="U1745" s="1">
        <v>150.72</v>
      </c>
      <c r="V1745" s="1">
        <v>21</v>
      </c>
      <c r="W1745" s="1">
        <v>722.1</v>
      </c>
      <c r="X1745" s="1">
        <v>53476</v>
      </c>
      <c r="Y1745" s="1">
        <f>DataSheet!$E1745-DataSheet!$D1745</f>
        <v>35.4</v>
      </c>
      <c r="Z1745" s="1" t="str" cm="1">
        <f t="array" ref="Z1745">_xlfn.IFS(DataSheet!$O1745="Central","Chris",DataSheet!$O1745="East","Erin",DataSheet!$O1745="South","Sam",DataSheet!$O1745="West","William")</f>
        <v>Erin</v>
      </c>
    </row>
    <row r="1746" spans="1:26" ht="15.75" customHeight="1" x14ac:dyDescent="0.25">
      <c r="A1746" s="1">
        <v>3079</v>
      </c>
      <c r="B1746" s="1" t="s">
        <v>321</v>
      </c>
      <c r="C1746" s="1" t="s">
        <v>72</v>
      </c>
      <c r="D1746" s="1">
        <v>0.08</v>
      </c>
      <c r="E1746" s="1">
        <v>3.98</v>
      </c>
      <c r="F1746" s="1">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2">
        <v>42166</v>
      </c>
      <c r="T1746" s="2">
        <v>42169</v>
      </c>
      <c r="U1746" s="1">
        <v>19.420000000000002</v>
      </c>
      <c r="V1746" s="1">
        <v>36</v>
      </c>
      <c r="W1746" s="1">
        <v>140.78</v>
      </c>
      <c r="X1746" s="1">
        <v>53476</v>
      </c>
      <c r="Y1746" s="1">
        <f>DataSheet!$E1746-DataSheet!$D1746</f>
        <v>3.9</v>
      </c>
      <c r="Z1746" s="1" t="str" cm="1">
        <f t="array" ref="Z1746">_xlfn.IFS(DataSheet!$O1746="Central","Chris",DataSheet!$O1746="East","Erin",DataSheet!$O1746="South","Sam",DataSheet!$O1746="West","William")</f>
        <v>Erin</v>
      </c>
    </row>
    <row r="1747" spans="1:26" ht="15.75" customHeight="1" x14ac:dyDescent="0.25">
      <c r="A1747" s="1">
        <v>3079</v>
      </c>
      <c r="B1747" s="1" t="s">
        <v>321</v>
      </c>
      <c r="C1747" s="1" t="s">
        <v>72</v>
      </c>
      <c r="D1747" s="1">
        <v>0.01</v>
      </c>
      <c r="E1747" s="1">
        <v>1.76</v>
      </c>
      <c r="F1747" s="1">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2">
        <v>42166</v>
      </c>
      <c r="T1747" s="2">
        <v>42167</v>
      </c>
      <c r="U1747" s="1">
        <v>3.13</v>
      </c>
      <c r="V1747" s="1">
        <v>71</v>
      </c>
      <c r="W1747" s="1">
        <v>129.72</v>
      </c>
      <c r="X1747" s="1">
        <v>53476</v>
      </c>
      <c r="Y1747" s="1">
        <f>DataSheet!$E1747-DataSheet!$D1747</f>
        <v>1.75</v>
      </c>
      <c r="Z1747" s="1" t="str" cm="1">
        <f t="array" ref="Z1747">_xlfn.IFS(DataSheet!$O1747="Central","Chris",DataSheet!$O1747="East","Erin",DataSheet!$O1747="South","Sam",DataSheet!$O1747="West","William")</f>
        <v>Erin</v>
      </c>
    </row>
    <row r="1748" spans="1:26" ht="15.75" customHeight="1" x14ac:dyDescent="0.25">
      <c r="A1748" s="1">
        <v>3079</v>
      </c>
      <c r="B1748" s="1" t="s">
        <v>321</v>
      </c>
      <c r="C1748" s="1" t="s">
        <v>72</v>
      </c>
      <c r="D1748" s="1">
        <v>0.01</v>
      </c>
      <c r="E1748" s="1">
        <v>193.17</v>
      </c>
      <c r="F1748" s="1">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2">
        <v>42166</v>
      </c>
      <c r="T1748" s="2">
        <v>42166</v>
      </c>
      <c r="U1748" s="1">
        <v>1141.07</v>
      </c>
      <c r="V1748" s="1">
        <v>63</v>
      </c>
      <c r="W1748" s="1">
        <v>12190.98</v>
      </c>
      <c r="X1748" s="1">
        <v>53476</v>
      </c>
      <c r="Y1748" s="1">
        <f>DataSheet!$E1748-DataSheet!$D1748</f>
        <v>193.16</v>
      </c>
      <c r="Z1748" s="1" t="str" cm="1">
        <f t="array" ref="Z1748">_xlfn.IFS(DataSheet!$O1748="Central","Chris",DataSheet!$O1748="East","Erin",DataSheet!$O1748="South","Sam",DataSheet!$O1748="West","William")</f>
        <v>Erin</v>
      </c>
    </row>
    <row r="1749" spans="1:26" ht="15.75" customHeight="1" x14ac:dyDescent="0.25">
      <c r="A1749" s="1">
        <v>2046</v>
      </c>
      <c r="B1749" s="1" t="s">
        <v>2834</v>
      </c>
      <c r="C1749" s="1" t="s">
        <v>27</v>
      </c>
      <c r="D1749" s="1">
        <v>0.04</v>
      </c>
      <c r="E1749" s="1">
        <v>4.28</v>
      </c>
      <c r="F1749" s="1">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2">
        <v>42167</v>
      </c>
      <c r="T1749" s="2">
        <v>42169</v>
      </c>
      <c r="U1749" s="1">
        <v>-27.375</v>
      </c>
      <c r="V1749" s="1">
        <v>7</v>
      </c>
      <c r="W1749" s="1">
        <v>31.54</v>
      </c>
      <c r="X1749" s="1">
        <v>88219</v>
      </c>
      <c r="Y1749" s="1">
        <f>DataSheet!$E1749-DataSheet!$D1749</f>
        <v>4.24</v>
      </c>
      <c r="Z1749" s="1" t="str" cm="1">
        <f t="array" ref="Z1749">_xlfn.IFS(DataSheet!$O1749="Central","Chris",DataSheet!$O1749="East","Erin",DataSheet!$O1749="South","Sam",DataSheet!$O1749="West","William")</f>
        <v>Chris</v>
      </c>
    </row>
    <row r="1750" spans="1:26" ht="15.75" customHeight="1" x14ac:dyDescent="0.25">
      <c r="A1750" s="1">
        <v>2046</v>
      </c>
      <c r="B1750" s="1" t="s">
        <v>2834</v>
      </c>
      <c r="C1750" s="1" t="s">
        <v>27</v>
      </c>
      <c r="D1750" s="1">
        <v>0.06</v>
      </c>
      <c r="E1750" s="1">
        <v>376.13</v>
      </c>
      <c r="F1750" s="1">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2">
        <v>42167</v>
      </c>
      <c r="T1750" s="2">
        <v>42169</v>
      </c>
      <c r="U1750" s="1">
        <v>-435.75749999999999</v>
      </c>
      <c r="V1750" s="1">
        <v>13</v>
      </c>
      <c r="W1750" s="1">
        <v>4634.6899999999996</v>
      </c>
      <c r="X1750" s="1">
        <v>88219</v>
      </c>
      <c r="Y1750" s="1">
        <f>DataSheet!$E1750-DataSheet!$D1750</f>
        <v>376.07</v>
      </c>
      <c r="Z1750" s="1" t="str" cm="1">
        <f t="array" ref="Z1750">_xlfn.IFS(DataSheet!$O1750="Central","Chris",DataSheet!$O1750="East","Erin",DataSheet!$O1750="South","Sam",DataSheet!$O1750="West","William")</f>
        <v>Chris</v>
      </c>
    </row>
    <row r="1751" spans="1:26" ht="15.75" customHeight="1" x14ac:dyDescent="0.25">
      <c r="A1751" s="1">
        <v>2046</v>
      </c>
      <c r="B1751" s="1" t="s">
        <v>2834</v>
      </c>
      <c r="C1751" s="1" t="s">
        <v>27</v>
      </c>
      <c r="D1751" s="1">
        <v>0.06</v>
      </c>
      <c r="E1751" s="1">
        <v>424.21</v>
      </c>
      <c r="F1751" s="1">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2">
        <v>42167</v>
      </c>
      <c r="T1751" s="2">
        <v>42168</v>
      </c>
      <c r="U1751" s="1">
        <v>682.53</v>
      </c>
      <c r="V1751" s="1">
        <v>17</v>
      </c>
      <c r="W1751" s="1">
        <v>7304.03</v>
      </c>
      <c r="X1751" s="1">
        <v>88219</v>
      </c>
      <c r="Y1751" s="1">
        <f>DataSheet!$E1751-DataSheet!$D1751</f>
        <v>424.15</v>
      </c>
      <c r="Z1751" s="1" t="str" cm="1">
        <f t="array" ref="Z1751">_xlfn.IFS(DataSheet!$O1751="Central","Chris",DataSheet!$O1751="East","Erin",DataSheet!$O1751="South","Sam",DataSheet!$O1751="West","William")</f>
        <v>Chris</v>
      </c>
    </row>
    <row r="1752" spans="1:26" ht="15.75" customHeight="1" x14ac:dyDescent="0.25">
      <c r="A1752" s="1">
        <v>2046</v>
      </c>
      <c r="B1752" s="1" t="s">
        <v>2834</v>
      </c>
      <c r="C1752" s="1" t="s">
        <v>27</v>
      </c>
      <c r="D1752" s="1">
        <v>0.06</v>
      </c>
      <c r="E1752" s="1">
        <v>195.99</v>
      </c>
      <c r="F1752" s="1">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2">
        <v>42167</v>
      </c>
      <c r="T1752" s="2">
        <v>42169</v>
      </c>
      <c r="U1752" s="1">
        <v>-277.22199999999998</v>
      </c>
      <c r="V1752" s="1">
        <v>4</v>
      </c>
      <c r="W1752" s="1">
        <v>632.65</v>
      </c>
      <c r="X1752" s="1">
        <v>88219</v>
      </c>
      <c r="Y1752" s="1">
        <f>DataSheet!$E1752-DataSheet!$D1752</f>
        <v>195.93</v>
      </c>
      <c r="Z1752" s="1" t="str" cm="1">
        <f t="array" ref="Z1752">_xlfn.IFS(DataSheet!$O1752="Central","Chris",DataSheet!$O1752="East","Erin",DataSheet!$O1752="South","Sam",DataSheet!$O1752="West","William")</f>
        <v>Chris</v>
      </c>
    </row>
    <row r="1753" spans="1:26" ht="15.75" customHeight="1" x14ac:dyDescent="0.25">
      <c r="A1753" s="1">
        <v>62</v>
      </c>
      <c r="B1753" s="1" t="s">
        <v>2469</v>
      </c>
      <c r="C1753" s="1" t="s">
        <v>39</v>
      </c>
      <c r="D1753" s="1">
        <v>0.04</v>
      </c>
      <c r="E1753" s="1">
        <v>29.14</v>
      </c>
      <c r="F1753" s="1">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2">
        <v>42167</v>
      </c>
      <c r="T1753" s="2">
        <v>42169</v>
      </c>
      <c r="U1753" s="1">
        <v>349.40910000000002</v>
      </c>
      <c r="V1753" s="1">
        <v>17</v>
      </c>
      <c r="W1753" s="1">
        <v>506.39</v>
      </c>
      <c r="X1753" s="1">
        <v>87408</v>
      </c>
      <c r="Y1753" s="1">
        <f>DataSheet!$E1753-DataSheet!$D1753</f>
        <v>29.1</v>
      </c>
      <c r="Z1753" s="1" t="str" cm="1">
        <f t="array" ref="Z1753">_xlfn.IFS(DataSheet!$O1753="Central","Chris",DataSheet!$O1753="East","Erin",DataSheet!$O1753="South","Sam",DataSheet!$O1753="West","William")</f>
        <v>Chris</v>
      </c>
    </row>
    <row r="1754" spans="1:26" ht="15.75" customHeight="1" x14ac:dyDescent="0.25">
      <c r="A1754" s="1">
        <v>387</v>
      </c>
      <c r="B1754" s="1" t="s">
        <v>2839</v>
      </c>
      <c r="C1754" s="1" t="s">
        <v>39</v>
      </c>
      <c r="D1754" s="1">
        <v>0.1</v>
      </c>
      <c r="E1754" s="1">
        <v>8.8800000000000008</v>
      </c>
      <c r="F1754" s="1">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2">
        <v>42167</v>
      </c>
      <c r="T1754" s="2">
        <v>42169</v>
      </c>
      <c r="U1754" s="1">
        <v>-27.283750000000001</v>
      </c>
      <c r="V1754" s="1">
        <v>15</v>
      </c>
      <c r="W1754" s="1">
        <v>126.9</v>
      </c>
      <c r="X1754" s="1">
        <v>90339</v>
      </c>
      <c r="Y1754" s="1">
        <f>DataSheet!$E1754-DataSheet!$D1754</f>
        <v>8.7800000000000011</v>
      </c>
      <c r="Z1754" s="1" t="str" cm="1">
        <f t="array" ref="Z1754">_xlfn.IFS(DataSheet!$O1754="Central","Chris",DataSheet!$O1754="East","Erin",DataSheet!$O1754="South","Sam",DataSheet!$O1754="West","William")</f>
        <v>Chris</v>
      </c>
    </row>
    <row r="1755" spans="1:26" ht="15.75" customHeight="1" x14ac:dyDescent="0.25">
      <c r="A1755" s="1">
        <v>1016</v>
      </c>
      <c r="B1755" s="1" t="s">
        <v>2841</v>
      </c>
      <c r="C1755" s="1" t="s">
        <v>39</v>
      </c>
      <c r="D1755" s="1">
        <v>0.02</v>
      </c>
      <c r="E1755" s="1">
        <v>6.48</v>
      </c>
      <c r="F1755" s="1">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2">
        <v>42167</v>
      </c>
      <c r="T1755" s="2">
        <v>42168</v>
      </c>
      <c r="U1755" s="1">
        <v>111.22199999999999</v>
      </c>
      <c r="V1755" s="1">
        <v>1</v>
      </c>
      <c r="W1755" s="1">
        <v>11.41</v>
      </c>
      <c r="X1755" s="1">
        <v>88389</v>
      </c>
      <c r="Y1755" s="1">
        <f>DataSheet!$E1755-DataSheet!$D1755</f>
        <v>6.4600000000000009</v>
      </c>
      <c r="Z1755" s="1" t="str" cm="1">
        <f t="array" ref="Z1755">_xlfn.IFS(DataSheet!$O1755="Central","Chris",DataSheet!$O1755="East","Erin",DataSheet!$O1755="South","Sam",DataSheet!$O1755="West","William")</f>
        <v>Sam</v>
      </c>
    </row>
    <row r="1756" spans="1:26" ht="15.75" customHeight="1" x14ac:dyDescent="0.25">
      <c r="A1756" s="1">
        <v>1745</v>
      </c>
      <c r="B1756" s="1" t="s">
        <v>361</v>
      </c>
      <c r="C1756" s="1" t="s">
        <v>39</v>
      </c>
      <c r="D1756" s="1">
        <v>0.04</v>
      </c>
      <c r="E1756" s="1">
        <v>124.49</v>
      </c>
      <c r="F1756" s="1">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2">
        <v>42167</v>
      </c>
      <c r="T1756" s="2">
        <v>42169</v>
      </c>
      <c r="U1756" s="1">
        <v>-247.55157</v>
      </c>
      <c r="V1756" s="1">
        <v>4</v>
      </c>
      <c r="W1756" s="1">
        <v>605.82000000000005</v>
      </c>
      <c r="X1756" s="1">
        <v>12224</v>
      </c>
      <c r="Y1756" s="1">
        <f>DataSheet!$E1756-DataSheet!$D1756</f>
        <v>124.44999999999999</v>
      </c>
      <c r="Z1756" s="1" t="str" cm="1">
        <f t="array" ref="Z1756">_xlfn.IFS(DataSheet!$O1756="Central","Chris",DataSheet!$O1756="East","Erin",DataSheet!$O1756="South","Sam",DataSheet!$O1756="West","William")</f>
        <v>Sam</v>
      </c>
    </row>
    <row r="1757" spans="1:26" ht="15.75" customHeight="1" x14ac:dyDescent="0.25">
      <c r="A1757" s="1">
        <v>1745</v>
      </c>
      <c r="B1757" s="1" t="s">
        <v>361</v>
      </c>
      <c r="C1757" s="1" t="s">
        <v>39</v>
      </c>
      <c r="D1757" s="1">
        <v>0.1</v>
      </c>
      <c r="E1757" s="1">
        <v>35.99</v>
      </c>
      <c r="F1757" s="1">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2">
        <v>42167</v>
      </c>
      <c r="T1757" s="2">
        <v>42167</v>
      </c>
      <c r="U1757" s="1">
        <v>-277.20924000000002</v>
      </c>
      <c r="V1757" s="1">
        <v>54</v>
      </c>
      <c r="W1757" s="1">
        <v>1569</v>
      </c>
      <c r="X1757" s="1">
        <v>12224</v>
      </c>
      <c r="Y1757" s="1">
        <f>DataSheet!$E1757-DataSheet!$D1757</f>
        <v>35.89</v>
      </c>
      <c r="Z1757" s="1" t="str" cm="1">
        <f t="array" ref="Z1757">_xlfn.IFS(DataSheet!$O1757="Central","Chris",DataSheet!$O1757="East","Erin",DataSheet!$O1757="South","Sam",DataSheet!$O1757="West","William")</f>
        <v>Sam</v>
      </c>
    </row>
    <row r="1758" spans="1:26" ht="15.75" customHeight="1" x14ac:dyDescent="0.25">
      <c r="A1758" s="1">
        <v>1748</v>
      </c>
      <c r="B1758" s="1" t="s">
        <v>2843</v>
      </c>
      <c r="C1758" s="1" t="s">
        <v>39</v>
      </c>
      <c r="D1758" s="1">
        <v>0.04</v>
      </c>
      <c r="E1758" s="1">
        <v>124.49</v>
      </c>
      <c r="F1758" s="1">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2">
        <v>42167</v>
      </c>
      <c r="T1758" s="2">
        <v>42169</v>
      </c>
      <c r="U1758" s="1">
        <v>-93.064499999999995</v>
      </c>
      <c r="V1758" s="1">
        <v>1</v>
      </c>
      <c r="W1758" s="1">
        <v>151.46</v>
      </c>
      <c r="X1758" s="1">
        <v>87245</v>
      </c>
      <c r="Y1758" s="1">
        <f>DataSheet!$E1758-DataSheet!$D1758</f>
        <v>124.44999999999999</v>
      </c>
      <c r="Z1758" s="1" t="str" cm="1">
        <f t="array" ref="Z1758">_xlfn.IFS(DataSheet!$O1758="Central","Chris",DataSheet!$O1758="East","Erin",DataSheet!$O1758="South","Sam",DataSheet!$O1758="West","William")</f>
        <v>Chris</v>
      </c>
    </row>
    <row r="1759" spans="1:26" ht="15.75" customHeight="1" x14ac:dyDescent="0.25">
      <c r="A1759" s="1">
        <v>1781</v>
      </c>
      <c r="B1759" s="1" t="s">
        <v>301</v>
      </c>
      <c r="C1759" s="1" t="s">
        <v>39</v>
      </c>
      <c r="D1759" s="1">
        <v>0</v>
      </c>
      <c r="E1759" s="1">
        <v>55.48</v>
      </c>
      <c r="F1759" s="1">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2">
        <v>42167</v>
      </c>
      <c r="T1759" s="2">
        <v>42169</v>
      </c>
      <c r="U1759" s="1">
        <v>454.44779999999997</v>
      </c>
      <c r="V1759" s="1">
        <v>11</v>
      </c>
      <c r="W1759" s="1">
        <v>658.62</v>
      </c>
      <c r="X1759" s="1">
        <v>89857</v>
      </c>
      <c r="Y1759" s="1">
        <f>DataSheet!$E1759-DataSheet!$D1759</f>
        <v>55.48</v>
      </c>
      <c r="Z1759" s="1" t="str" cm="1">
        <f t="array" ref="Z1759">_xlfn.IFS(DataSheet!$O1759="Central","Chris",DataSheet!$O1759="East","Erin",DataSheet!$O1759="South","Sam",DataSheet!$O1759="West","William")</f>
        <v>William</v>
      </c>
    </row>
    <row r="1760" spans="1:26" ht="15.75" customHeight="1" x14ac:dyDescent="0.25">
      <c r="A1760" s="1">
        <v>2257</v>
      </c>
      <c r="B1760" s="1" t="s">
        <v>2845</v>
      </c>
      <c r="C1760" s="1" t="s">
        <v>39</v>
      </c>
      <c r="D1760" s="1">
        <v>0.06</v>
      </c>
      <c r="E1760" s="1">
        <v>6.68</v>
      </c>
      <c r="F1760" s="1">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2">
        <v>42167</v>
      </c>
      <c r="T1760" s="2">
        <v>42168</v>
      </c>
      <c r="U1760" s="1">
        <v>7.6245000000000003</v>
      </c>
      <c r="V1760" s="1">
        <v>14</v>
      </c>
      <c r="W1760" s="1">
        <v>91.92</v>
      </c>
      <c r="X1760" s="1">
        <v>87965</v>
      </c>
      <c r="Y1760" s="1">
        <f>DataSheet!$E1760-DataSheet!$D1760</f>
        <v>6.62</v>
      </c>
      <c r="Z1760" s="1" t="str" cm="1">
        <f t="array" ref="Z1760">_xlfn.IFS(DataSheet!$O1760="Central","Chris",DataSheet!$O1760="East","Erin",DataSheet!$O1760="South","Sam",DataSheet!$O1760="West","William")</f>
        <v>Sam</v>
      </c>
    </row>
    <row r="1761" spans="1:26" ht="15.75" customHeight="1" x14ac:dyDescent="0.25">
      <c r="A1761" s="1">
        <v>1466</v>
      </c>
      <c r="B1761" s="1" t="s">
        <v>2827</v>
      </c>
      <c r="C1761" s="1" t="s">
        <v>49</v>
      </c>
      <c r="D1761" s="1">
        <v>0.04</v>
      </c>
      <c r="E1761" s="1">
        <v>130.97999999999999</v>
      </c>
      <c r="F1761" s="1">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2">
        <v>42167</v>
      </c>
      <c r="T1761" s="2">
        <v>42167</v>
      </c>
      <c r="U1761" s="1">
        <v>-723.78399999999999</v>
      </c>
      <c r="V1761" s="1">
        <v>14</v>
      </c>
      <c r="W1761" s="1">
        <v>1781.66</v>
      </c>
      <c r="X1761" s="1">
        <v>91116</v>
      </c>
      <c r="Y1761" s="1">
        <f>DataSheet!$E1761-DataSheet!$D1761</f>
        <v>130.94</v>
      </c>
      <c r="Z1761" s="1" t="str" cm="1">
        <f t="array" ref="Z1761">_xlfn.IFS(DataSheet!$O1761="Central","Chris",DataSheet!$O1761="East","Erin",DataSheet!$O1761="South","Sam",DataSheet!$O1761="West","William")</f>
        <v>Chris</v>
      </c>
    </row>
    <row r="1762" spans="1:26" ht="15.75" customHeight="1" x14ac:dyDescent="0.25">
      <c r="A1762" s="1">
        <v>1469</v>
      </c>
      <c r="B1762" s="1" t="s">
        <v>2847</v>
      </c>
      <c r="C1762" s="1" t="s">
        <v>49</v>
      </c>
      <c r="D1762" s="1">
        <v>0.04</v>
      </c>
      <c r="E1762" s="1">
        <v>105.29</v>
      </c>
      <c r="F1762" s="1">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2">
        <v>42167</v>
      </c>
      <c r="T1762" s="2">
        <v>42171</v>
      </c>
      <c r="U1762" s="1">
        <v>589.18799999999999</v>
      </c>
      <c r="V1762" s="1">
        <v>9</v>
      </c>
      <c r="W1762" s="1">
        <v>940.64</v>
      </c>
      <c r="X1762" s="1">
        <v>91116</v>
      </c>
      <c r="Y1762" s="1">
        <f>DataSheet!$E1762-DataSheet!$D1762</f>
        <v>105.25</v>
      </c>
      <c r="Z1762" s="1" t="str" cm="1">
        <f t="array" ref="Z1762">_xlfn.IFS(DataSheet!$O1762="Central","Chris",DataSheet!$O1762="East","Erin",DataSheet!$O1762="South","Sam",DataSheet!$O1762="West","William")</f>
        <v>William</v>
      </c>
    </row>
    <row r="1763" spans="1:26" ht="15.75" customHeight="1" x14ac:dyDescent="0.25">
      <c r="A1763" s="1">
        <v>1469</v>
      </c>
      <c r="B1763" s="1" t="s">
        <v>2847</v>
      </c>
      <c r="C1763" s="1" t="s">
        <v>49</v>
      </c>
      <c r="D1763" s="1">
        <v>7.0000000000000007E-2</v>
      </c>
      <c r="E1763" s="1">
        <v>31.76</v>
      </c>
      <c r="F1763" s="1">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2">
        <v>42167</v>
      </c>
      <c r="T1763" s="2">
        <v>42169</v>
      </c>
      <c r="U1763" s="1">
        <v>-1314.992</v>
      </c>
      <c r="V1763" s="1">
        <v>18</v>
      </c>
      <c r="W1763" s="1">
        <v>439.27</v>
      </c>
      <c r="X1763" s="1">
        <v>91116</v>
      </c>
      <c r="Y1763" s="1">
        <f>DataSheet!$E1763-DataSheet!$D1763</f>
        <v>31.69</v>
      </c>
      <c r="Z1763" s="1" t="str" cm="1">
        <f t="array" ref="Z1763">_xlfn.IFS(DataSheet!$O1763="Central","Chris",DataSheet!$O1763="East","Erin",DataSheet!$O1763="South","Sam",DataSheet!$O1763="West","William")</f>
        <v>William</v>
      </c>
    </row>
    <row r="1764" spans="1:26" ht="15.75" customHeight="1" x14ac:dyDescent="0.25">
      <c r="A1764" s="1">
        <v>3179</v>
      </c>
      <c r="B1764" s="1" t="s">
        <v>2849</v>
      </c>
      <c r="C1764" s="1" t="s">
        <v>49</v>
      </c>
      <c r="D1764" s="1">
        <v>7.0000000000000007E-2</v>
      </c>
      <c r="E1764" s="1">
        <v>35.44</v>
      </c>
      <c r="F1764" s="1">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2">
        <v>42167</v>
      </c>
      <c r="T1764" s="2">
        <v>42174</v>
      </c>
      <c r="U1764" s="1">
        <v>262.2</v>
      </c>
      <c r="V1764" s="1">
        <v>11</v>
      </c>
      <c r="W1764" s="1">
        <v>380</v>
      </c>
      <c r="X1764" s="1">
        <v>86989</v>
      </c>
      <c r="Y1764" s="1">
        <f>DataSheet!$E1764-DataSheet!$D1764</f>
        <v>35.369999999999997</v>
      </c>
      <c r="Z1764" s="1" t="str" cm="1">
        <f t="array" ref="Z1764">_xlfn.IFS(DataSheet!$O1764="Central","Chris",DataSheet!$O1764="East","Erin",DataSheet!$O1764="South","Sam",DataSheet!$O1764="West","William")</f>
        <v>Chris</v>
      </c>
    </row>
    <row r="1765" spans="1:26" ht="15.75" customHeight="1" x14ac:dyDescent="0.25">
      <c r="A1765" s="1">
        <v>550</v>
      </c>
      <c r="B1765" s="1" t="s">
        <v>874</v>
      </c>
      <c r="C1765" s="1" t="s">
        <v>118</v>
      </c>
      <c r="D1765" s="1">
        <v>0.06</v>
      </c>
      <c r="E1765" s="1">
        <v>549.99</v>
      </c>
      <c r="F1765" s="1">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2">
        <v>42167</v>
      </c>
      <c r="T1765" s="2">
        <v>42168</v>
      </c>
      <c r="U1765" s="1">
        <v>4637.4071999999996</v>
      </c>
      <c r="V1765" s="1">
        <v>13</v>
      </c>
      <c r="W1765" s="1">
        <v>6720.88</v>
      </c>
      <c r="X1765" s="1">
        <v>90910</v>
      </c>
      <c r="Y1765" s="1">
        <f>DataSheet!$E1765-DataSheet!$D1765</f>
        <v>549.93000000000006</v>
      </c>
      <c r="Z1765" s="1" t="str" cm="1">
        <f t="array" ref="Z1765">_xlfn.IFS(DataSheet!$O1765="Central","Chris",DataSheet!$O1765="East","Erin",DataSheet!$O1765="South","Sam",DataSheet!$O1765="West","William")</f>
        <v>Chris</v>
      </c>
    </row>
    <row r="1766" spans="1:26" ht="15.75" customHeight="1" x14ac:dyDescent="0.25">
      <c r="A1766" s="1">
        <v>550</v>
      </c>
      <c r="B1766" s="1" t="s">
        <v>874</v>
      </c>
      <c r="C1766" s="1" t="s">
        <v>118</v>
      </c>
      <c r="D1766" s="1">
        <v>0.08</v>
      </c>
      <c r="E1766" s="1">
        <v>115.99</v>
      </c>
      <c r="F1766" s="1">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2">
        <v>42167</v>
      </c>
      <c r="T1766" s="2">
        <v>42168</v>
      </c>
      <c r="U1766" s="1">
        <v>-239.54150000000001</v>
      </c>
      <c r="V1766" s="1">
        <v>1</v>
      </c>
      <c r="W1766" s="1">
        <v>102.21</v>
      </c>
      <c r="X1766" s="1">
        <v>90910</v>
      </c>
      <c r="Y1766" s="1">
        <f>DataSheet!$E1766-DataSheet!$D1766</f>
        <v>115.91</v>
      </c>
      <c r="Z1766" s="1" t="str" cm="1">
        <f t="array" ref="Z1766">_xlfn.IFS(DataSheet!$O1766="Central","Chris",DataSheet!$O1766="East","Erin",DataSheet!$O1766="South","Sam",DataSheet!$O1766="West","William")</f>
        <v>Chris</v>
      </c>
    </row>
    <row r="1767" spans="1:26" ht="15.75" customHeight="1" x14ac:dyDescent="0.25">
      <c r="A1767" s="1">
        <v>3230</v>
      </c>
      <c r="B1767" s="1" t="s">
        <v>702</v>
      </c>
      <c r="C1767" s="1" t="s">
        <v>27</v>
      </c>
      <c r="D1767" s="1">
        <v>0.06</v>
      </c>
      <c r="E1767" s="1">
        <v>4.91</v>
      </c>
      <c r="F1767" s="1">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2">
        <v>42168</v>
      </c>
      <c r="T1767" s="2">
        <v>42168</v>
      </c>
      <c r="U1767" s="1">
        <v>-31.68825</v>
      </c>
      <c r="V1767" s="1">
        <v>10</v>
      </c>
      <c r="W1767" s="1">
        <v>53.89</v>
      </c>
      <c r="X1767" s="1">
        <v>87436</v>
      </c>
      <c r="Y1767" s="1">
        <f>DataSheet!$E1767-DataSheet!$D1767</f>
        <v>4.8500000000000005</v>
      </c>
      <c r="Z1767" s="1" t="str" cm="1">
        <f t="array" ref="Z1767">_xlfn.IFS(DataSheet!$O1767="Central","Chris",DataSheet!$O1767="East","Erin",DataSheet!$O1767="South","Sam",DataSheet!$O1767="West","William")</f>
        <v>Chris</v>
      </c>
    </row>
    <row r="1768" spans="1:26" ht="15.75" customHeight="1" x14ac:dyDescent="0.25">
      <c r="A1768" s="1">
        <v>3230</v>
      </c>
      <c r="B1768" s="1" t="s">
        <v>702</v>
      </c>
      <c r="C1768" s="1" t="s">
        <v>27</v>
      </c>
      <c r="D1768" s="1">
        <v>7.0000000000000007E-2</v>
      </c>
      <c r="E1768" s="1">
        <v>48.94</v>
      </c>
      <c r="F1768" s="1">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2">
        <v>42168</v>
      </c>
      <c r="T1768" s="2">
        <v>42169</v>
      </c>
      <c r="U1768" s="1">
        <v>690.7038</v>
      </c>
      <c r="V1768" s="1">
        <v>21</v>
      </c>
      <c r="W1768" s="1">
        <v>1001.02</v>
      </c>
      <c r="X1768" s="1">
        <v>87436</v>
      </c>
      <c r="Y1768" s="1">
        <f>DataSheet!$E1768-DataSheet!$D1768</f>
        <v>48.87</v>
      </c>
      <c r="Z1768" s="1" t="str" cm="1">
        <f t="array" ref="Z1768">_xlfn.IFS(DataSheet!$O1768="Central","Chris",DataSheet!$O1768="East","Erin",DataSheet!$O1768="South","Sam",DataSheet!$O1768="West","William")</f>
        <v>Chris</v>
      </c>
    </row>
    <row r="1769" spans="1:26" ht="15.75" customHeight="1" x14ac:dyDescent="0.25">
      <c r="A1769" s="1">
        <v>2143</v>
      </c>
      <c r="B1769" s="1" t="s">
        <v>2853</v>
      </c>
      <c r="C1769" s="1" t="s">
        <v>39</v>
      </c>
      <c r="D1769" s="1">
        <v>0.08</v>
      </c>
      <c r="E1769" s="1">
        <v>17.149999999999999</v>
      </c>
      <c r="F1769" s="1">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2">
        <v>42168</v>
      </c>
      <c r="T1769" s="2">
        <v>42171</v>
      </c>
      <c r="U1769" s="1">
        <v>33.659999999999997</v>
      </c>
      <c r="V1769" s="1">
        <v>12</v>
      </c>
      <c r="W1769" s="1">
        <v>200.61</v>
      </c>
      <c r="X1769" s="1">
        <v>87569</v>
      </c>
      <c r="Y1769" s="1">
        <f>DataSheet!$E1769-DataSheet!$D1769</f>
        <v>17.07</v>
      </c>
      <c r="Z1769" s="1" t="str" cm="1">
        <f t="array" ref="Z1769">_xlfn.IFS(DataSheet!$O1769="Central","Chris",DataSheet!$O1769="East","Erin",DataSheet!$O1769="South","Sam",DataSheet!$O1769="West","William")</f>
        <v>Sam</v>
      </c>
    </row>
    <row r="1770" spans="1:26" ht="15.75" customHeight="1" x14ac:dyDescent="0.25">
      <c r="A1770" s="1">
        <v>2771</v>
      </c>
      <c r="B1770" s="1" t="s">
        <v>2854</v>
      </c>
      <c r="C1770" s="1" t="s">
        <v>39</v>
      </c>
      <c r="D1770" s="1">
        <v>7.0000000000000007E-2</v>
      </c>
      <c r="E1770" s="1">
        <v>177.98</v>
      </c>
      <c r="F1770" s="1">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2">
        <v>42168</v>
      </c>
      <c r="T1770" s="2">
        <v>42168</v>
      </c>
      <c r="U1770" s="1">
        <v>-191.548</v>
      </c>
      <c r="V1770" s="1">
        <v>3</v>
      </c>
      <c r="W1770" s="1">
        <v>536.29</v>
      </c>
      <c r="X1770" s="1">
        <v>88974</v>
      </c>
      <c r="Y1770" s="1">
        <f>DataSheet!$E1770-DataSheet!$D1770</f>
        <v>177.91</v>
      </c>
      <c r="Z1770" s="1" t="str" cm="1">
        <f t="array" ref="Z1770">_xlfn.IFS(DataSheet!$O1770="Central","Chris",DataSheet!$O1770="East","Erin",DataSheet!$O1770="South","Sam",DataSheet!$O1770="West","William")</f>
        <v>Sam</v>
      </c>
    </row>
    <row r="1771" spans="1:26" ht="15.75" customHeight="1" x14ac:dyDescent="0.25">
      <c r="A1771" s="1">
        <v>1129</v>
      </c>
      <c r="B1771" s="1" t="s">
        <v>788</v>
      </c>
      <c r="C1771" s="1" t="s">
        <v>49</v>
      </c>
      <c r="D1771" s="1">
        <v>0.03</v>
      </c>
      <c r="E1771" s="1">
        <v>30.98</v>
      </c>
      <c r="F1771" s="1">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2">
        <v>42168</v>
      </c>
      <c r="T1771" s="2">
        <v>42172</v>
      </c>
      <c r="U1771" s="1">
        <v>-144.19999999999999</v>
      </c>
      <c r="V1771" s="1">
        <v>44</v>
      </c>
      <c r="W1771" s="1">
        <v>1332.09</v>
      </c>
      <c r="X1771" s="1">
        <v>39430</v>
      </c>
      <c r="Y1771" s="1">
        <f>DataSheet!$E1771-DataSheet!$D1771</f>
        <v>30.95</v>
      </c>
      <c r="Z1771" s="1" t="str" cm="1">
        <f t="array" ref="Z1771">_xlfn.IFS(DataSheet!$O1771="Central","Chris",DataSheet!$O1771="East","Erin",DataSheet!$O1771="South","Sam",DataSheet!$O1771="West","William")</f>
        <v>Erin</v>
      </c>
    </row>
    <row r="1772" spans="1:26" ht="15.75" customHeight="1" x14ac:dyDescent="0.25">
      <c r="A1772" s="1">
        <v>1132</v>
      </c>
      <c r="B1772" s="1" t="s">
        <v>1095</v>
      </c>
      <c r="C1772" s="1" t="s">
        <v>49</v>
      </c>
      <c r="D1772" s="1">
        <v>0.03</v>
      </c>
      <c r="E1772" s="1">
        <v>30.98</v>
      </c>
      <c r="F1772" s="1">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2">
        <v>42168</v>
      </c>
      <c r="T1772" s="2">
        <v>42172</v>
      </c>
      <c r="U1772" s="1">
        <v>-115.36</v>
      </c>
      <c r="V1772" s="1">
        <v>11</v>
      </c>
      <c r="W1772" s="1">
        <v>333.02</v>
      </c>
      <c r="X1772" s="1">
        <v>88104</v>
      </c>
      <c r="Y1772" s="1">
        <f>DataSheet!$E1772-DataSheet!$D1772</f>
        <v>30.95</v>
      </c>
      <c r="Z1772" s="1" t="str" cm="1">
        <f t="array" ref="Z1772">_xlfn.IFS(DataSheet!$O1772="Central","Chris",DataSheet!$O1772="East","Erin",DataSheet!$O1772="South","Sam",DataSheet!$O1772="West","William")</f>
        <v>Chris</v>
      </c>
    </row>
    <row r="1773" spans="1:26" ht="15.75" customHeight="1" x14ac:dyDescent="0.25">
      <c r="A1773" s="1">
        <v>1505</v>
      </c>
      <c r="B1773" s="1" t="s">
        <v>2858</v>
      </c>
      <c r="C1773" s="1" t="s">
        <v>49</v>
      </c>
      <c r="D1773" s="1">
        <v>0</v>
      </c>
      <c r="E1773" s="1">
        <v>85.99</v>
      </c>
      <c r="F1773" s="1">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2">
        <v>42168</v>
      </c>
      <c r="T1773" s="2">
        <v>42173</v>
      </c>
      <c r="U1773" s="1">
        <v>-138.0368</v>
      </c>
      <c r="V1773" s="1">
        <v>6</v>
      </c>
      <c r="W1773" s="1">
        <v>464.86</v>
      </c>
      <c r="X1773" s="1">
        <v>86181</v>
      </c>
      <c r="Y1773" s="1">
        <f>DataSheet!$E1773-DataSheet!$D1773</f>
        <v>85.99</v>
      </c>
      <c r="Z1773" s="1" t="str" cm="1">
        <f t="array" ref="Z1773">_xlfn.IFS(DataSheet!$O1773="Central","Chris",DataSheet!$O1773="East","Erin",DataSheet!$O1773="South","Sam",DataSheet!$O1773="West","William")</f>
        <v>Chris</v>
      </c>
    </row>
    <row r="1774" spans="1:26" ht="15.75" customHeight="1" x14ac:dyDescent="0.25">
      <c r="A1774" s="1">
        <v>5</v>
      </c>
      <c r="B1774" s="1" t="s">
        <v>2860</v>
      </c>
      <c r="C1774" s="1" t="s">
        <v>72</v>
      </c>
      <c r="D1774" s="1">
        <v>0.02</v>
      </c>
      <c r="E1774" s="1">
        <v>500.98</v>
      </c>
      <c r="F1774" s="1">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2">
        <v>42168</v>
      </c>
      <c r="T1774" s="2">
        <v>42170</v>
      </c>
      <c r="U1774" s="1">
        <v>4390.3665000000001</v>
      </c>
      <c r="V1774" s="1">
        <v>12</v>
      </c>
      <c r="W1774" s="1">
        <v>6362.85</v>
      </c>
      <c r="X1774" s="1">
        <v>90193</v>
      </c>
      <c r="Y1774" s="1">
        <f>DataSheet!$E1774-DataSheet!$D1774</f>
        <v>500.96000000000004</v>
      </c>
      <c r="Z1774" s="1" t="str" cm="1">
        <f t="array" ref="Z1774">_xlfn.IFS(DataSheet!$O1774="Central","Chris",DataSheet!$O1774="East","Erin",DataSheet!$O1774="South","Sam",DataSheet!$O1774="West","William")</f>
        <v>William</v>
      </c>
    </row>
    <row r="1775" spans="1:26" ht="15.75" customHeight="1" x14ac:dyDescent="0.25">
      <c r="A1775" s="1">
        <v>1044</v>
      </c>
      <c r="B1775" s="1" t="s">
        <v>1402</v>
      </c>
      <c r="C1775" s="1" t="s">
        <v>27</v>
      </c>
      <c r="D1775" s="1">
        <v>0.02</v>
      </c>
      <c r="E1775" s="1">
        <v>209.84</v>
      </c>
      <c r="F1775" s="1">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2">
        <v>42169</v>
      </c>
      <c r="T1775" s="2">
        <v>42169</v>
      </c>
      <c r="U1775" s="1">
        <v>2593.14</v>
      </c>
      <c r="V1775" s="1">
        <v>62</v>
      </c>
      <c r="W1775" s="1">
        <v>13546.94</v>
      </c>
      <c r="X1775" s="1">
        <v>28001</v>
      </c>
      <c r="Y1775" s="1">
        <f>DataSheet!$E1775-DataSheet!$D1775</f>
        <v>209.82</v>
      </c>
      <c r="Z1775" s="1" t="str" cm="1">
        <f t="array" ref="Z1775">_xlfn.IFS(DataSheet!$O1775="Central","Chris",DataSheet!$O1775="East","Erin",DataSheet!$O1775="South","Sam",DataSheet!$O1775="West","William")</f>
        <v>William</v>
      </c>
    </row>
    <row r="1776" spans="1:26" ht="15.75" customHeight="1" x14ac:dyDescent="0.25">
      <c r="A1776" s="1">
        <v>1044</v>
      </c>
      <c r="B1776" s="1" t="s">
        <v>1402</v>
      </c>
      <c r="C1776" s="1" t="s">
        <v>27</v>
      </c>
      <c r="D1776" s="1">
        <v>0.01</v>
      </c>
      <c r="E1776" s="1">
        <v>194.3</v>
      </c>
      <c r="F1776" s="1">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2">
        <v>42169</v>
      </c>
      <c r="T1776" s="2">
        <v>42171</v>
      </c>
      <c r="U1776" s="1">
        <v>1162.76</v>
      </c>
      <c r="V1776" s="1">
        <v>32</v>
      </c>
      <c r="W1776" s="1">
        <v>6401.65</v>
      </c>
      <c r="X1776" s="1">
        <v>28001</v>
      </c>
      <c r="Y1776" s="1">
        <f>DataSheet!$E1776-DataSheet!$D1776</f>
        <v>194.29000000000002</v>
      </c>
      <c r="Z1776" s="1" t="str" cm="1">
        <f t="array" ref="Z1776">_xlfn.IFS(DataSheet!$O1776="Central","Chris",DataSheet!$O1776="East","Erin",DataSheet!$O1776="South","Sam",DataSheet!$O1776="West","William")</f>
        <v>William</v>
      </c>
    </row>
    <row r="1777" spans="1:26" ht="15.75" customHeight="1" x14ac:dyDescent="0.25">
      <c r="A1777" s="1">
        <v>1519</v>
      </c>
      <c r="B1777" s="1" t="s">
        <v>2861</v>
      </c>
      <c r="C1777" s="1" t="s">
        <v>27</v>
      </c>
      <c r="D1777" s="1">
        <v>0.06</v>
      </c>
      <c r="E1777" s="1">
        <v>55.48</v>
      </c>
      <c r="F1777" s="1">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2">
        <v>42169</v>
      </c>
      <c r="T1777" s="2">
        <v>42169</v>
      </c>
      <c r="U1777" s="1">
        <v>711.05190000000005</v>
      </c>
      <c r="V1777" s="1">
        <v>19</v>
      </c>
      <c r="W1777" s="1">
        <v>1030.51</v>
      </c>
      <c r="X1777" s="1">
        <v>89957</v>
      </c>
      <c r="Y1777" s="1">
        <f>DataSheet!$E1777-DataSheet!$D1777</f>
        <v>55.419999999999995</v>
      </c>
      <c r="Z1777" s="1" t="str" cm="1">
        <f t="array" ref="Z1777">_xlfn.IFS(DataSheet!$O1777="Central","Chris",DataSheet!$O1777="East","Erin",DataSheet!$O1777="South","Sam",DataSheet!$O1777="West","William")</f>
        <v>Erin</v>
      </c>
    </row>
    <row r="1778" spans="1:26" ht="15.75" customHeight="1" x14ac:dyDescent="0.25">
      <c r="A1778" s="1">
        <v>1522</v>
      </c>
      <c r="B1778" s="1" t="s">
        <v>2863</v>
      </c>
      <c r="C1778" s="1" t="s">
        <v>27</v>
      </c>
      <c r="D1778" s="1">
        <v>0.1</v>
      </c>
      <c r="E1778" s="1">
        <v>122.99</v>
      </c>
      <c r="F1778" s="1">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2">
        <v>42169</v>
      </c>
      <c r="T1778" s="2">
        <v>42170</v>
      </c>
      <c r="U1778" s="1">
        <v>-899.67499999999995</v>
      </c>
      <c r="V1778" s="1">
        <v>17</v>
      </c>
      <c r="W1778" s="1">
        <v>2026.91</v>
      </c>
      <c r="X1778" s="1">
        <v>89957</v>
      </c>
      <c r="Y1778" s="1">
        <f>DataSheet!$E1778-DataSheet!$D1778</f>
        <v>122.89</v>
      </c>
      <c r="Z1778" s="1" t="str" cm="1">
        <f t="array" ref="Z1778">_xlfn.IFS(DataSheet!$O1778="Central","Chris",DataSheet!$O1778="East","Erin",DataSheet!$O1778="South","Sam",DataSheet!$O1778="West","William")</f>
        <v>Chris</v>
      </c>
    </row>
    <row r="1779" spans="1:26" ht="15.75" customHeight="1" x14ac:dyDescent="0.25">
      <c r="A1779" s="1">
        <v>3339</v>
      </c>
      <c r="B1779" s="1" t="s">
        <v>2865</v>
      </c>
      <c r="C1779" s="1" t="s">
        <v>39</v>
      </c>
      <c r="D1779" s="1">
        <v>0.03</v>
      </c>
      <c r="E1779" s="1">
        <v>2.61</v>
      </c>
      <c r="F1779" s="1">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2">
        <v>42169</v>
      </c>
      <c r="T1779" s="2">
        <v>42170</v>
      </c>
      <c r="U1779" s="1">
        <v>4.0442999999999998</v>
      </c>
      <c r="V1779" s="1">
        <v>7</v>
      </c>
      <c r="W1779" s="1">
        <v>19.02</v>
      </c>
      <c r="X1779" s="1">
        <v>85981</v>
      </c>
      <c r="Y1779" s="1">
        <f>DataSheet!$E1779-DataSheet!$D1779</f>
        <v>2.58</v>
      </c>
      <c r="Z1779" s="1" t="str" cm="1">
        <f t="array" ref="Z1779">_xlfn.IFS(DataSheet!$O1779="Central","Chris",DataSheet!$O1779="East","Erin",DataSheet!$O1779="South","Sam",DataSheet!$O1779="West","William")</f>
        <v>Sam</v>
      </c>
    </row>
    <row r="1780" spans="1:26" ht="15.75" customHeight="1" x14ac:dyDescent="0.25">
      <c r="A1780" s="1">
        <v>3339</v>
      </c>
      <c r="B1780" s="1" t="s">
        <v>2865</v>
      </c>
      <c r="C1780" s="1" t="s">
        <v>39</v>
      </c>
      <c r="D1780" s="1">
        <v>0.01</v>
      </c>
      <c r="E1780" s="1">
        <v>11.66</v>
      </c>
      <c r="F1780" s="1">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2">
        <v>42169</v>
      </c>
      <c r="T1780" s="2">
        <v>42170</v>
      </c>
      <c r="U1780" s="1">
        <v>-10.368399999999999</v>
      </c>
      <c r="V1780" s="1">
        <v>16</v>
      </c>
      <c r="W1780" s="1">
        <v>193.87</v>
      </c>
      <c r="X1780" s="1">
        <v>85981</v>
      </c>
      <c r="Y1780" s="1">
        <f>DataSheet!$E1780-DataSheet!$D1780</f>
        <v>11.65</v>
      </c>
      <c r="Z1780" s="1" t="str" cm="1">
        <f t="array" ref="Z1780">_xlfn.IFS(DataSheet!$O1780="Central","Chris",DataSheet!$O1780="East","Erin",DataSheet!$O1780="South","Sam",DataSheet!$O1780="West","William")</f>
        <v>Sam</v>
      </c>
    </row>
    <row r="1781" spans="1:26" ht="15.75" customHeight="1" x14ac:dyDescent="0.25">
      <c r="A1781" s="1">
        <v>1644</v>
      </c>
      <c r="B1781" s="1" t="s">
        <v>2867</v>
      </c>
      <c r="C1781" s="1" t="s">
        <v>49</v>
      </c>
      <c r="D1781" s="1">
        <v>0.09</v>
      </c>
      <c r="E1781" s="1">
        <v>107.53</v>
      </c>
      <c r="F1781" s="1">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2">
        <v>42169</v>
      </c>
      <c r="T1781" s="2">
        <v>42171</v>
      </c>
      <c r="U1781" s="1">
        <v>69.545100000000005</v>
      </c>
      <c r="V1781" s="1">
        <v>1</v>
      </c>
      <c r="W1781" s="1">
        <v>100.79</v>
      </c>
      <c r="X1781" s="1">
        <v>87342</v>
      </c>
      <c r="Y1781" s="1">
        <f>DataSheet!$E1781-DataSheet!$D1781</f>
        <v>107.44</v>
      </c>
      <c r="Z1781" s="1" t="str" cm="1">
        <f t="array" ref="Z1781">_xlfn.IFS(DataSheet!$O1781="Central","Chris",DataSheet!$O1781="East","Erin",DataSheet!$O1781="South","Sam",DataSheet!$O1781="West","William")</f>
        <v>Chris</v>
      </c>
    </row>
    <row r="1782" spans="1:26" ht="15.75" customHeight="1" x14ac:dyDescent="0.25">
      <c r="A1782" s="1">
        <v>1738</v>
      </c>
      <c r="B1782" s="1" t="s">
        <v>1903</v>
      </c>
      <c r="C1782" s="1" t="s">
        <v>49</v>
      </c>
      <c r="D1782" s="1">
        <v>0.04</v>
      </c>
      <c r="E1782" s="1">
        <v>35.44</v>
      </c>
      <c r="F1782" s="1">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2">
        <v>42169</v>
      </c>
      <c r="T1782" s="2">
        <v>42176</v>
      </c>
      <c r="U1782" s="1">
        <v>-108.27249999999999</v>
      </c>
      <c r="V1782" s="1">
        <v>11</v>
      </c>
      <c r="W1782" s="1">
        <v>406.26</v>
      </c>
      <c r="X1782" s="1">
        <v>85868</v>
      </c>
      <c r="Y1782" s="1">
        <f>DataSheet!$E1782-DataSheet!$D1782</f>
        <v>35.4</v>
      </c>
      <c r="Z1782" s="1" t="str" cm="1">
        <f t="array" ref="Z1782">_xlfn.IFS(DataSheet!$O1782="Central","Chris",DataSheet!$O1782="East","Erin",DataSheet!$O1782="South","Sam",DataSheet!$O1782="West","William")</f>
        <v>Sam</v>
      </c>
    </row>
    <row r="1783" spans="1:26" ht="15.75" customHeight="1" x14ac:dyDescent="0.25">
      <c r="A1783" s="1">
        <v>1775</v>
      </c>
      <c r="B1783" s="1" t="s">
        <v>2868</v>
      </c>
      <c r="C1783" s="1" t="s">
        <v>49</v>
      </c>
      <c r="D1783" s="1">
        <v>0.09</v>
      </c>
      <c r="E1783" s="1">
        <v>12.95</v>
      </c>
      <c r="F1783" s="1">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2">
        <v>42169</v>
      </c>
      <c r="T1783" s="2">
        <v>42176</v>
      </c>
      <c r="U1783" s="1">
        <v>123.89175</v>
      </c>
      <c r="V1783" s="1">
        <v>21</v>
      </c>
      <c r="W1783" s="1">
        <v>269.54000000000002</v>
      </c>
      <c r="X1783" s="1">
        <v>89944</v>
      </c>
      <c r="Y1783" s="1">
        <f>DataSheet!$E1783-DataSheet!$D1783</f>
        <v>12.86</v>
      </c>
      <c r="Z1783" s="1" t="str" cm="1">
        <f t="array" ref="Z1783">_xlfn.IFS(DataSheet!$O1783="Central","Chris",DataSheet!$O1783="East","Erin",DataSheet!$O1783="South","Sam",DataSheet!$O1783="West","William")</f>
        <v>Chris</v>
      </c>
    </row>
    <row r="1784" spans="1:26" ht="15.75" customHeight="1" x14ac:dyDescent="0.25">
      <c r="A1784" s="1">
        <v>547</v>
      </c>
      <c r="B1784" s="1" t="s">
        <v>2870</v>
      </c>
      <c r="C1784" s="1" t="s">
        <v>72</v>
      </c>
      <c r="D1784" s="1">
        <v>0.03</v>
      </c>
      <c r="E1784" s="1">
        <v>13.73</v>
      </c>
      <c r="F1784" s="1">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2">
        <v>42169</v>
      </c>
      <c r="T1784" s="2">
        <v>42170</v>
      </c>
      <c r="U1784" s="1">
        <v>39.585299999999997</v>
      </c>
      <c r="V1784" s="1">
        <v>4</v>
      </c>
      <c r="W1784" s="1">
        <v>57.37</v>
      </c>
      <c r="X1784" s="1">
        <v>86250</v>
      </c>
      <c r="Y1784" s="1">
        <f>DataSheet!$E1784-DataSheet!$D1784</f>
        <v>13.700000000000001</v>
      </c>
      <c r="Z1784" s="1" t="str" cm="1">
        <f t="array" ref="Z1784">_xlfn.IFS(DataSheet!$O1784="Central","Chris",DataSheet!$O1784="East","Erin",DataSheet!$O1784="South","Sam",DataSheet!$O1784="West","William")</f>
        <v>Erin</v>
      </c>
    </row>
    <row r="1785" spans="1:26" ht="15.75" customHeight="1" x14ac:dyDescent="0.25">
      <c r="A1785" s="1">
        <v>2979</v>
      </c>
      <c r="B1785" s="1" t="s">
        <v>820</v>
      </c>
      <c r="C1785" s="1" t="s">
        <v>72</v>
      </c>
      <c r="D1785" s="1">
        <v>0.01</v>
      </c>
      <c r="E1785" s="1">
        <v>5.84</v>
      </c>
      <c r="F1785" s="1">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2">
        <v>42169</v>
      </c>
      <c r="T1785" s="2">
        <v>42171</v>
      </c>
      <c r="U1785" s="1">
        <v>16.091999999999999</v>
      </c>
      <c r="V1785" s="1">
        <v>4</v>
      </c>
      <c r="W1785" s="1">
        <v>23.89</v>
      </c>
      <c r="X1785" s="1">
        <v>86546</v>
      </c>
      <c r="Y1785" s="1">
        <f>DataSheet!$E1785-DataSheet!$D1785</f>
        <v>5.83</v>
      </c>
      <c r="Z1785" s="1" t="str" cm="1">
        <f t="array" ref="Z1785">_xlfn.IFS(DataSheet!$O1785="Central","Chris",DataSheet!$O1785="East","Erin",DataSheet!$O1785="South","Sam",DataSheet!$O1785="West","William")</f>
        <v>Chris</v>
      </c>
    </row>
    <row r="1786" spans="1:26" ht="15.75" customHeight="1" x14ac:dyDescent="0.25">
      <c r="A1786" s="1">
        <v>3120</v>
      </c>
      <c r="B1786" s="1" t="s">
        <v>2872</v>
      </c>
      <c r="C1786" s="1" t="s">
        <v>72</v>
      </c>
      <c r="D1786" s="1">
        <v>0.08</v>
      </c>
      <c r="E1786" s="1">
        <v>315.98</v>
      </c>
      <c r="F1786" s="1">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2">
        <v>42169</v>
      </c>
      <c r="T1786" s="2">
        <v>42169</v>
      </c>
      <c r="U1786" s="1">
        <v>44.52</v>
      </c>
      <c r="V1786" s="1">
        <v>9</v>
      </c>
      <c r="W1786" s="1">
        <v>2642.48</v>
      </c>
      <c r="X1786" s="1">
        <v>90160</v>
      </c>
      <c r="Y1786" s="1">
        <f>DataSheet!$E1786-DataSheet!$D1786</f>
        <v>315.90000000000003</v>
      </c>
      <c r="Z1786" s="1" t="str" cm="1">
        <f t="array" ref="Z1786">_xlfn.IFS(DataSheet!$O1786="Central","Chris",DataSheet!$O1786="East","Erin",DataSheet!$O1786="South","Sam",DataSheet!$O1786="West","William")</f>
        <v>Sam</v>
      </c>
    </row>
    <row r="1787" spans="1:26" ht="15.75" customHeight="1" x14ac:dyDescent="0.25">
      <c r="A1787" s="1">
        <v>1860</v>
      </c>
      <c r="B1787" s="1" t="s">
        <v>2874</v>
      </c>
      <c r="C1787" s="1" t="s">
        <v>27</v>
      </c>
      <c r="D1787" s="1">
        <v>0.09</v>
      </c>
      <c r="E1787" s="1">
        <v>5.98</v>
      </c>
      <c r="F1787" s="1">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2">
        <v>42170</v>
      </c>
      <c r="T1787" s="2">
        <v>42172</v>
      </c>
      <c r="U1787" s="1">
        <v>13.2294</v>
      </c>
      <c r="V1787" s="1">
        <v>5</v>
      </c>
      <c r="W1787" s="1">
        <v>28.01</v>
      </c>
      <c r="X1787" s="1">
        <v>86846</v>
      </c>
      <c r="Y1787" s="1">
        <f>DataSheet!$E1787-DataSheet!$D1787</f>
        <v>5.8900000000000006</v>
      </c>
      <c r="Z1787" s="1" t="str" cm="1">
        <f t="array" ref="Z1787">_xlfn.IFS(DataSheet!$O1787="Central","Chris",DataSheet!$O1787="East","Erin",DataSheet!$O1787="South","Sam",DataSheet!$O1787="West","William")</f>
        <v>Erin</v>
      </c>
    </row>
    <row r="1788" spans="1:26" ht="15.75" customHeight="1" x14ac:dyDescent="0.25">
      <c r="A1788" s="1">
        <v>33</v>
      </c>
      <c r="B1788" s="1" t="s">
        <v>2876</v>
      </c>
      <c r="C1788" s="1" t="s">
        <v>72</v>
      </c>
      <c r="D1788" s="1">
        <v>0.03</v>
      </c>
      <c r="E1788" s="1">
        <v>4.24</v>
      </c>
      <c r="F1788" s="1">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2">
        <v>42170</v>
      </c>
      <c r="T1788" s="2">
        <v>42172</v>
      </c>
      <c r="U1788" s="1">
        <v>-84.437600000000003</v>
      </c>
      <c r="V1788" s="1">
        <v>13</v>
      </c>
      <c r="W1788" s="1">
        <v>58.68</v>
      </c>
      <c r="X1788" s="1">
        <v>89201</v>
      </c>
      <c r="Y1788" s="1">
        <f>DataSheet!$E1788-DataSheet!$D1788</f>
        <v>4.21</v>
      </c>
      <c r="Z1788" s="1" t="str" cm="1">
        <f t="array" ref="Z1788">_xlfn.IFS(DataSheet!$O1788="Central","Chris",DataSheet!$O1788="East","Erin",DataSheet!$O1788="South","Sam",DataSheet!$O1788="West","William")</f>
        <v>William</v>
      </c>
    </row>
    <row r="1789" spans="1:26" ht="15.75" customHeight="1" x14ac:dyDescent="0.25">
      <c r="A1789" s="1">
        <v>33</v>
      </c>
      <c r="B1789" s="1" t="s">
        <v>2876</v>
      </c>
      <c r="C1789" s="1" t="s">
        <v>72</v>
      </c>
      <c r="D1789" s="1">
        <v>0.04</v>
      </c>
      <c r="E1789" s="1">
        <v>2.94</v>
      </c>
      <c r="F1789" s="1">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2">
        <v>42170</v>
      </c>
      <c r="T1789" s="2">
        <v>42171</v>
      </c>
      <c r="U1789" s="1">
        <v>24.312000000000001</v>
      </c>
      <c r="V1789" s="1">
        <v>18</v>
      </c>
      <c r="W1789" s="1">
        <v>53.1</v>
      </c>
      <c r="X1789" s="1">
        <v>89201</v>
      </c>
      <c r="Y1789" s="1">
        <f>DataSheet!$E1789-DataSheet!$D1789</f>
        <v>2.9</v>
      </c>
      <c r="Z1789" s="1" t="str" cm="1">
        <f t="array" ref="Z1789">_xlfn.IFS(DataSheet!$O1789="Central","Chris",DataSheet!$O1789="East","Erin",DataSheet!$O1789="South","Sam",DataSheet!$O1789="West","William")</f>
        <v>William</v>
      </c>
    </row>
    <row r="1790" spans="1:26" ht="15.75" customHeight="1" x14ac:dyDescent="0.25">
      <c r="A1790" s="1">
        <v>736</v>
      </c>
      <c r="B1790" s="1" t="s">
        <v>2878</v>
      </c>
      <c r="C1790" s="1" t="s">
        <v>72</v>
      </c>
      <c r="D1790" s="1">
        <v>0.06</v>
      </c>
      <c r="E1790" s="1">
        <v>350.98</v>
      </c>
      <c r="F1790" s="1">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2">
        <v>42170</v>
      </c>
      <c r="T1790" s="2">
        <v>42172</v>
      </c>
      <c r="U1790" s="1">
        <v>797.85599999999999</v>
      </c>
      <c r="V1790" s="1">
        <v>6</v>
      </c>
      <c r="W1790" s="1">
        <v>2016.32</v>
      </c>
      <c r="X1790" s="1">
        <v>90361</v>
      </c>
      <c r="Y1790" s="1">
        <f>DataSheet!$E1790-DataSheet!$D1790</f>
        <v>350.92</v>
      </c>
      <c r="Z1790" s="1" t="str" cm="1">
        <f t="array" ref="Z1790">_xlfn.IFS(DataSheet!$O1790="Central","Chris",DataSheet!$O1790="East","Erin",DataSheet!$O1790="South","Sam",DataSheet!$O1790="West","William")</f>
        <v>Erin</v>
      </c>
    </row>
    <row r="1791" spans="1:26" ht="15.75" customHeight="1" x14ac:dyDescent="0.25">
      <c r="A1791" s="1">
        <v>738</v>
      </c>
      <c r="B1791" s="1" t="s">
        <v>2879</v>
      </c>
      <c r="C1791" s="1" t="s">
        <v>72</v>
      </c>
      <c r="D1791" s="1">
        <v>0.02</v>
      </c>
      <c r="E1791" s="1">
        <v>70.98</v>
      </c>
      <c r="F1791" s="1">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2">
        <v>42170</v>
      </c>
      <c r="T1791" s="2">
        <v>42171</v>
      </c>
      <c r="U1791" s="1">
        <v>-178.21600000000001</v>
      </c>
      <c r="V1791" s="1">
        <v>4</v>
      </c>
      <c r="W1791" s="1">
        <v>313.63</v>
      </c>
      <c r="X1791" s="1">
        <v>90361</v>
      </c>
      <c r="Y1791" s="1">
        <f>DataSheet!$E1791-DataSheet!$D1791</f>
        <v>70.960000000000008</v>
      </c>
      <c r="Z1791" s="1" t="str" cm="1">
        <f t="array" ref="Z1791">_xlfn.IFS(DataSheet!$O1791="Central","Chris",DataSheet!$O1791="East","Erin",DataSheet!$O1791="South","Sam",DataSheet!$O1791="West","William")</f>
        <v>Erin</v>
      </c>
    </row>
    <row r="1792" spans="1:26" ht="15.75" customHeight="1" x14ac:dyDescent="0.25">
      <c r="A1792" s="1">
        <v>741</v>
      </c>
      <c r="B1792" s="1" t="s">
        <v>2880</v>
      </c>
      <c r="C1792" s="1" t="s">
        <v>72</v>
      </c>
      <c r="D1792" s="1">
        <v>0.04</v>
      </c>
      <c r="E1792" s="1">
        <v>27.48</v>
      </c>
      <c r="F1792" s="1">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2">
        <v>42170</v>
      </c>
      <c r="T1792" s="2">
        <v>42172</v>
      </c>
      <c r="U1792" s="1">
        <v>-26.655999999999999</v>
      </c>
      <c r="V1792" s="1">
        <v>15</v>
      </c>
      <c r="W1792" s="1">
        <v>397.17</v>
      </c>
      <c r="X1792" s="1">
        <v>90361</v>
      </c>
      <c r="Y1792" s="1">
        <f>DataSheet!$E1792-DataSheet!$D1792</f>
        <v>27.44</v>
      </c>
      <c r="Z1792" s="1" t="str" cm="1">
        <f t="array" ref="Z1792">_xlfn.IFS(DataSheet!$O1792="Central","Chris",DataSheet!$O1792="East","Erin",DataSheet!$O1792="South","Sam",DataSheet!$O1792="West","William")</f>
        <v>Erin</v>
      </c>
    </row>
    <row r="1793" spans="1:26" ht="15.75" customHeight="1" x14ac:dyDescent="0.25">
      <c r="A1793" s="1">
        <v>2183</v>
      </c>
      <c r="B1793" s="1" t="s">
        <v>2882</v>
      </c>
      <c r="C1793" s="1" t="s">
        <v>72</v>
      </c>
      <c r="D1793" s="1">
        <v>0</v>
      </c>
      <c r="E1793" s="1">
        <v>1.48</v>
      </c>
      <c r="F1793" s="1">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2">
        <v>42170</v>
      </c>
      <c r="T1793" s="2">
        <v>42172</v>
      </c>
      <c r="U1793" s="1">
        <v>-203.09800000000001</v>
      </c>
      <c r="V1793" s="1">
        <v>12</v>
      </c>
      <c r="W1793" s="1">
        <v>19.32</v>
      </c>
      <c r="X1793" s="1">
        <v>91571</v>
      </c>
      <c r="Y1793" s="1">
        <f>DataSheet!$E1793-DataSheet!$D1793</f>
        <v>1.48</v>
      </c>
      <c r="Z1793" s="1" t="str" cm="1">
        <f t="array" ref="Z1793">_xlfn.IFS(DataSheet!$O1793="Central","Chris",DataSheet!$O1793="East","Erin",DataSheet!$O1793="South","Sam",DataSheet!$O1793="West","William")</f>
        <v>Sam</v>
      </c>
    </row>
    <row r="1794" spans="1:26" ht="15.75" customHeight="1" x14ac:dyDescent="0.25">
      <c r="A1794" s="1">
        <v>2512</v>
      </c>
      <c r="B1794" s="1" t="s">
        <v>2884</v>
      </c>
      <c r="C1794" s="1" t="s">
        <v>72</v>
      </c>
      <c r="D1794" s="1">
        <v>0.04</v>
      </c>
      <c r="E1794" s="1">
        <v>6.48</v>
      </c>
      <c r="F1794" s="1">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2">
        <v>42170</v>
      </c>
      <c r="T1794" s="2">
        <v>42172</v>
      </c>
      <c r="U1794" s="1">
        <v>-223.94399999999999</v>
      </c>
      <c r="V1794" s="1">
        <v>19</v>
      </c>
      <c r="W1794" s="1">
        <v>125.37</v>
      </c>
      <c r="X1794" s="1">
        <v>87030</v>
      </c>
      <c r="Y1794" s="1">
        <f>DataSheet!$E1794-DataSheet!$D1794</f>
        <v>6.44</v>
      </c>
      <c r="Z1794" s="1" t="str" cm="1">
        <f t="array" ref="Z1794">_xlfn.IFS(DataSheet!$O1794="Central","Chris",DataSheet!$O1794="East","Erin",DataSheet!$O1794="South","Sam",DataSheet!$O1794="West","William")</f>
        <v>Erin</v>
      </c>
    </row>
    <row r="1795" spans="1:26" ht="15.75" customHeight="1" x14ac:dyDescent="0.25">
      <c r="A1795" s="1">
        <v>1038</v>
      </c>
      <c r="B1795" s="1" t="s">
        <v>2886</v>
      </c>
      <c r="C1795" s="1" t="s">
        <v>27</v>
      </c>
      <c r="D1795" s="1">
        <v>0.1</v>
      </c>
      <c r="E1795" s="1">
        <v>7.64</v>
      </c>
      <c r="F1795" s="1">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2">
        <v>42171</v>
      </c>
      <c r="T1795" s="2">
        <v>42172</v>
      </c>
      <c r="U1795" s="1">
        <v>-403.18740000000003</v>
      </c>
      <c r="V1795" s="1">
        <v>5</v>
      </c>
      <c r="W1795" s="1">
        <v>39.36</v>
      </c>
      <c r="X1795" s="1">
        <v>90641</v>
      </c>
      <c r="Y1795" s="1">
        <f>DataSheet!$E1795-DataSheet!$D1795</f>
        <v>7.54</v>
      </c>
      <c r="Z1795" s="1" t="str" cm="1">
        <f t="array" ref="Z1795">_xlfn.IFS(DataSheet!$O1795="Central","Chris",DataSheet!$O1795="East","Erin",DataSheet!$O1795="South","Sam",DataSheet!$O1795="West","William")</f>
        <v>Sam</v>
      </c>
    </row>
    <row r="1796" spans="1:26" ht="15.75" customHeight="1" x14ac:dyDescent="0.25">
      <c r="A1796" s="1">
        <v>2677</v>
      </c>
      <c r="B1796" s="1" t="s">
        <v>2888</v>
      </c>
      <c r="C1796" s="1" t="s">
        <v>27</v>
      </c>
      <c r="D1796" s="1">
        <v>0.03</v>
      </c>
      <c r="E1796" s="1">
        <v>41.32</v>
      </c>
      <c r="F1796" s="1">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2">
        <v>42171</v>
      </c>
      <c r="T1796" s="2">
        <v>42172</v>
      </c>
      <c r="U1796" s="1">
        <v>-32.816000000000003</v>
      </c>
      <c r="V1796" s="1">
        <v>10</v>
      </c>
      <c r="W1796" s="1">
        <v>419.27</v>
      </c>
      <c r="X1796" s="1">
        <v>86633</v>
      </c>
      <c r="Y1796" s="1">
        <f>DataSheet!$E1796-DataSheet!$D1796</f>
        <v>41.29</v>
      </c>
      <c r="Z1796" s="1" t="str" cm="1">
        <f t="array" ref="Z1796">_xlfn.IFS(DataSheet!$O1796="Central","Chris",DataSheet!$O1796="East","Erin",DataSheet!$O1796="South","Sam",DataSheet!$O1796="West","William")</f>
        <v>Sam</v>
      </c>
    </row>
    <row r="1797" spans="1:26" ht="15.75" customHeight="1" x14ac:dyDescent="0.25">
      <c r="A1797" s="1">
        <v>2677</v>
      </c>
      <c r="B1797" s="1" t="s">
        <v>2888</v>
      </c>
      <c r="C1797" s="1" t="s">
        <v>27</v>
      </c>
      <c r="D1797" s="1">
        <v>0</v>
      </c>
      <c r="E1797" s="1">
        <v>6.88</v>
      </c>
      <c r="F1797" s="1">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2">
        <v>42171</v>
      </c>
      <c r="T1797" s="2">
        <v>42171</v>
      </c>
      <c r="U1797" s="1">
        <v>-15.61</v>
      </c>
      <c r="V1797" s="1">
        <v>5</v>
      </c>
      <c r="W1797" s="1">
        <v>36</v>
      </c>
      <c r="X1797" s="1">
        <v>86633</v>
      </c>
      <c r="Y1797" s="1">
        <f>DataSheet!$E1797-DataSheet!$D1797</f>
        <v>6.88</v>
      </c>
      <c r="Z1797" s="1" t="str" cm="1">
        <f t="array" ref="Z1797">_xlfn.IFS(DataSheet!$O1797="Central","Chris",DataSheet!$O1797="East","Erin",DataSheet!$O1797="South","Sam",DataSheet!$O1797="West","William")</f>
        <v>Sam</v>
      </c>
    </row>
    <row r="1798" spans="1:26" ht="15.75" customHeight="1" x14ac:dyDescent="0.25">
      <c r="A1798" s="1">
        <v>2720</v>
      </c>
      <c r="B1798" s="1" t="s">
        <v>2890</v>
      </c>
      <c r="C1798" s="1" t="s">
        <v>27</v>
      </c>
      <c r="D1798" s="1">
        <v>0</v>
      </c>
      <c r="E1798" s="1">
        <v>40.479999999999997</v>
      </c>
      <c r="F1798" s="1">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2">
        <v>42171</v>
      </c>
      <c r="T1798" s="2">
        <v>42172</v>
      </c>
      <c r="U1798" s="1">
        <v>-25.634</v>
      </c>
      <c r="V1798" s="1">
        <v>6</v>
      </c>
      <c r="W1798" s="1">
        <v>264.95</v>
      </c>
      <c r="X1798" s="1">
        <v>88766</v>
      </c>
      <c r="Y1798" s="1">
        <f>DataSheet!$E1798-DataSheet!$D1798</f>
        <v>40.479999999999997</v>
      </c>
      <c r="Z1798" s="1" t="str" cm="1">
        <f t="array" ref="Z1798">_xlfn.IFS(DataSheet!$O1798="Central","Chris",DataSheet!$O1798="East","Erin",DataSheet!$O1798="South","Sam",DataSheet!$O1798="West","William")</f>
        <v>Sam</v>
      </c>
    </row>
    <row r="1799" spans="1:26" ht="15.75" customHeight="1" x14ac:dyDescent="0.25">
      <c r="A1799" s="1">
        <v>1492</v>
      </c>
      <c r="B1799" s="1" t="s">
        <v>2892</v>
      </c>
      <c r="C1799" s="1" t="s">
        <v>39</v>
      </c>
      <c r="D1799" s="1">
        <v>0.04</v>
      </c>
      <c r="E1799" s="1">
        <v>119.99</v>
      </c>
      <c r="F1799" s="1">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2">
        <v>42171</v>
      </c>
      <c r="T1799" s="2">
        <v>42173</v>
      </c>
      <c r="U1799" s="1">
        <v>509.95830000000001</v>
      </c>
      <c r="V1799" s="1">
        <v>6</v>
      </c>
      <c r="W1799" s="1">
        <v>739.07</v>
      </c>
      <c r="X1799" s="1">
        <v>88004</v>
      </c>
      <c r="Y1799" s="1">
        <f>DataSheet!$E1799-DataSheet!$D1799</f>
        <v>119.94999999999999</v>
      </c>
      <c r="Z1799" s="1" t="str" cm="1">
        <f t="array" ref="Z1799">_xlfn.IFS(DataSheet!$O1799="Central","Chris",DataSheet!$O1799="East","Erin",DataSheet!$O1799="South","Sam",DataSheet!$O1799="West","William")</f>
        <v>Chris</v>
      </c>
    </row>
    <row r="1800" spans="1:26" ht="15.75" customHeight="1" x14ac:dyDescent="0.25">
      <c r="A1800" s="1">
        <v>2355</v>
      </c>
      <c r="B1800" s="1" t="s">
        <v>1214</v>
      </c>
      <c r="C1800" s="1" t="s">
        <v>118</v>
      </c>
      <c r="D1800" s="1">
        <v>0.06</v>
      </c>
      <c r="E1800" s="1">
        <v>146.34</v>
      </c>
      <c r="F1800" s="1">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2">
        <v>42171</v>
      </c>
      <c r="T1800" s="2">
        <v>42173</v>
      </c>
      <c r="U1800" s="1">
        <v>-89.27</v>
      </c>
      <c r="V1800" s="1">
        <v>12</v>
      </c>
      <c r="W1800" s="1">
        <v>1721.24</v>
      </c>
      <c r="X1800" s="1">
        <v>91306</v>
      </c>
      <c r="Y1800" s="1">
        <f>DataSheet!$E1800-DataSheet!$D1800</f>
        <v>146.28</v>
      </c>
      <c r="Z1800" s="1" t="str" cm="1">
        <f t="array" ref="Z1800">_xlfn.IFS(DataSheet!$O1800="Central","Chris",DataSheet!$O1800="East","Erin",DataSheet!$O1800="South","Sam",DataSheet!$O1800="West","William")</f>
        <v>William</v>
      </c>
    </row>
    <row r="1801" spans="1:26" ht="15.75" customHeight="1" x14ac:dyDescent="0.25">
      <c r="A1801" s="1">
        <v>3096</v>
      </c>
      <c r="B1801" s="1" t="s">
        <v>2655</v>
      </c>
      <c r="C1801" s="1" t="s">
        <v>27</v>
      </c>
      <c r="D1801" s="1">
        <v>0.04</v>
      </c>
      <c r="E1801" s="1">
        <v>33.89</v>
      </c>
      <c r="F1801" s="1">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2">
        <v>42172</v>
      </c>
      <c r="T1801" s="2">
        <v>42173</v>
      </c>
      <c r="U1801" s="1">
        <v>72.983999999999995</v>
      </c>
      <c r="V1801" s="1">
        <v>6</v>
      </c>
      <c r="W1801" s="1">
        <v>200.83</v>
      </c>
      <c r="X1801" s="1">
        <v>86222</v>
      </c>
      <c r="Y1801" s="1">
        <f>DataSheet!$E1801-DataSheet!$D1801</f>
        <v>33.85</v>
      </c>
      <c r="Z1801" s="1" t="str" cm="1">
        <f t="array" ref="Z1801">_xlfn.IFS(DataSheet!$O1801="Central","Chris",DataSheet!$O1801="East","Erin",DataSheet!$O1801="South","Sam",DataSheet!$O1801="West","William")</f>
        <v>Erin</v>
      </c>
    </row>
    <row r="1802" spans="1:26" ht="15.75" customHeight="1" x14ac:dyDescent="0.25">
      <c r="A1802" s="1">
        <v>283</v>
      </c>
      <c r="B1802" s="1" t="s">
        <v>2894</v>
      </c>
      <c r="C1802" s="1" t="s">
        <v>39</v>
      </c>
      <c r="D1802" s="1">
        <v>0.1</v>
      </c>
      <c r="E1802" s="1">
        <v>1.68</v>
      </c>
      <c r="F1802" s="1">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2">
        <v>42172</v>
      </c>
      <c r="T1802" s="2">
        <v>42173</v>
      </c>
      <c r="U1802" s="1">
        <v>-11.57</v>
      </c>
      <c r="V1802" s="1">
        <v>11</v>
      </c>
      <c r="W1802" s="1">
        <v>18.71</v>
      </c>
      <c r="X1802" s="1">
        <v>89293</v>
      </c>
      <c r="Y1802" s="1">
        <f>DataSheet!$E1802-DataSheet!$D1802</f>
        <v>1.5799999999999998</v>
      </c>
      <c r="Z1802" s="1" t="str" cm="1">
        <f t="array" ref="Z1802">_xlfn.IFS(DataSheet!$O1802="Central","Chris",DataSheet!$O1802="East","Erin",DataSheet!$O1802="South","Sam",DataSheet!$O1802="West","William")</f>
        <v>Erin</v>
      </c>
    </row>
    <row r="1803" spans="1:26" ht="15.75" customHeight="1" x14ac:dyDescent="0.25">
      <c r="A1803" s="1">
        <v>286</v>
      </c>
      <c r="B1803" s="1" t="s">
        <v>2895</v>
      </c>
      <c r="C1803" s="1" t="s">
        <v>49</v>
      </c>
      <c r="D1803" s="1">
        <v>0</v>
      </c>
      <c r="E1803" s="1">
        <v>4.13</v>
      </c>
      <c r="F1803" s="1">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2">
        <v>42172</v>
      </c>
      <c r="T1803" s="2">
        <v>42176</v>
      </c>
      <c r="U1803" s="1">
        <v>-61.87</v>
      </c>
      <c r="V1803" s="1">
        <v>9</v>
      </c>
      <c r="W1803" s="1">
        <v>40.950000000000003</v>
      </c>
      <c r="X1803" s="1">
        <v>89761</v>
      </c>
      <c r="Y1803" s="1">
        <f>DataSheet!$E1803-DataSheet!$D1803</f>
        <v>4.13</v>
      </c>
      <c r="Z1803" s="1" t="str" cm="1">
        <f t="array" ref="Z1803">_xlfn.IFS(DataSheet!$O1803="Central","Chris",DataSheet!$O1803="East","Erin",DataSheet!$O1803="South","Sam",DataSheet!$O1803="West","William")</f>
        <v>Chris</v>
      </c>
    </row>
    <row r="1804" spans="1:26" ht="15.75" customHeight="1" x14ac:dyDescent="0.25">
      <c r="A1804" s="1">
        <v>286</v>
      </c>
      <c r="B1804" s="1" t="s">
        <v>2895</v>
      </c>
      <c r="C1804" s="1" t="s">
        <v>49</v>
      </c>
      <c r="D1804" s="1">
        <v>0.1</v>
      </c>
      <c r="E1804" s="1">
        <v>130.97999999999999</v>
      </c>
      <c r="F1804" s="1">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2">
        <v>42172</v>
      </c>
      <c r="T1804" s="2">
        <v>42176</v>
      </c>
      <c r="U1804" s="1">
        <v>-530.24</v>
      </c>
      <c r="V1804" s="1">
        <v>9</v>
      </c>
      <c r="W1804" s="1">
        <v>1155.73</v>
      </c>
      <c r="X1804" s="1">
        <v>89761</v>
      </c>
      <c r="Y1804" s="1">
        <f>DataSheet!$E1804-DataSheet!$D1804</f>
        <v>130.88</v>
      </c>
      <c r="Z1804" s="1" t="str" cm="1">
        <f t="array" ref="Z1804">_xlfn.IFS(DataSheet!$O1804="Central","Chris",DataSheet!$O1804="East","Erin",DataSheet!$O1804="South","Sam",DataSheet!$O1804="West","William")</f>
        <v>Chris</v>
      </c>
    </row>
    <row r="1805" spans="1:26" ht="15.75" customHeight="1" x14ac:dyDescent="0.25">
      <c r="A1805" s="1">
        <v>646</v>
      </c>
      <c r="B1805" s="1" t="s">
        <v>2898</v>
      </c>
      <c r="C1805" s="1" t="s">
        <v>49</v>
      </c>
      <c r="D1805" s="1">
        <v>0.03</v>
      </c>
      <c r="E1805" s="1">
        <v>51.75</v>
      </c>
      <c r="F1805" s="1">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2">
        <v>42172</v>
      </c>
      <c r="T1805" s="2">
        <v>42177</v>
      </c>
      <c r="U1805" s="1">
        <v>261.44400000000002</v>
      </c>
      <c r="V1805" s="1">
        <v>16</v>
      </c>
      <c r="W1805" s="1">
        <v>818.81</v>
      </c>
      <c r="X1805" s="1">
        <v>90735</v>
      </c>
      <c r="Y1805" s="1">
        <f>DataSheet!$E1805-DataSheet!$D1805</f>
        <v>51.72</v>
      </c>
      <c r="Z1805" s="1" t="str" cm="1">
        <f t="array" ref="Z1805">_xlfn.IFS(DataSheet!$O1805="Central","Chris",DataSheet!$O1805="East","Erin",DataSheet!$O1805="South","Sam",DataSheet!$O1805="West","William")</f>
        <v>Chris</v>
      </c>
    </row>
    <row r="1806" spans="1:26" ht="15.75" customHeight="1" x14ac:dyDescent="0.25">
      <c r="A1806" s="1">
        <v>1189</v>
      </c>
      <c r="B1806" s="1" t="s">
        <v>2901</v>
      </c>
      <c r="C1806" s="1" t="s">
        <v>49</v>
      </c>
      <c r="D1806" s="1">
        <v>0.06</v>
      </c>
      <c r="E1806" s="1">
        <v>10.89</v>
      </c>
      <c r="F1806" s="1">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2">
        <v>42172</v>
      </c>
      <c r="T1806" s="2">
        <v>42177</v>
      </c>
      <c r="U1806" s="1">
        <v>-25.111999999999998</v>
      </c>
      <c r="V1806" s="1">
        <v>14</v>
      </c>
      <c r="W1806" s="1">
        <v>149.32</v>
      </c>
      <c r="X1806" s="1">
        <v>87584</v>
      </c>
      <c r="Y1806" s="1">
        <f>DataSheet!$E1806-DataSheet!$D1806</f>
        <v>10.83</v>
      </c>
      <c r="Z1806" s="1" t="str" cm="1">
        <f t="array" ref="Z1806">_xlfn.IFS(DataSheet!$O1806="Central","Chris",DataSheet!$O1806="East","Erin",DataSheet!$O1806="South","Sam",DataSheet!$O1806="West","William")</f>
        <v>William</v>
      </c>
    </row>
    <row r="1807" spans="1:26" ht="15.75" customHeight="1" x14ac:dyDescent="0.25">
      <c r="A1807" s="1">
        <v>1189</v>
      </c>
      <c r="B1807" s="1" t="s">
        <v>2901</v>
      </c>
      <c r="C1807" s="1" t="s">
        <v>49</v>
      </c>
      <c r="D1807" s="1">
        <v>0.03</v>
      </c>
      <c r="E1807" s="1">
        <v>10.64</v>
      </c>
      <c r="F1807" s="1">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2">
        <v>42172</v>
      </c>
      <c r="T1807" s="2">
        <v>42177</v>
      </c>
      <c r="U1807" s="1">
        <v>17.376000000000001</v>
      </c>
      <c r="V1807" s="1">
        <v>16</v>
      </c>
      <c r="W1807" s="1">
        <v>177.01</v>
      </c>
      <c r="X1807" s="1">
        <v>87584</v>
      </c>
      <c r="Y1807" s="1">
        <f>DataSheet!$E1807-DataSheet!$D1807</f>
        <v>10.610000000000001</v>
      </c>
      <c r="Z1807" s="1" t="str" cm="1">
        <f t="array" ref="Z1807">_xlfn.IFS(DataSheet!$O1807="Central","Chris",DataSheet!$O1807="East","Erin",DataSheet!$O1807="South","Sam",DataSheet!$O1807="West","William")</f>
        <v>William</v>
      </c>
    </row>
    <row r="1808" spans="1:26" ht="15.75" customHeight="1" x14ac:dyDescent="0.25">
      <c r="A1808" s="1">
        <v>1189</v>
      </c>
      <c r="B1808" s="1" t="s">
        <v>2901</v>
      </c>
      <c r="C1808" s="1" t="s">
        <v>49</v>
      </c>
      <c r="D1808" s="1">
        <v>0.03</v>
      </c>
      <c r="E1808" s="1">
        <v>7.96</v>
      </c>
      <c r="F1808" s="1">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2">
        <v>42172</v>
      </c>
      <c r="T1808" s="2">
        <v>42174</v>
      </c>
      <c r="U1808" s="1">
        <v>24.260400000000001</v>
      </c>
      <c r="V1808" s="1">
        <v>4</v>
      </c>
      <c r="W1808" s="1">
        <v>35.159999999999997</v>
      </c>
      <c r="X1808" s="1">
        <v>87584</v>
      </c>
      <c r="Y1808" s="1">
        <f>DataSheet!$E1808-DataSheet!$D1808</f>
        <v>7.93</v>
      </c>
      <c r="Z1808" s="1" t="str" cm="1">
        <f t="array" ref="Z1808">_xlfn.IFS(DataSheet!$O1808="Central","Chris",DataSheet!$O1808="East","Erin",DataSheet!$O1808="South","Sam",DataSheet!$O1808="West","William")</f>
        <v>William</v>
      </c>
    </row>
    <row r="1809" spans="1:26" ht="15.75" customHeight="1" x14ac:dyDescent="0.25">
      <c r="A1809" s="1">
        <v>1193</v>
      </c>
      <c r="B1809" s="1" t="s">
        <v>1353</v>
      </c>
      <c r="C1809" s="1" t="s">
        <v>49</v>
      </c>
      <c r="D1809" s="1">
        <v>0.03</v>
      </c>
      <c r="E1809" s="1">
        <v>10.64</v>
      </c>
      <c r="F1809" s="1">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2">
        <v>42172</v>
      </c>
      <c r="T1809" s="2">
        <v>42177</v>
      </c>
      <c r="U1809" s="1">
        <v>14.48</v>
      </c>
      <c r="V1809" s="1">
        <v>63</v>
      </c>
      <c r="W1809" s="1">
        <v>696.96</v>
      </c>
      <c r="X1809" s="1">
        <v>5984</v>
      </c>
      <c r="Y1809" s="1">
        <f>DataSheet!$E1809-DataSheet!$D1809</f>
        <v>10.610000000000001</v>
      </c>
      <c r="Z1809" s="1" t="str" cm="1">
        <f t="array" ref="Z1809">_xlfn.IFS(DataSheet!$O1809="Central","Chris",DataSheet!$O1809="East","Erin",DataSheet!$O1809="South","Sam",DataSheet!$O1809="West","William")</f>
        <v>Erin</v>
      </c>
    </row>
    <row r="1810" spans="1:26" ht="15.75" customHeight="1" x14ac:dyDescent="0.25">
      <c r="A1810" s="1">
        <v>1193</v>
      </c>
      <c r="B1810" s="1" t="s">
        <v>1353</v>
      </c>
      <c r="C1810" s="1" t="s">
        <v>49</v>
      </c>
      <c r="D1810" s="1">
        <v>0.03</v>
      </c>
      <c r="E1810" s="1">
        <v>7.96</v>
      </c>
      <c r="F1810" s="1">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2">
        <v>42172</v>
      </c>
      <c r="T1810" s="2">
        <v>42174</v>
      </c>
      <c r="U1810" s="1">
        <v>22.25</v>
      </c>
      <c r="V1810" s="1">
        <v>17</v>
      </c>
      <c r="W1810" s="1">
        <v>149.41</v>
      </c>
      <c r="X1810" s="1">
        <v>5984</v>
      </c>
      <c r="Y1810" s="1">
        <f>DataSheet!$E1810-DataSheet!$D1810</f>
        <v>7.93</v>
      </c>
      <c r="Z1810" s="1" t="str" cm="1">
        <f t="array" ref="Z1810">_xlfn.IFS(DataSheet!$O1810="Central","Chris",DataSheet!$O1810="East","Erin",DataSheet!$O1810="South","Sam",DataSheet!$O1810="West","William")</f>
        <v>Erin</v>
      </c>
    </row>
    <row r="1811" spans="1:26" ht="15.75" customHeight="1" x14ac:dyDescent="0.25">
      <c r="A1811" s="1">
        <v>3098</v>
      </c>
      <c r="B1811" s="1" t="s">
        <v>1422</v>
      </c>
      <c r="C1811" s="1" t="s">
        <v>49</v>
      </c>
      <c r="D1811" s="1">
        <v>0</v>
      </c>
      <c r="E1811" s="1">
        <v>11.7</v>
      </c>
      <c r="F1811" s="1">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2">
        <v>42172</v>
      </c>
      <c r="T1811" s="2">
        <v>42174</v>
      </c>
      <c r="U1811" s="1">
        <v>-11.247999999999999</v>
      </c>
      <c r="V1811" s="1">
        <v>10</v>
      </c>
      <c r="W1811" s="1">
        <v>131.69</v>
      </c>
      <c r="X1811" s="1">
        <v>89315</v>
      </c>
      <c r="Y1811" s="1">
        <f>DataSheet!$E1811-DataSheet!$D1811</f>
        <v>11.7</v>
      </c>
      <c r="Z1811" s="1" t="str" cm="1">
        <f t="array" ref="Z1811">_xlfn.IFS(DataSheet!$O1811="Central","Chris",DataSheet!$O1811="East","Erin",DataSheet!$O1811="South","Sam",DataSheet!$O1811="West","William")</f>
        <v>Erin</v>
      </c>
    </row>
    <row r="1812" spans="1:26" ht="15.75" customHeight="1" x14ac:dyDescent="0.25">
      <c r="A1812" s="1">
        <v>907</v>
      </c>
      <c r="B1812" s="1" t="s">
        <v>1373</v>
      </c>
      <c r="C1812" s="1" t="s">
        <v>118</v>
      </c>
      <c r="D1812" s="1">
        <v>0.09</v>
      </c>
      <c r="E1812" s="1">
        <v>2.6</v>
      </c>
      <c r="F1812" s="1">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2">
        <v>42172</v>
      </c>
      <c r="T1812" s="2">
        <v>42174</v>
      </c>
      <c r="U1812" s="1">
        <v>1107.4079999999999</v>
      </c>
      <c r="V1812" s="1">
        <v>12</v>
      </c>
      <c r="W1812" s="1">
        <v>31.73</v>
      </c>
      <c r="X1812" s="1">
        <v>86460</v>
      </c>
      <c r="Y1812" s="1">
        <f>DataSheet!$E1812-DataSheet!$D1812</f>
        <v>2.5100000000000002</v>
      </c>
      <c r="Z1812" s="1" t="str" cm="1">
        <f t="array" ref="Z1812">_xlfn.IFS(DataSheet!$O1812="Central","Chris",DataSheet!$O1812="East","Erin",DataSheet!$O1812="South","Sam",DataSheet!$O1812="West","William")</f>
        <v>Sam</v>
      </c>
    </row>
    <row r="1813" spans="1:26" ht="15.75" customHeight="1" x14ac:dyDescent="0.25">
      <c r="A1813" s="1">
        <v>317</v>
      </c>
      <c r="B1813" s="1" t="s">
        <v>2902</v>
      </c>
      <c r="C1813" s="1" t="s">
        <v>72</v>
      </c>
      <c r="D1813" s="1">
        <v>0.09</v>
      </c>
      <c r="E1813" s="1">
        <v>7.38</v>
      </c>
      <c r="F1813" s="1">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2">
        <v>42172</v>
      </c>
      <c r="T1813" s="2">
        <v>42173</v>
      </c>
      <c r="U1813" s="1">
        <v>-27.16</v>
      </c>
      <c r="V1813" s="1">
        <v>9</v>
      </c>
      <c r="W1813" s="1">
        <v>66.55</v>
      </c>
      <c r="X1813" s="1">
        <v>86041</v>
      </c>
      <c r="Y1813" s="1">
        <f>DataSheet!$E1813-DataSheet!$D1813</f>
        <v>7.29</v>
      </c>
      <c r="Z1813" s="1" t="str" cm="1">
        <f t="array" ref="Z1813">_xlfn.IFS(DataSheet!$O1813="Central","Chris",DataSheet!$O1813="East","Erin",DataSheet!$O1813="South","Sam",DataSheet!$O1813="West","William")</f>
        <v>William</v>
      </c>
    </row>
    <row r="1814" spans="1:26" ht="15.75" customHeight="1" x14ac:dyDescent="0.25">
      <c r="A1814" s="1">
        <v>317</v>
      </c>
      <c r="B1814" s="1" t="s">
        <v>2902</v>
      </c>
      <c r="C1814" s="1" t="s">
        <v>72</v>
      </c>
      <c r="D1814" s="1">
        <v>0.04</v>
      </c>
      <c r="E1814" s="1">
        <v>5.98</v>
      </c>
      <c r="F1814" s="1">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2">
        <v>42172</v>
      </c>
      <c r="T1814" s="2">
        <v>42173</v>
      </c>
      <c r="U1814" s="1">
        <v>-52.344000000000001</v>
      </c>
      <c r="V1814" s="1">
        <v>17</v>
      </c>
      <c r="W1814" s="1">
        <v>103.49</v>
      </c>
      <c r="X1814" s="1">
        <v>86041</v>
      </c>
      <c r="Y1814" s="1">
        <f>DataSheet!$E1814-DataSheet!$D1814</f>
        <v>5.94</v>
      </c>
      <c r="Z1814" s="1" t="str" cm="1">
        <f t="array" ref="Z1814">_xlfn.IFS(DataSheet!$O1814="Central","Chris",DataSheet!$O1814="East","Erin",DataSheet!$O1814="South","Sam",DataSheet!$O1814="West","William")</f>
        <v>William</v>
      </c>
    </row>
    <row r="1815" spans="1:26" ht="15.75" customHeight="1" x14ac:dyDescent="0.25">
      <c r="A1815" s="1">
        <v>317</v>
      </c>
      <c r="B1815" s="1" t="s">
        <v>2902</v>
      </c>
      <c r="C1815" s="1" t="s">
        <v>72</v>
      </c>
      <c r="D1815" s="1">
        <v>0.04</v>
      </c>
      <c r="E1815" s="1">
        <v>15.42</v>
      </c>
      <c r="F1815" s="1">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2">
        <v>42172</v>
      </c>
      <c r="T1815" s="2">
        <v>42173</v>
      </c>
      <c r="U1815" s="1">
        <v>-119.93600000000001</v>
      </c>
      <c r="V1815" s="1">
        <v>12</v>
      </c>
      <c r="W1815" s="1">
        <v>192.18</v>
      </c>
      <c r="X1815" s="1">
        <v>86041</v>
      </c>
      <c r="Y1815" s="1">
        <f>DataSheet!$E1815-DataSheet!$D1815</f>
        <v>15.38</v>
      </c>
      <c r="Z1815" s="1" t="str" cm="1">
        <f t="array" ref="Z1815">_xlfn.IFS(DataSheet!$O1815="Central","Chris",DataSheet!$O1815="East","Erin",DataSheet!$O1815="South","Sam",DataSheet!$O1815="West","William")</f>
        <v>William</v>
      </c>
    </row>
    <row r="1816" spans="1:26" ht="15.75" customHeight="1" x14ac:dyDescent="0.25">
      <c r="A1816" s="1">
        <v>395</v>
      </c>
      <c r="B1816" s="1" t="s">
        <v>2904</v>
      </c>
      <c r="C1816" s="1" t="s">
        <v>27</v>
      </c>
      <c r="D1816" s="1">
        <v>0.04</v>
      </c>
      <c r="E1816" s="1">
        <v>15.98</v>
      </c>
      <c r="F1816" s="1">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2">
        <v>42173</v>
      </c>
      <c r="T1816" s="2">
        <v>42174</v>
      </c>
      <c r="U1816" s="1">
        <v>-19.207999999999998</v>
      </c>
      <c r="V1816" s="1">
        <v>4</v>
      </c>
      <c r="W1816" s="1">
        <v>64.59</v>
      </c>
      <c r="X1816" s="1">
        <v>86384</v>
      </c>
      <c r="Y1816" s="1">
        <f>DataSheet!$E1816-DataSheet!$D1816</f>
        <v>15.940000000000001</v>
      </c>
      <c r="Z1816" s="1" t="str" cm="1">
        <f t="array" ref="Z1816">_xlfn.IFS(DataSheet!$O1816="Central","Chris",DataSheet!$O1816="East","Erin",DataSheet!$O1816="South","Sam",DataSheet!$O1816="West","William")</f>
        <v>Sam</v>
      </c>
    </row>
    <row r="1817" spans="1:26" ht="15.75" customHeight="1" x14ac:dyDescent="0.25">
      <c r="A1817" s="1">
        <v>395</v>
      </c>
      <c r="B1817" s="1" t="s">
        <v>2904</v>
      </c>
      <c r="C1817" s="1" t="s">
        <v>27</v>
      </c>
      <c r="D1817" s="1">
        <v>0.06</v>
      </c>
      <c r="E1817" s="1">
        <v>22.84</v>
      </c>
      <c r="F1817" s="1">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2">
        <v>42173</v>
      </c>
      <c r="T1817" s="2">
        <v>42175</v>
      </c>
      <c r="U1817" s="1">
        <v>7.44</v>
      </c>
      <c r="V1817" s="1">
        <v>20</v>
      </c>
      <c r="W1817" s="1">
        <v>461.94</v>
      </c>
      <c r="X1817" s="1">
        <v>86384</v>
      </c>
      <c r="Y1817" s="1">
        <f>DataSheet!$E1817-DataSheet!$D1817</f>
        <v>22.78</v>
      </c>
      <c r="Z1817" s="1" t="str" cm="1">
        <f t="array" ref="Z1817">_xlfn.IFS(DataSheet!$O1817="Central","Chris",DataSheet!$O1817="East","Erin",DataSheet!$O1817="South","Sam",DataSheet!$O1817="West","William")</f>
        <v>Sam</v>
      </c>
    </row>
    <row r="1818" spans="1:26" ht="15.75" customHeight="1" x14ac:dyDescent="0.25">
      <c r="A1818" s="1">
        <v>152</v>
      </c>
      <c r="B1818" s="1" t="s">
        <v>507</v>
      </c>
      <c r="C1818" s="1" t="s">
        <v>49</v>
      </c>
      <c r="D1818" s="1">
        <v>0.1</v>
      </c>
      <c r="E1818" s="1">
        <v>39.979999999999997</v>
      </c>
      <c r="F1818" s="1">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2">
        <v>42173</v>
      </c>
      <c r="T1818" s="2">
        <v>42177</v>
      </c>
      <c r="U1818" s="1">
        <v>360.24</v>
      </c>
      <c r="V1818" s="1">
        <v>21</v>
      </c>
      <c r="W1818" s="1">
        <v>772.56</v>
      </c>
      <c r="X1818" s="1">
        <v>89525</v>
      </c>
      <c r="Y1818" s="1">
        <f>DataSheet!$E1818-DataSheet!$D1818</f>
        <v>39.879999999999995</v>
      </c>
      <c r="Z1818" s="1" t="str" cm="1">
        <f t="array" ref="Z1818">_xlfn.IFS(DataSheet!$O1818="Central","Chris",DataSheet!$O1818="East","Erin",DataSheet!$O1818="South","Sam",DataSheet!$O1818="West","William")</f>
        <v>Sam</v>
      </c>
    </row>
    <row r="1819" spans="1:26" ht="15.75" customHeight="1" x14ac:dyDescent="0.25">
      <c r="A1819" s="1">
        <v>1958</v>
      </c>
      <c r="B1819" s="1" t="s">
        <v>2907</v>
      </c>
      <c r="C1819" s="1" t="s">
        <v>49</v>
      </c>
      <c r="D1819" s="1">
        <v>0.09</v>
      </c>
      <c r="E1819" s="1">
        <v>30.98</v>
      </c>
      <c r="F1819" s="1">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2">
        <v>42173</v>
      </c>
      <c r="T1819" s="2">
        <v>42177</v>
      </c>
      <c r="U1819" s="1">
        <v>-55.97</v>
      </c>
      <c r="V1819" s="1">
        <v>7</v>
      </c>
      <c r="W1819" s="1">
        <v>204.34</v>
      </c>
      <c r="X1819" s="1">
        <v>89819</v>
      </c>
      <c r="Y1819" s="1">
        <f>DataSheet!$E1819-DataSheet!$D1819</f>
        <v>30.89</v>
      </c>
      <c r="Z1819" s="1" t="str" cm="1">
        <f t="array" ref="Z1819">_xlfn.IFS(DataSheet!$O1819="Central","Chris",DataSheet!$O1819="East","Erin",DataSheet!$O1819="South","Sam",DataSheet!$O1819="West","William")</f>
        <v>William</v>
      </c>
    </row>
    <row r="1820" spans="1:26" ht="15.75" customHeight="1" x14ac:dyDescent="0.25">
      <c r="A1820" s="1">
        <v>2954</v>
      </c>
      <c r="B1820" s="1" t="s">
        <v>2908</v>
      </c>
      <c r="C1820" s="1" t="s">
        <v>49</v>
      </c>
      <c r="D1820" s="1">
        <v>0.09</v>
      </c>
      <c r="E1820" s="1">
        <v>12.22</v>
      </c>
      <c r="F1820" s="1">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2">
        <v>42173</v>
      </c>
      <c r="T1820" s="2">
        <v>42180</v>
      </c>
      <c r="U1820" s="1">
        <v>70.676699999999997</v>
      </c>
      <c r="V1820" s="1">
        <v>9</v>
      </c>
      <c r="W1820" s="1">
        <v>102.43</v>
      </c>
      <c r="X1820" s="1">
        <v>86427</v>
      </c>
      <c r="Y1820" s="1">
        <f>DataSheet!$E1820-DataSheet!$D1820</f>
        <v>12.13</v>
      </c>
      <c r="Z1820" s="1" t="str" cm="1">
        <f t="array" ref="Z1820">_xlfn.IFS(DataSheet!$O1820="Central","Chris",DataSheet!$O1820="East","Erin",DataSheet!$O1820="South","Sam",DataSheet!$O1820="West","William")</f>
        <v>Chris</v>
      </c>
    </row>
    <row r="1821" spans="1:26" ht="15.75" customHeight="1" x14ac:dyDescent="0.25">
      <c r="A1821" s="1">
        <v>553</v>
      </c>
      <c r="B1821" s="1" t="s">
        <v>853</v>
      </c>
      <c r="C1821" s="1" t="s">
        <v>118</v>
      </c>
      <c r="D1821" s="1">
        <v>0.08</v>
      </c>
      <c r="E1821" s="1">
        <v>124.49</v>
      </c>
      <c r="F1821" s="1">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2">
        <v>42173</v>
      </c>
      <c r="T1821" s="2">
        <v>42174</v>
      </c>
      <c r="U1821" s="1">
        <v>-500.38</v>
      </c>
      <c r="V1821" s="1">
        <v>56</v>
      </c>
      <c r="W1821" s="1">
        <v>6831.37</v>
      </c>
      <c r="X1821" s="1">
        <v>359</v>
      </c>
      <c r="Y1821" s="1">
        <f>DataSheet!$E1821-DataSheet!$D1821</f>
        <v>124.41</v>
      </c>
      <c r="Z1821" s="1" t="str" cm="1">
        <f t="array" ref="Z1821">_xlfn.IFS(DataSheet!$O1821="Central","Chris",DataSheet!$O1821="East","Erin",DataSheet!$O1821="South","Sam",DataSheet!$O1821="West","William")</f>
        <v>William</v>
      </c>
    </row>
    <row r="1822" spans="1:26" ht="15.75" customHeight="1" x14ac:dyDescent="0.25">
      <c r="A1822" s="1">
        <v>555</v>
      </c>
      <c r="B1822" s="1" t="s">
        <v>1302</v>
      </c>
      <c r="C1822" s="1" t="s">
        <v>118</v>
      </c>
      <c r="D1822" s="1">
        <v>0.08</v>
      </c>
      <c r="E1822" s="1">
        <v>124.49</v>
      </c>
      <c r="F1822" s="1">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2">
        <v>42173</v>
      </c>
      <c r="T1822" s="2">
        <v>42174</v>
      </c>
      <c r="U1822" s="1">
        <v>-250.19</v>
      </c>
      <c r="V1822" s="1">
        <v>14</v>
      </c>
      <c r="W1822" s="1">
        <v>1707.84</v>
      </c>
      <c r="X1822" s="1">
        <v>86192</v>
      </c>
      <c r="Y1822" s="1">
        <f>DataSheet!$E1822-DataSheet!$D1822</f>
        <v>124.41</v>
      </c>
      <c r="Z1822" s="1" t="str" cm="1">
        <f t="array" ref="Z1822">_xlfn.IFS(DataSheet!$O1822="Central","Chris",DataSheet!$O1822="East","Erin",DataSheet!$O1822="South","Sam",DataSheet!$O1822="West","William")</f>
        <v>William</v>
      </c>
    </row>
    <row r="1823" spans="1:26" ht="15.75" customHeight="1" x14ac:dyDescent="0.25">
      <c r="A1823" s="1">
        <v>2016</v>
      </c>
      <c r="B1823" s="1" t="s">
        <v>2910</v>
      </c>
      <c r="C1823" s="1" t="s">
        <v>118</v>
      </c>
      <c r="D1823" s="1">
        <v>0.1</v>
      </c>
      <c r="E1823" s="1">
        <v>10.48</v>
      </c>
      <c r="F1823" s="1">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2">
        <v>42173</v>
      </c>
      <c r="T1823" s="2">
        <v>42174</v>
      </c>
      <c r="U1823" s="1">
        <v>-8.9039999999999999</v>
      </c>
      <c r="V1823" s="1">
        <v>4</v>
      </c>
      <c r="W1823" s="1">
        <v>40.29</v>
      </c>
      <c r="X1823" s="1">
        <v>86874</v>
      </c>
      <c r="Y1823" s="1">
        <f>DataSheet!$E1823-DataSheet!$D1823</f>
        <v>10.38</v>
      </c>
      <c r="Z1823" s="1" t="str" cm="1">
        <f t="array" ref="Z1823">_xlfn.IFS(DataSheet!$O1823="Central","Chris",DataSheet!$O1823="East","Erin",DataSheet!$O1823="South","Sam",DataSheet!$O1823="West","William")</f>
        <v>Chris</v>
      </c>
    </row>
    <row r="1824" spans="1:26" ht="15.75" customHeight="1" x14ac:dyDescent="0.25">
      <c r="A1824" s="1">
        <v>594</v>
      </c>
      <c r="B1824" s="1" t="s">
        <v>1646</v>
      </c>
      <c r="C1824" s="1" t="s">
        <v>27</v>
      </c>
      <c r="D1824" s="1">
        <v>0.04</v>
      </c>
      <c r="E1824" s="1">
        <v>39.479999999999997</v>
      </c>
      <c r="F1824" s="1">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2">
        <v>42174</v>
      </c>
      <c r="T1824" s="2">
        <v>42177</v>
      </c>
      <c r="U1824" s="1">
        <v>484.8492</v>
      </c>
      <c r="V1824" s="1">
        <v>18</v>
      </c>
      <c r="W1824" s="1">
        <v>702.68</v>
      </c>
      <c r="X1824" s="1">
        <v>86311</v>
      </c>
      <c r="Y1824" s="1">
        <f>DataSheet!$E1824-DataSheet!$D1824</f>
        <v>39.44</v>
      </c>
      <c r="Z1824" s="1" t="str" cm="1">
        <f t="array" ref="Z1824">_xlfn.IFS(DataSheet!$O1824="Central","Chris",DataSheet!$O1824="East","Erin",DataSheet!$O1824="South","Sam",DataSheet!$O1824="West","William")</f>
        <v>Chris</v>
      </c>
    </row>
    <row r="1825" spans="1:26" ht="15.75" customHeight="1" x14ac:dyDescent="0.25">
      <c r="A1825" s="1">
        <v>594</v>
      </c>
      <c r="B1825" s="1" t="s">
        <v>1646</v>
      </c>
      <c r="C1825" s="1" t="s">
        <v>27</v>
      </c>
      <c r="D1825" s="1">
        <v>0.04</v>
      </c>
      <c r="E1825" s="1">
        <v>3.7</v>
      </c>
      <c r="F1825" s="1">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2">
        <v>42174</v>
      </c>
      <c r="T1825" s="2">
        <v>42175</v>
      </c>
      <c r="U1825" s="1">
        <v>18</v>
      </c>
      <c r="V1825" s="1">
        <v>18</v>
      </c>
      <c r="W1825" s="1">
        <v>67.239999999999995</v>
      </c>
      <c r="X1825" s="1">
        <v>86311</v>
      </c>
      <c r="Y1825" s="1">
        <f>DataSheet!$E1825-DataSheet!$D1825</f>
        <v>3.66</v>
      </c>
      <c r="Z1825" s="1" t="str" cm="1">
        <f t="array" ref="Z1825">_xlfn.IFS(DataSheet!$O1825="Central","Chris",DataSheet!$O1825="East","Erin",DataSheet!$O1825="South","Sam",DataSheet!$O1825="West","William")</f>
        <v>Chris</v>
      </c>
    </row>
    <row r="1826" spans="1:26" ht="15.75" customHeight="1" x14ac:dyDescent="0.25">
      <c r="A1826" s="1">
        <v>1009</v>
      </c>
      <c r="B1826" s="1" t="s">
        <v>2912</v>
      </c>
      <c r="C1826" s="1" t="s">
        <v>39</v>
      </c>
      <c r="D1826" s="1">
        <v>0.1</v>
      </c>
      <c r="E1826" s="1">
        <v>550.98</v>
      </c>
      <c r="F1826" s="1">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2">
        <v>42174</v>
      </c>
      <c r="T1826" s="2">
        <v>42176</v>
      </c>
      <c r="U1826" s="1">
        <v>818.54617499999995</v>
      </c>
      <c r="V1826" s="1">
        <v>14</v>
      </c>
      <c r="W1826" s="1">
        <v>6963.67</v>
      </c>
      <c r="X1826" s="1">
        <v>88372</v>
      </c>
      <c r="Y1826" s="1">
        <f>DataSheet!$E1826-DataSheet!$D1826</f>
        <v>550.88</v>
      </c>
      <c r="Z1826" s="1" t="str" cm="1">
        <f t="array" ref="Z1826">_xlfn.IFS(DataSheet!$O1826="Central","Chris",DataSheet!$O1826="East","Erin",DataSheet!$O1826="South","Sam",DataSheet!$O1826="West","William")</f>
        <v>Erin</v>
      </c>
    </row>
    <row r="1827" spans="1:26" ht="15.75" customHeight="1" x14ac:dyDescent="0.25">
      <c r="A1827" s="1">
        <v>1956</v>
      </c>
      <c r="B1827" s="1" t="s">
        <v>2915</v>
      </c>
      <c r="C1827" s="1" t="s">
        <v>39</v>
      </c>
      <c r="D1827" s="1">
        <v>0.09</v>
      </c>
      <c r="E1827" s="1">
        <v>40.98</v>
      </c>
      <c r="F1827" s="1">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2">
        <v>42174</v>
      </c>
      <c r="T1827" s="2">
        <v>42176</v>
      </c>
      <c r="U1827" s="1">
        <v>-50.244999999999997</v>
      </c>
      <c r="V1827" s="1">
        <v>19</v>
      </c>
      <c r="W1827" s="1">
        <v>746.91</v>
      </c>
      <c r="X1827" s="1">
        <v>89820</v>
      </c>
      <c r="Y1827" s="1">
        <f>DataSheet!$E1827-DataSheet!$D1827</f>
        <v>40.889999999999993</v>
      </c>
      <c r="Z1827" s="1" t="str" cm="1">
        <f t="array" ref="Z1827">_xlfn.IFS(DataSheet!$O1827="Central","Chris",DataSheet!$O1827="East","Erin",DataSheet!$O1827="South","Sam",DataSheet!$O1827="West","William")</f>
        <v>William</v>
      </c>
    </row>
    <row r="1828" spans="1:26" ht="15.75" customHeight="1" x14ac:dyDescent="0.25">
      <c r="A1828" s="1">
        <v>796</v>
      </c>
      <c r="B1828" s="1" t="s">
        <v>1590</v>
      </c>
      <c r="C1828" s="1" t="s">
        <v>72</v>
      </c>
      <c r="D1828" s="1">
        <v>0.1</v>
      </c>
      <c r="E1828" s="1">
        <v>14.42</v>
      </c>
      <c r="F1828" s="1">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2">
        <v>42174</v>
      </c>
      <c r="T1828" s="2">
        <v>42177</v>
      </c>
      <c r="U1828" s="1">
        <v>-20.103999999999999</v>
      </c>
      <c r="V1828" s="1">
        <v>1</v>
      </c>
      <c r="W1828" s="1">
        <v>15.49</v>
      </c>
      <c r="X1828" s="1">
        <v>86869</v>
      </c>
      <c r="Y1828" s="1">
        <f>DataSheet!$E1828-DataSheet!$D1828</f>
        <v>14.32</v>
      </c>
      <c r="Z1828" s="1" t="str" cm="1">
        <f t="array" ref="Z1828">_xlfn.IFS(DataSheet!$O1828="Central","Chris",DataSheet!$O1828="East","Erin",DataSheet!$O1828="South","Sam",DataSheet!$O1828="West","William")</f>
        <v>Chris</v>
      </c>
    </row>
    <row r="1829" spans="1:26" ht="15.75" customHeight="1" x14ac:dyDescent="0.25">
      <c r="A1829" s="1">
        <v>2323</v>
      </c>
      <c r="B1829" s="1" t="s">
        <v>1677</v>
      </c>
      <c r="C1829" s="1" t="s">
        <v>72</v>
      </c>
      <c r="D1829" s="1">
        <v>0.06</v>
      </c>
      <c r="E1829" s="1">
        <v>4.9800000000000004</v>
      </c>
      <c r="F1829" s="1">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2">
        <v>42174</v>
      </c>
      <c r="T1829" s="2">
        <v>42174</v>
      </c>
      <c r="U1829" s="1">
        <v>-27.004999999999999</v>
      </c>
      <c r="V1829" s="1">
        <v>7</v>
      </c>
      <c r="W1829" s="1">
        <v>38.74</v>
      </c>
      <c r="X1829" s="1">
        <v>88722</v>
      </c>
      <c r="Y1829" s="1">
        <f>DataSheet!$E1829-DataSheet!$D1829</f>
        <v>4.9200000000000008</v>
      </c>
      <c r="Z1829" s="1" t="str" cm="1">
        <f t="array" ref="Z1829">_xlfn.IFS(DataSheet!$O1829="Central","Chris",DataSheet!$O1829="East","Erin",DataSheet!$O1829="South","Sam",DataSheet!$O1829="West","William")</f>
        <v>William</v>
      </c>
    </row>
    <row r="1830" spans="1:26" ht="15.75" customHeight="1" x14ac:dyDescent="0.25">
      <c r="A1830" s="1">
        <v>3138</v>
      </c>
      <c r="B1830" s="1" t="s">
        <v>2916</v>
      </c>
      <c r="C1830" s="1" t="s">
        <v>72</v>
      </c>
      <c r="D1830" s="1">
        <v>0.05</v>
      </c>
      <c r="E1830" s="1">
        <v>4.0599999999999996</v>
      </c>
      <c r="F1830" s="1">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2">
        <v>42174</v>
      </c>
      <c r="T1830" s="2">
        <v>42176</v>
      </c>
      <c r="U1830" s="1">
        <v>-122.83499999999999</v>
      </c>
      <c r="V1830" s="1">
        <v>22</v>
      </c>
      <c r="W1830" s="1">
        <v>92.57</v>
      </c>
      <c r="X1830" s="1">
        <v>86796</v>
      </c>
      <c r="Y1830" s="1">
        <f>DataSheet!$E1830-DataSheet!$D1830</f>
        <v>4.01</v>
      </c>
      <c r="Z1830" s="1" t="str" cm="1">
        <f t="array" ref="Z1830">_xlfn.IFS(DataSheet!$O1830="Central","Chris",DataSheet!$O1830="East","Erin",DataSheet!$O1830="South","Sam",DataSheet!$O1830="West","William")</f>
        <v>Erin</v>
      </c>
    </row>
    <row r="1831" spans="1:26" ht="15.75" customHeight="1" x14ac:dyDescent="0.25">
      <c r="A1831" s="1">
        <v>3167</v>
      </c>
      <c r="B1831" s="1" t="s">
        <v>2918</v>
      </c>
      <c r="C1831" s="1" t="s">
        <v>72</v>
      </c>
      <c r="D1831" s="1">
        <v>7.0000000000000007E-2</v>
      </c>
      <c r="E1831" s="1">
        <v>280.98</v>
      </c>
      <c r="F1831" s="1">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2">
        <v>42174</v>
      </c>
      <c r="T1831" s="2">
        <v>42175</v>
      </c>
      <c r="U1831" s="1">
        <v>-283.9914</v>
      </c>
      <c r="V1831" s="1">
        <v>14</v>
      </c>
      <c r="W1831" s="1">
        <v>3936.61</v>
      </c>
      <c r="X1831" s="1">
        <v>86491</v>
      </c>
      <c r="Y1831" s="1">
        <f>DataSheet!$E1831-DataSheet!$D1831</f>
        <v>280.91000000000003</v>
      </c>
      <c r="Z1831" s="1" t="str" cm="1">
        <f t="array" ref="Z1831">_xlfn.IFS(DataSheet!$O1831="Central","Chris",DataSheet!$O1831="East","Erin",DataSheet!$O1831="South","Sam",DataSheet!$O1831="West","William")</f>
        <v>Sam</v>
      </c>
    </row>
    <row r="1832" spans="1:26" ht="15.75" customHeight="1" x14ac:dyDescent="0.25">
      <c r="A1832" s="1">
        <v>3167</v>
      </c>
      <c r="B1832" s="1" t="s">
        <v>2918</v>
      </c>
      <c r="C1832" s="1" t="s">
        <v>72</v>
      </c>
      <c r="D1832" s="1">
        <v>0</v>
      </c>
      <c r="E1832" s="1">
        <v>4.9800000000000004</v>
      </c>
      <c r="F1832" s="1">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2">
        <v>42174</v>
      </c>
      <c r="T1832" s="2">
        <v>42176</v>
      </c>
      <c r="U1832" s="1">
        <v>-195.34200000000001</v>
      </c>
      <c r="V1832" s="1">
        <v>15</v>
      </c>
      <c r="W1832" s="1">
        <v>78.31</v>
      </c>
      <c r="X1832" s="1">
        <v>86491</v>
      </c>
      <c r="Y1832" s="1">
        <f>DataSheet!$E1832-DataSheet!$D1832</f>
        <v>4.9800000000000004</v>
      </c>
      <c r="Z1832" s="1" t="str" cm="1">
        <f t="array" ref="Z1832">_xlfn.IFS(DataSheet!$O1832="Central","Chris",DataSheet!$O1832="East","Erin",DataSheet!$O1832="South","Sam",DataSheet!$O1832="West","William")</f>
        <v>Sam</v>
      </c>
    </row>
    <row r="1833" spans="1:26" ht="15.75" customHeight="1" x14ac:dyDescent="0.25">
      <c r="A1833" s="1">
        <v>3167</v>
      </c>
      <c r="B1833" s="1" t="s">
        <v>2918</v>
      </c>
      <c r="C1833" s="1" t="s">
        <v>72</v>
      </c>
      <c r="D1833" s="1">
        <v>0.1</v>
      </c>
      <c r="E1833" s="1">
        <v>3.98</v>
      </c>
      <c r="F1833" s="1">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2">
        <v>42174</v>
      </c>
      <c r="T1833" s="2">
        <v>42176</v>
      </c>
      <c r="U1833" s="1">
        <v>-89.709199999999996</v>
      </c>
      <c r="V1833" s="1">
        <v>11</v>
      </c>
      <c r="W1833" s="1">
        <v>42.46</v>
      </c>
      <c r="X1833" s="1">
        <v>86491</v>
      </c>
      <c r="Y1833" s="1">
        <f>DataSheet!$E1833-DataSheet!$D1833</f>
        <v>3.88</v>
      </c>
      <c r="Z1833" s="1" t="str" cm="1">
        <f t="array" ref="Z1833">_xlfn.IFS(DataSheet!$O1833="Central","Chris",DataSheet!$O1833="East","Erin",DataSheet!$O1833="South","Sam",DataSheet!$O1833="West","William")</f>
        <v>Sam</v>
      </c>
    </row>
    <row r="1834" spans="1:26" ht="15.75" customHeight="1" x14ac:dyDescent="0.25">
      <c r="A1834" s="1">
        <v>491</v>
      </c>
      <c r="B1834" s="1" t="s">
        <v>1075</v>
      </c>
      <c r="C1834" s="1" t="s">
        <v>27</v>
      </c>
      <c r="D1834" s="1">
        <v>0.02</v>
      </c>
      <c r="E1834" s="1">
        <v>1360.14</v>
      </c>
      <c r="F1834" s="1">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2">
        <v>42175</v>
      </c>
      <c r="T1834" s="2">
        <v>42177</v>
      </c>
      <c r="U1834" s="1">
        <v>2028.12</v>
      </c>
      <c r="V1834" s="1">
        <v>22</v>
      </c>
      <c r="W1834" s="1">
        <v>31670.6</v>
      </c>
      <c r="X1834" s="1">
        <v>6562</v>
      </c>
      <c r="Y1834" s="1">
        <f>DataSheet!$E1834-DataSheet!$D1834</f>
        <v>1360.1200000000001</v>
      </c>
      <c r="Z1834" s="1" t="str" cm="1">
        <f t="array" ref="Z1834">_xlfn.IFS(DataSheet!$O1834="Central","Chris",DataSheet!$O1834="East","Erin",DataSheet!$O1834="South","Sam",DataSheet!$O1834="West","William")</f>
        <v>Erin</v>
      </c>
    </row>
    <row r="1835" spans="1:26" ht="15.75" customHeight="1" x14ac:dyDescent="0.25">
      <c r="A1835" s="1">
        <v>494</v>
      </c>
      <c r="B1835" s="1" t="s">
        <v>1076</v>
      </c>
      <c r="C1835" s="1" t="s">
        <v>27</v>
      </c>
      <c r="D1835" s="1">
        <v>0.02</v>
      </c>
      <c r="E1835" s="1">
        <v>1360.14</v>
      </c>
      <c r="F1835" s="1">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2">
        <v>42175</v>
      </c>
      <c r="T1835" s="2">
        <v>42177</v>
      </c>
      <c r="U1835" s="1">
        <v>3042.18</v>
      </c>
      <c r="V1835" s="1">
        <v>6</v>
      </c>
      <c r="W1835" s="1">
        <v>8637.44</v>
      </c>
      <c r="X1835" s="1">
        <v>88908</v>
      </c>
      <c r="Y1835" s="1">
        <f>DataSheet!$E1835-DataSheet!$D1835</f>
        <v>1360.1200000000001</v>
      </c>
      <c r="Z1835" s="1" t="str" cm="1">
        <f t="array" ref="Z1835">_xlfn.IFS(DataSheet!$O1835="Central","Chris",DataSheet!$O1835="East","Erin",DataSheet!$O1835="South","Sam",DataSheet!$O1835="West","William")</f>
        <v>William</v>
      </c>
    </row>
    <row r="1836" spans="1:26" ht="15.75" customHeight="1" x14ac:dyDescent="0.25">
      <c r="A1836" s="1">
        <v>896</v>
      </c>
      <c r="B1836" s="1" t="s">
        <v>377</v>
      </c>
      <c r="C1836" s="1" t="s">
        <v>27</v>
      </c>
      <c r="D1836" s="1">
        <v>0.06</v>
      </c>
      <c r="E1836" s="1">
        <v>47.98</v>
      </c>
      <c r="F1836" s="1">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2">
        <v>42175</v>
      </c>
      <c r="T1836" s="2">
        <v>42177</v>
      </c>
      <c r="U1836" s="1">
        <v>35.954999999999998</v>
      </c>
      <c r="V1836" s="1">
        <v>11</v>
      </c>
      <c r="W1836" s="1">
        <v>517.67999999999995</v>
      </c>
      <c r="X1836" s="1">
        <v>90167</v>
      </c>
      <c r="Y1836" s="1">
        <f>DataSheet!$E1836-DataSheet!$D1836</f>
        <v>47.919999999999995</v>
      </c>
      <c r="Z1836" s="1" t="str" cm="1">
        <f t="array" ref="Z1836">_xlfn.IFS(DataSheet!$O1836="Central","Chris",DataSheet!$O1836="East","Erin",DataSheet!$O1836="South","Sam",DataSheet!$O1836="West","William")</f>
        <v>Chris</v>
      </c>
    </row>
    <row r="1837" spans="1:26" ht="15.75" customHeight="1" x14ac:dyDescent="0.25">
      <c r="A1837" s="1">
        <v>2352</v>
      </c>
      <c r="B1837" s="1" t="s">
        <v>2920</v>
      </c>
      <c r="C1837" s="1" t="s">
        <v>27</v>
      </c>
      <c r="D1837" s="1">
        <v>0.06</v>
      </c>
      <c r="E1837" s="1">
        <v>59.76</v>
      </c>
      <c r="F1837" s="1">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2">
        <v>42175</v>
      </c>
      <c r="T1837" s="2">
        <v>42178</v>
      </c>
      <c r="U1837" s="1">
        <v>756.67470000000003</v>
      </c>
      <c r="V1837" s="1">
        <v>18</v>
      </c>
      <c r="W1837" s="1">
        <v>1096.6300000000001</v>
      </c>
      <c r="X1837" s="1">
        <v>86165</v>
      </c>
      <c r="Y1837" s="1">
        <f>DataSheet!$E1837-DataSheet!$D1837</f>
        <v>59.699999999999996</v>
      </c>
      <c r="Z1837" s="1" t="str" cm="1">
        <f t="array" ref="Z1837">_xlfn.IFS(DataSheet!$O1837="Central","Chris",DataSheet!$O1837="East","Erin",DataSheet!$O1837="South","Sam",DataSheet!$O1837="West","William")</f>
        <v>Erin</v>
      </c>
    </row>
    <row r="1838" spans="1:26" ht="15.75" customHeight="1" x14ac:dyDescent="0.25">
      <c r="A1838" s="1">
        <v>2352</v>
      </c>
      <c r="B1838" s="1" t="s">
        <v>2920</v>
      </c>
      <c r="C1838" s="1" t="s">
        <v>27</v>
      </c>
      <c r="D1838" s="1">
        <v>7.0000000000000007E-2</v>
      </c>
      <c r="E1838" s="1">
        <v>195.99</v>
      </c>
      <c r="F1838" s="1">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2">
        <v>42175</v>
      </c>
      <c r="T1838" s="2">
        <v>42178</v>
      </c>
      <c r="U1838" s="1">
        <v>-222.34299999999999</v>
      </c>
      <c r="V1838" s="1">
        <v>4</v>
      </c>
      <c r="W1838" s="1">
        <v>632.12</v>
      </c>
      <c r="X1838" s="1">
        <v>86165</v>
      </c>
      <c r="Y1838" s="1">
        <f>DataSheet!$E1838-DataSheet!$D1838</f>
        <v>195.92000000000002</v>
      </c>
      <c r="Z1838" s="1" t="str" cm="1">
        <f t="array" ref="Z1838">_xlfn.IFS(DataSheet!$O1838="Central","Chris",DataSheet!$O1838="East","Erin",DataSheet!$O1838="South","Sam",DataSheet!$O1838="West","William")</f>
        <v>Erin</v>
      </c>
    </row>
    <row r="1839" spans="1:26" ht="15.75" customHeight="1" x14ac:dyDescent="0.25">
      <c r="A1839" s="1">
        <v>1123</v>
      </c>
      <c r="B1839" s="1" t="s">
        <v>1649</v>
      </c>
      <c r="C1839" s="1" t="s">
        <v>39</v>
      </c>
      <c r="D1839" s="1">
        <v>0.09</v>
      </c>
      <c r="E1839" s="1">
        <v>175.99</v>
      </c>
      <c r="F1839" s="1">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2">
        <v>42175</v>
      </c>
      <c r="T1839" s="2">
        <v>42177</v>
      </c>
      <c r="U1839" s="1">
        <v>2169.7464</v>
      </c>
      <c r="V1839" s="1">
        <v>22</v>
      </c>
      <c r="W1839" s="1">
        <v>3144.56</v>
      </c>
      <c r="X1839" s="1">
        <v>87016</v>
      </c>
      <c r="Y1839" s="1">
        <f>DataSheet!$E1839-DataSheet!$D1839</f>
        <v>175.9</v>
      </c>
      <c r="Z1839" s="1" t="str" cm="1">
        <f t="array" ref="Z1839">_xlfn.IFS(DataSheet!$O1839="Central","Chris",DataSheet!$O1839="East","Erin",DataSheet!$O1839="South","Sam",DataSheet!$O1839="West","William")</f>
        <v>William</v>
      </c>
    </row>
    <row r="1840" spans="1:26" ht="15.75" customHeight="1" x14ac:dyDescent="0.25">
      <c r="A1840" s="1">
        <v>1124</v>
      </c>
      <c r="B1840" s="1" t="s">
        <v>2922</v>
      </c>
      <c r="C1840" s="1" t="s">
        <v>39</v>
      </c>
      <c r="D1840" s="1">
        <v>0.09</v>
      </c>
      <c r="E1840" s="1">
        <v>160.97999999999999</v>
      </c>
      <c r="F1840" s="1">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2">
        <v>42175</v>
      </c>
      <c r="T1840" s="2">
        <v>42176</v>
      </c>
      <c r="U1840" s="1">
        <v>-229.93</v>
      </c>
      <c r="V1840" s="1">
        <v>18</v>
      </c>
      <c r="W1840" s="1">
        <v>2653.02</v>
      </c>
      <c r="X1840" s="1">
        <v>87016</v>
      </c>
      <c r="Y1840" s="1">
        <f>DataSheet!$E1840-DataSheet!$D1840</f>
        <v>160.88999999999999</v>
      </c>
      <c r="Z1840" s="1" t="str" cm="1">
        <f t="array" ref="Z1840">_xlfn.IFS(DataSheet!$O1840="Central","Chris",DataSheet!$O1840="East","Erin",DataSheet!$O1840="South","Sam",DataSheet!$O1840="West","William")</f>
        <v>Erin</v>
      </c>
    </row>
    <row r="1841" spans="1:26" ht="15.75" customHeight="1" x14ac:dyDescent="0.25">
      <c r="A1841" s="1">
        <v>1432</v>
      </c>
      <c r="B1841" s="1" t="s">
        <v>1512</v>
      </c>
      <c r="C1841" s="1" t="s">
        <v>49</v>
      </c>
      <c r="D1841" s="1">
        <v>7.0000000000000007E-2</v>
      </c>
      <c r="E1841" s="1">
        <v>10.98</v>
      </c>
      <c r="F1841" s="1">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2">
        <v>42175</v>
      </c>
      <c r="T1841" s="2">
        <v>42182</v>
      </c>
      <c r="U1841" s="1">
        <v>52.92</v>
      </c>
      <c r="V1841" s="1">
        <v>16</v>
      </c>
      <c r="W1841" s="1">
        <v>165.21</v>
      </c>
      <c r="X1841" s="1">
        <v>86827</v>
      </c>
      <c r="Y1841" s="1">
        <f>DataSheet!$E1841-DataSheet!$D1841</f>
        <v>10.91</v>
      </c>
      <c r="Z1841" s="1" t="str" cm="1">
        <f t="array" ref="Z1841">_xlfn.IFS(DataSheet!$O1841="Central","Chris",DataSheet!$O1841="East","Erin",DataSheet!$O1841="South","Sam",DataSheet!$O1841="West","William")</f>
        <v>Chris</v>
      </c>
    </row>
    <row r="1842" spans="1:26" ht="15.75" customHeight="1" x14ac:dyDescent="0.25">
      <c r="A1842" s="1">
        <v>491</v>
      </c>
      <c r="B1842" s="1" t="s">
        <v>1075</v>
      </c>
      <c r="C1842" s="1" t="s">
        <v>72</v>
      </c>
      <c r="D1842" s="1">
        <v>0.02</v>
      </c>
      <c r="E1842" s="1">
        <v>9.06</v>
      </c>
      <c r="F1842" s="1">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2">
        <v>42175</v>
      </c>
      <c r="T1842" s="2">
        <v>42177</v>
      </c>
      <c r="U1842" s="1">
        <v>-63.51</v>
      </c>
      <c r="V1842" s="1">
        <v>24</v>
      </c>
      <c r="W1842" s="1">
        <v>239.82</v>
      </c>
      <c r="X1842" s="1">
        <v>42852</v>
      </c>
      <c r="Y1842" s="1">
        <f>DataSheet!$E1842-DataSheet!$D1842</f>
        <v>9.0400000000000009</v>
      </c>
      <c r="Z1842" s="1" t="str" cm="1">
        <f t="array" ref="Z1842">_xlfn.IFS(DataSheet!$O1842="Central","Chris",DataSheet!$O1842="East","Erin",DataSheet!$O1842="South","Sam",DataSheet!$O1842="West","William")</f>
        <v>Erin</v>
      </c>
    </row>
    <row r="1843" spans="1:26" ht="15.75" customHeight="1" x14ac:dyDescent="0.25">
      <c r="A1843" s="1">
        <v>494</v>
      </c>
      <c r="B1843" s="1" t="s">
        <v>1076</v>
      </c>
      <c r="C1843" s="1" t="s">
        <v>72</v>
      </c>
      <c r="D1843" s="1">
        <v>0.02</v>
      </c>
      <c r="E1843" s="1">
        <v>9.06</v>
      </c>
      <c r="F1843" s="1">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2">
        <v>42175</v>
      </c>
      <c r="T1843" s="2">
        <v>42177</v>
      </c>
      <c r="U1843" s="1">
        <v>-31.754999999999999</v>
      </c>
      <c r="V1843" s="1">
        <v>6</v>
      </c>
      <c r="W1843" s="1">
        <v>59.95</v>
      </c>
      <c r="X1843" s="1">
        <v>88908</v>
      </c>
      <c r="Y1843" s="1">
        <f>DataSheet!$E1843-DataSheet!$D1843</f>
        <v>9.0400000000000009</v>
      </c>
      <c r="Z1843" s="1" t="str" cm="1">
        <f t="array" ref="Z1843">_xlfn.IFS(DataSheet!$O1843="Central","Chris",DataSheet!$O1843="East","Erin",DataSheet!$O1843="South","Sam",DataSheet!$O1843="West","William")</f>
        <v>William</v>
      </c>
    </row>
    <row r="1844" spans="1:26" ht="15.75" customHeight="1" x14ac:dyDescent="0.25">
      <c r="A1844" s="1">
        <v>1424</v>
      </c>
      <c r="B1844" s="1" t="s">
        <v>439</v>
      </c>
      <c r="C1844" s="1" t="s">
        <v>72</v>
      </c>
      <c r="D1844" s="1">
        <v>0.05</v>
      </c>
      <c r="E1844" s="1">
        <v>8.0399999999999991</v>
      </c>
      <c r="F1844" s="1">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2">
        <v>42175</v>
      </c>
      <c r="T1844" s="2">
        <v>42177</v>
      </c>
      <c r="U1844" s="1">
        <v>-164.3948</v>
      </c>
      <c r="V1844" s="1">
        <v>15</v>
      </c>
      <c r="W1844" s="1">
        <v>121.36</v>
      </c>
      <c r="X1844" s="1">
        <v>89449</v>
      </c>
      <c r="Y1844" s="1">
        <f>DataSheet!$E1844-DataSheet!$D1844</f>
        <v>7.9899999999999993</v>
      </c>
      <c r="Z1844" s="1" t="str" cm="1">
        <f t="array" ref="Z1844">_xlfn.IFS(DataSheet!$O1844="Central","Chris",DataSheet!$O1844="East","Erin",DataSheet!$O1844="South","Sam",DataSheet!$O1844="West","William")</f>
        <v>William</v>
      </c>
    </row>
    <row r="1845" spans="1:26" ht="15.75" customHeight="1" x14ac:dyDescent="0.25">
      <c r="A1845" s="1">
        <v>2487</v>
      </c>
      <c r="B1845" s="1" t="s">
        <v>2748</v>
      </c>
      <c r="C1845" s="1" t="s">
        <v>72</v>
      </c>
      <c r="D1845" s="1">
        <v>0.04</v>
      </c>
      <c r="E1845" s="1">
        <v>3.08</v>
      </c>
      <c r="F1845" s="1">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2">
        <v>42175</v>
      </c>
      <c r="T1845" s="2">
        <v>42176</v>
      </c>
      <c r="U1845" s="1">
        <v>257.08319999999998</v>
      </c>
      <c r="V1845" s="1">
        <v>14</v>
      </c>
      <c r="W1845" s="1">
        <v>43.41</v>
      </c>
      <c r="X1845" s="1">
        <v>91415</v>
      </c>
      <c r="Y1845" s="1">
        <f>DataSheet!$E1845-DataSheet!$D1845</f>
        <v>3.04</v>
      </c>
      <c r="Z1845" s="1" t="str" cm="1">
        <f t="array" ref="Z1845">_xlfn.IFS(DataSheet!$O1845="Central","Chris",DataSheet!$O1845="East","Erin",DataSheet!$O1845="South","Sam",DataSheet!$O1845="West","William")</f>
        <v>Sam</v>
      </c>
    </row>
    <row r="1846" spans="1:26" ht="15.75" customHeight="1" x14ac:dyDescent="0.25">
      <c r="A1846" s="1">
        <v>2487</v>
      </c>
      <c r="B1846" s="1" t="s">
        <v>2748</v>
      </c>
      <c r="C1846" s="1" t="s">
        <v>72</v>
      </c>
      <c r="D1846" s="1">
        <v>0.1</v>
      </c>
      <c r="E1846" s="1">
        <v>2.78</v>
      </c>
      <c r="F1846" s="1">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2">
        <v>42175</v>
      </c>
      <c r="T1846" s="2">
        <v>42176</v>
      </c>
      <c r="U1846" s="1">
        <v>0.78539999999999999</v>
      </c>
      <c r="V1846" s="1">
        <v>18</v>
      </c>
      <c r="W1846" s="1">
        <v>46.42</v>
      </c>
      <c r="X1846" s="1">
        <v>91415</v>
      </c>
      <c r="Y1846" s="1">
        <f>DataSheet!$E1846-DataSheet!$D1846</f>
        <v>2.6799999999999997</v>
      </c>
      <c r="Z1846" s="1" t="str" cm="1">
        <f t="array" ref="Z1846">_xlfn.IFS(DataSheet!$O1846="Central","Chris",DataSheet!$O1846="East","Erin",DataSheet!$O1846="South","Sam",DataSheet!$O1846="West","William")</f>
        <v>Sam</v>
      </c>
    </row>
    <row r="1847" spans="1:26" ht="15.75" customHeight="1" x14ac:dyDescent="0.25">
      <c r="A1847" s="1">
        <v>2713</v>
      </c>
      <c r="B1847" s="1" t="s">
        <v>2924</v>
      </c>
      <c r="C1847" s="1" t="s">
        <v>27</v>
      </c>
      <c r="D1847" s="1">
        <v>7.0000000000000007E-2</v>
      </c>
      <c r="E1847" s="1">
        <v>2.88</v>
      </c>
      <c r="F1847" s="1">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2">
        <v>42176</v>
      </c>
      <c r="T1847" s="2">
        <v>42179</v>
      </c>
      <c r="U1847" s="1">
        <v>17.429400000000001</v>
      </c>
      <c r="V1847" s="1">
        <v>9</v>
      </c>
      <c r="W1847" s="1">
        <v>25.26</v>
      </c>
      <c r="X1847" s="1">
        <v>88701</v>
      </c>
      <c r="Y1847" s="1">
        <f>DataSheet!$E1847-DataSheet!$D1847</f>
        <v>2.81</v>
      </c>
      <c r="Z1847" s="1" t="str" cm="1">
        <f t="array" ref="Z1847">_xlfn.IFS(DataSheet!$O1847="Central","Chris",DataSheet!$O1847="East","Erin",DataSheet!$O1847="South","Sam",DataSheet!$O1847="West","William")</f>
        <v>Chris</v>
      </c>
    </row>
    <row r="1848" spans="1:26" ht="15.75" customHeight="1" x14ac:dyDescent="0.25">
      <c r="A1848" s="1">
        <v>2713</v>
      </c>
      <c r="B1848" s="1" t="s">
        <v>2924</v>
      </c>
      <c r="C1848" s="1" t="s">
        <v>27</v>
      </c>
      <c r="D1848" s="1">
        <v>0.03</v>
      </c>
      <c r="E1848" s="1">
        <v>348.21</v>
      </c>
      <c r="F1848" s="1">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2">
        <v>42176</v>
      </c>
      <c r="T1848" s="2">
        <v>42177</v>
      </c>
      <c r="U1848" s="1">
        <v>-178.86959999999999</v>
      </c>
      <c r="V1848" s="1">
        <v>2</v>
      </c>
      <c r="W1848" s="1">
        <v>736.16</v>
      </c>
      <c r="X1848" s="1">
        <v>88701</v>
      </c>
      <c r="Y1848" s="1">
        <f>DataSheet!$E1848-DataSheet!$D1848</f>
        <v>348.18</v>
      </c>
      <c r="Z1848" s="1" t="str" cm="1">
        <f t="array" ref="Z1848">_xlfn.IFS(DataSheet!$O1848="Central","Chris",DataSheet!$O1848="East","Erin",DataSheet!$O1848="South","Sam",DataSheet!$O1848="West","William")</f>
        <v>Chris</v>
      </c>
    </row>
    <row r="1849" spans="1:26" ht="15.75" customHeight="1" x14ac:dyDescent="0.25">
      <c r="A1849" s="1">
        <v>2049</v>
      </c>
      <c r="B1849" s="1" t="s">
        <v>2927</v>
      </c>
      <c r="C1849" s="1" t="s">
        <v>39</v>
      </c>
      <c r="D1849" s="1">
        <v>0.03</v>
      </c>
      <c r="E1849" s="1">
        <v>15.28</v>
      </c>
      <c r="F1849" s="1">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2">
        <v>42176</v>
      </c>
      <c r="T1849" s="2">
        <v>42178</v>
      </c>
      <c r="U1849" s="1">
        <v>-266.68599999999998</v>
      </c>
      <c r="V1849" s="1">
        <v>19</v>
      </c>
      <c r="W1849" s="1">
        <v>290.98</v>
      </c>
      <c r="X1849" s="1">
        <v>88220</v>
      </c>
      <c r="Y1849" s="1">
        <f>DataSheet!$E1849-DataSheet!$D1849</f>
        <v>15.25</v>
      </c>
      <c r="Z1849" s="1" t="str" cm="1">
        <f t="array" ref="Z1849">_xlfn.IFS(DataSheet!$O1849="Central","Chris",DataSheet!$O1849="East","Erin",DataSheet!$O1849="South","Sam",DataSheet!$O1849="West","William")</f>
        <v>Sam</v>
      </c>
    </row>
    <row r="1850" spans="1:26" ht="15.75" customHeight="1" x14ac:dyDescent="0.25">
      <c r="A1850" s="1">
        <v>2049</v>
      </c>
      <c r="B1850" s="1" t="s">
        <v>2927</v>
      </c>
      <c r="C1850" s="1" t="s">
        <v>39</v>
      </c>
      <c r="D1850" s="1">
        <v>0.09</v>
      </c>
      <c r="E1850" s="1">
        <v>1.76</v>
      </c>
      <c r="F1850" s="1">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2">
        <v>42176</v>
      </c>
      <c r="T1850" s="2">
        <v>42179</v>
      </c>
      <c r="U1850" s="1">
        <v>-12.278</v>
      </c>
      <c r="V1850" s="1">
        <v>13</v>
      </c>
      <c r="W1850" s="1">
        <v>21.77</v>
      </c>
      <c r="X1850" s="1">
        <v>88220</v>
      </c>
      <c r="Y1850" s="1">
        <f>DataSheet!$E1850-DataSheet!$D1850</f>
        <v>1.67</v>
      </c>
      <c r="Z1850" s="1" t="str" cm="1">
        <f t="array" ref="Z1850">_xlfn.IFS(DataSheet!$O1850="Central","Chris",DataSheet!$O1850="East","Erin",DataSheet!$O1850="South","Sam",DataSheet!$O1850="West","William")</f>
        <v>Sam</v>
      </c>
    </row>
    <row r="1851" spans="1:26" ht="15.75" customHeight="1" x14ac:dyDescent="0.25">
      <c r="A1851" s="1">
        <v>2305</v>
      </c>
      <c r="B1851" s="1" t="s">
        <v>2930</v>
      </c>
      <c r="C1851" s="1" t="s">
        <v>39</v>
      </c>
      <c r="D1851" s="1">
        <v>0</v>
      </c>
      <c r="E1851" s="1">
        <v>90.48</v>
      </c>
      <c r="F1851" s="1">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2">
        <v>42176</v>
      </c>
      <c r="T1851" s="2">
        <v>42179</v>
      </c>
      <c r="U1851" s="1">
        <v>800.25509999999997</v>
      </c>
      <c r="V1851" s="1">
        <v>12</v>
      </c>
      <c r="W1851" s="1">
        <v>1159.79</v>
      </c>
      <c r="X1851" s="1">
        <v>89869</v>
      </c>
      <c r="Y1851" s="1">
        <f>DataSheet!$E1851-DataSheet!$D1851</f>
        <v>90.48</v>
      </c>
      <c r="Z1851" s="1" t="str" cm="1">
        <f t="array" ref="Z1851">_xlfn.IFS(DataSheet!$O1851="Central","Chris",DataSheet!$O1851="East","Erin",DataSheet!$O1851="South","Sam",DataSheet!$O1851="West","William")</f>
        <v>Chris</v>
      </c>
    </row>
    <row r="1852" spans="1:26" ht="15.75" customHeight="1" x14ac:dyDescent="0.25">
      <c r="A1852" s="1">
        <v>648</v>
      </c>
      <c r="B1852" s="1" t="s">
        <v>2931</v>
      </c>
      <c r="C1852" s="1" t="s">
        <v>72</v>
      </c>
      <c r="D1852" s="1">
        <v>0.02</v>
      </c>
      <c r="E1852" s="1">
        <v>25.38</v>
      </c>
      <c r="F1852" s="1">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2">
        <v>42176</v>
      </c>
      <c r="T1852" s="2">
        <v>42177</v>
      </c>
      <c r="U1852" s="1">
        <v>-10.36</v>
      </c>
      <c r="V1852" s="1">
        <v>1</v>
      </c>
      <c r="W1852" s="1">
        <v>34.11</v>
      </c>
      <c r="X1852" s="1">
        <v>91365</v>
      </c>
      <c r="Y1852" s="1">
        <f>DataSheet!$E1852-DataSheet!$D1852</f>
        <v>25.36</v>
      </c>
      <c r="Z1852" s="1" t="str" cm="1">
        <f t="array" ref="Z1852">_xlfn.IFS(DataSheet!$O1852="Central","Chris",DataSheet!$O1852="East","Erin",DataSheet!$O1852="South","Sam",DataSheet!$O1852="West","William")</f>
        <v>Chris</v>
      </c>
    </row>
    <row r="1853" spans="1:26" ht="15.75" customHeight="1" x14ac:dyDescent="0.25">
      <c r="A1853" s="1">
        <v>792</v>
      </c>
      <c r="B1853" s="1" t="s">
        <v>2933</v>
      </c>
      <c r="C1853" s="1" t="s">
        <v>72</v>
      </c>
      <c r="D1853" s="1">
        <v>0.09</v>
      </c>
      <c r="E1853" s="1">
        <v>6.48</v>
      </c>
      <c r="F1853" s="1">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2">
        <v>42176</v>
      </c>
      <c r="T1853" s="2">
        <v>42177</v>
      </c>
      <c r="U1853" s="1">
        <v>-204.16</v>
      </c>
      <c r="V1853" s="1">
        <v>16</v>
      </c>
      <c r="W1853" s="1">
        <v>99.92</v>
      </c>
      <c r="X1853" s="1">
        <v>88753</v>
      </c>
      <c r="Y1853" s="1">
        <f>DataSheet!$E1853-DataSheet!$D1853</f>
        <v>6.3900000000000006</v>
      </c>
      <c r="Z1853" s="1" t="str" cm="1">
        <f t="array" ref="Z1853">_xlfn.IFS(DataSheet!$O1853="Central","Chris",DataSheet!$O1853="East","Erin",DataSheet!$O1853="South","Sam",DataSheet!$O1853="West","William")</f>
        <v>Chris</v>
      </c>
    </row>
    <row r="1854" spans="1:26" ht="15.75" customHeight="1" x14ac:dyDescent="0.25">
      <c r="A1854" s="1">
        <v>1511</v>
      </c>
      <c r="B1854" s="1" t="s">
        <v>2936</v>
      </c>
      <c r="C1854" s="1" t="s">
        <v>27</v>
      </c>
      <c r="D1854" s="1">
        <v>0.09</v>
      </c>
      <c r="E1854" s="1">
        <v>20.98</v>
      </c>
      <c r="F1854" s="1">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2">
        <v>42177</v>
      </c>
      <c r="T1854" s="2">
        <v>42179</v>
      </c>
      <c r="U1854" s="1">
        <v>199.1823</v>
      </c>
      <c r="V1854" s="1">
        <v>14</v>
      </c>
      <c r="W1854" s="1">
        <v>288.67</v>
      </c>
      <c r="X1854" s="1">
        <v>90303</v>
      </c>
      <c r="Y1854" s="1">
        <f>DataSheet!$E1854-DataSheet!$D1854</f>
        <v>20.89</v>
      </c>
      <c r="Z1854" s="1" t="str" cm="1">
        <f t="array" ref="Z1854">_xlfn.IFS(DataSheet!$O1854="Central","Chris",DataSheet!$O1854="East","Erin",DataSheet!$O1854="South","Sam",DataSheet!$O1854="West","William")</f>
        <v>Chris</v>
      </c>
    </row>
    <row r="1855" spans="1:26" ht="15.75" customHeight="1" x14ac:dyDescent="0.25">
      <c r="A1855" s="1">
        <v>2874</v>
      </c>
      <c r="B1855" s="1" t="s">
        <v>2042</v>
      </c>
      <c r="C1855" s="1" t="s">
        <v>27</v>
      </c>
      <c r="D1855" s="1">
        <v>0.03</v>
      </c>
      <c r="E1855" s="1">
        <v>304.99</v>
      </c>
      <c r="F1855" s="1">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2">
        <v>42177</v>
      </c>
      <c r="T1855" s="2">
        <v>42179</v>
      </c>
      <c r="U1855" s="1">
        <v>4033.6089000000002</v>
      </c>
      <c r="V1855" s="1">
        <v>19</v>
      </c>
      <c r="W1855" s="1">
        <v>5845.81</v>
      </c>
      <c r="X1855" s="1">
        <v>89874</v>
      </c>
      <c r="Y1855" s="1">
        <f>DataSheet!$E1855-DataSheet!$D1855</f>
        <v>304.96000000000004</v>
      </c>
      <c r="Z1855" s="1" t="str" cm="1">
        <f t="array" ref="Z1855">_xlfn.IFS(DataSheet!$O1855="Central","Chris",DataSheet!$O1855="East","Erin",DataSheet!$O1855="South","Sam",DataSheet!$O1855="West","William")</f>
        <v>Chris</v>
      </c>
    </row>
    <row r="1856" spans="1:26" ht="15.75" customHeight="1" x14ac:dyDescent="0.25">
      <c r="A1856" s="1">
        <v>2874</v>
      </c>
      <c r="B1856" s="1" t="s">
        <v>2042</v>
      </c>
      <c r="C1856" s="1" t="s">
        <v>27</v>
      </c>
      <c r="D1856" s="1">
        <v>0.09</v>
      </c>
      <c r="E1856" s="1">
        <v>65.989999999999995</v>
      </c>
      <c r="F1856" s="1">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2">
        <v>42177</v>
      </c>
      <c r="T1856" s="2">
        <v>42179</v>
      </c>
      <c r="U1856" s="1">
        <v>141.7824</v>
      </c>
      <c r="V1856" s="1">
        <v>12</v>
      </c>
      <c r="W1856" s="1">
        <v>633.85</v>
      </c>
      <c r="X1856" s="1">
        <v>89874</v>
      </c>
      <c r="Y1856" s="1">
        <f>DataSheet!$E1856-DataSheet!$D1856</f>
        <v>65.899999999999991</v>
      </c>
      <c r="Z1856" s="1" t="str" cm="1">
        <f t="array" ref="Z1856">_xlfn.IFS(DataSheet!$O1856="Central","Chris",DataSheet!$O1856="East","Erin",DataSheet!$O1856="South","Sam",DataSheet!$O1856="West","William")</f>
        <v>Chris</v>
      </c>
    </row>
    <row r="1857" spans="1:26" ht="15.75" customHeight="1" x14ac:dyDescent="0.25">
      <c r="A1857" s="1">
        <v>2963</v>
      </c>
      <c r="B1857" s="1" t="s">
        <v>2939</v>
      </c>
      <c r="C1857" s="1" t="s">
        <v>27</v>
      </c>
      <c r="D1857" s="1">
        <v>0.01</v>
      </c>
      <c r="E1857" s="1">
        <v>7.98</v>
      </c>
      <c r="F1857" s="1">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2">
        <v>42177</v>
      </c>
      <c r="T1857" s="2">
        <v>42178</v>
      </c>
      <c r="U1857" s="1">
        <v>-34.591999999999999</v>
      </c>
      <c r="V1857" s="1">
        <v>4</v>
      </c>
      <c r="W1857" s="1">
        <v>34.909999999999997</v>
      </c>
      <c r="X1857" s="1">
        <v>88612</v>
      </c>
      <c r="Y1857" s="1">
        <f>DataSheet!$E1857-DataSheet!$D1857</f>
        <v>7.9700000000000006</v>
      </c>
      <c r="Z1857" s="1" t="str" cm="1">
        <f t="array" ref="Z1857">_xlfn.IFS(DataSheet!$O1857="Central","Chris",DataSheet!$O1857="East","Erin",DataSheet!$O1857="South","Sam",DataSheet!$O1857="West","William")</f>
        <v>Erin</v>
      </c>
    </row>
    <row r="1858" spans="1:26" ht="15.75" customHeight="1" x14ac:dyDescent="0.25">
      <c r="A1858" s="1">
        <v>3132</v>
      </c>
      <c r="B1858" s="1" t="s">
        <v>2554</v>
      </c>
      <c r="C1858" s="1" t="s">
        <v>39</v>
      </c>
      <c r="D1858" s="1">
        <v>0.1</v>
      </c>
      <c r="E1858" s="1">
        <v>180.98</v>
      </c>
      <c r="F1858" s="1">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2">
        <v>42177</v>
      </c>
      <c r="T1858" s="2">
        <v>42178</v>
      </c>
      <c r="U1858" s="1">
        <v>-64.664000000000001</v>
      </c>
      <c r="V1858" s="1">
        <v>3</v>
      </c>
      <c r="W1858" s="1">
        <v>519.41999999999996</v>
      </c>
      <c r="X1858" s="1">
        <v>86790</v>
      </c>
      <c r="Y1858" s="1">
        <f>DataSheet!$E1858-DataSheet!$D1858</f>
        <v>180.88</v>
      </c>
      <c r="Z1858" s="1" t="str" cm="1">
        <f t="array" ref="Z1858">_xlfn.IFS(DataSheet!$O1858="Central","Chris",DataSheet!$O1858="East","Erin",DataSheet!$O1858="South","Sam",DataSheet!$O1858="West","William")</f>
        <v>Chris</v>
      </c>
    </row>
    <row r="1859" spans="1:26" ht="15.75" customHeight="1" x14ac:dyDescent="0.25">
      <c r="A1859" s="1">
        <v>437</v>
      </c>
      <c r="B1859" s="1" t="s">
        <v>2942</v>
      </c>
      <c r="C1859" s="1" t="s">
        <v>49</v>
      </c>
      <c r="D1859" s="1">
        <v>0.05</v>
      </c>
      <c r="E1859" s="1">
        <v>125.99</v>
      </c>
      <c r="F1859" s="1">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2">
        <v>42177</v>
      </c>
      <c r="T1859" s="2">
        <v>42182</v>
      </c>
      <c r="U1859" s="1">
        <v>427.11840000000001</v>
      </c>
      <c r="V1859" s="1">
        <v>9</v>
      </c>
      <c r="W1859" s="1">
        <v>952.26</v>
      </c>
      <c r="X1859" s="1">
        <v>90695</v>
      </c>
      <c r="Y1859" s="1">
        <f>DataSheet!$E1859-DataSheet!$D1859</f>
        <v>125.94</v>
      </c>
      <c r="Z1859" s="1" t="str" cm="1">
        <f t="array" ref="Z1859">_xlfn.IFS(DataSheet!$O1859="Central","Chris",DataSheet!$O1859="East","Erin",DataSheet!$O1859="South","Sam",DataSheet!$O1859="West","William")</f>
        <v>Erin</v>
      </c>
    </row>
    <row r="1860" spans="1:26" ht="15.75" customHeight="1" x14ac:dyDescent="0.25">
      <c r="A1860" s="1">
        <v>1127</v>
      </c>
      <c r="B1860" s="1" t="s">
        <v>1347</v>
      </c>
      <c r="C1860" s="1" t="s">
        <v>49</v>
      </c>
      <c r="D1860" s="1">
        <v>0.04</v>
      </c>
      <c r="E1860" s="1">
        <v>4.71</v>
      </c>
      <c r="F1860" s="1">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2">
        <v>42177</v>
      </c>
      <c r="T1860" s="2">
        <v>42181</v>
      </c>
      <c r="U1860" s="1">
        <v>4.53</v>
      </c>
      <c r="V1860" s="1">
        <v>19</v>
      </c>
      <c r="W1860" s="1">
        <v>90.52</v>
      </c>
      <c r="X1860" s="1">
        <v>87222</v>
      </c>
      <c r="Y1860" s="1">
        <f>DataSheet!$E1860-DataSheet!$D1860</f>
        <v>4.67</v>
      </c>
      <c r="Z1860" s="1" t="str" cm="1">
        <f t="array" ref="Z1860">_xlfn.IFS(DataSheet!$O1860="Central","Chris",DataSheet!$O1860="East","Erin",DataSheet!$O1860="South","Sam",DataSheet!$O1860="West","William")</f>
        <v>Chris</v>
      </c>
    </row>
    <row r="1861" spans="1:26" ht="15.75" customHeight="1" x14ac:dyDescent="0.25">
      <c r="A1861" s="1">
        <v>1128</v>
      </c>
      <c r="B1861" s="1" t="s">
        <v>2944</v>
      </c>
      <c r="C1861" s="1" t="s">
        <v>49</v>
      </c>
      <c r="D1861" s="1">
        <v>0.06</v>
      </c>
      <c r="E1861" s="1">
        <v>4.2</v>
      </c>
      <c r="F1861" s="1">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2">
        <v>42177</v>
      </c>
      <c r="T1861" s="2">
        <v>42182</v>
      </c>
      <c r="U1861" s="1">
        <v>9.7799999999999994</v>
      </c>
      <c r="V1861" s="1">
        <v>13</v>
      </c>
      <c r="W1861" s="1">
        <v>55.97</v>
      </c>
      <c r="X1861" s="1">
        <v>87222</v>
      </c>
      <c r="Y1861" s="1">
        <f>DataSheet!$E1861-DataSheet!$D1861</f>
        <v>4.1400000000000006</v>
      </c>
      <c r="Z1861" s="1" t="str" cm="1">
        <f t="array" ref="Z1861">_xlfn.IFS(DataSheet!$O1861="Central","Chris",DataSheet!$O1861="East","Erin",DataSheet!$O1861="South","Sam",DataSheet!$O1861="West","William")</f>
        <v>Chris</v>
      </c>
    </row>
    <row r="1862" spans="1:26" ht="15.75" customHeight="1" x14ac:dyDescent="0.25">
      <c r="A1862" s="1">
        <v>2279</v>
      </c>
      <c r="B1862" s="1" t="s">
        <v>2946</v>
      </c>
      <c r="C1862" s="1" t="s">
        <v>49</v>
      </c>
      <c r="D1862" s="1">
        <v>0.04</v>
      </c>
      <c r="E1862" s="1">
        <v>4.4800000000000004</v>
      </c>
      <c r="F1862" s="1">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2">
        <v>42177</v>
      </c>
      <c r="T1862" s="2">
        <v>42181</v>
      </c>
      <c r="U1862" s="1">
        <v>10.32</v>
      </c>
      <c r="V1862" s="1">
        <v>7</v>
      </c>
      <c r="W1862" s="1">
        <v>35.93</v>
      </c>
      <c r="X1862" s="1">
        <v>85949</v>
      </c>
      <c r="Y1862" s="1">
        <f>DataSheet!$E1862-DataSheet!$D1862</f>
        <v>4.4400000000000004</v>
      </c>
      <c r="Z1862" s="1" t="str" cm="1">
        <f t="array" ref="Z1862">_xlfn.IFS(DataSheet!$O1862="Central","Chris",DataSheet!$O1862="East","Erin",DataSheet!$O1862="South","Sam",DataSheet!$O1862="West","William")</f>
        <v>Erin</v>
      </c>
    </row>
    <row r="1863" spans="1:26" ht="15.75" customHeight="1" x14ac:dyDescent="0.25">
      <c r="A1863" s="1">
        <v>101</v>
      </c>
      <c r="B1863" s="1" t="s">
        <v>2948</v>
      </c>
      <c r="C1863" s="1" t="s">
        <v>118</v>
      </c>
      <c r="D1863" s="1">
        <v>0.1</v>
      </c>
      <c r="E1863" s="1">
        <v>19.98</v>
      </c>
      <c r="F1863" s="1">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2">
        <v>42177</v>
      </c>
      <c r="T1863" s="2">
        <v>42179</v>
      </c>
      <c r="U1863" s="1">
        <v>-16.2</v>
      </c>
      <c r="V1863" s="1">
        <v>16</v>
      </c>
      <c r="W1863" s="1">
        <v>303.58999999999997</v>
      </c>
      <c r="X1863" s="1">
        <v>88205</v>
      </c>
      <c r="Y1863" s="1">
        <f>DataSheet!$E1863-DataSheet!$D1863</f>
        <v>19.88</v>
      </c>
      <c r="Z1863" s="1" t="str" cm="1">
        <f t="array" ref="Z1863">_xlfn.IFS(DataSheet!$O1863="Central","Chris",DataSheet!$O1863="East","Erin",DataSheet!$O1863="South","Sam",DataSheet!$O1863="West","William")</f>
        <v>Erin</v>
      </c>
    </row>
    <row r="1864" spans="1:26" ht="15.75" customHeight="1" x14ac:dyDescent="0.25">
      <c r="A1864" s="1">
        <v>102</v>
      </c>
      <c r="B1864" s="1" t="s">
        <v>2044</v>
      </c>
      <c r="C1864" s="1" t="s">
        <v>118</v>
      </c>
      <c r="D1864" s="1">
        <v>0.1</v>
      </c>
      <c r="E1864" s="1">
        <v>19.98</v>
      </c>
      <c r="F1864" s="1">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2">
        <v>42177</v>
      </c>
      <c r="T1864" s="2">
        <v>42179</v>
      </c>
      <c r="U1864" s="1">
        <v>-20.25</v>
      </c>
      <c r="V1864" s="1">
        <v>65</v>
      </c>
      <c r="W1864" s="1">
        <v>1233.32</v>
      </c>
      <c r="X1864" s="1">
        <v>3397</v>
      </c>
      <c r="Y1864" s="1">
        <f>DataSheet!$E1864-DataSheet!$D1864</f>
        <v>19.88</v>
      </c>
      <c r="Z1864" s="1" t="str" cm="1">
        <f t="array" ref="Z1864">_xlfn.IFS(DataSheet!$O1864="Central","Chris",DataSheet!$O1864="East","Erin",DataSheet!$O1864="South","Sam",DataSheet!$O1864="West","William")</f>
        <v>Erin</v>
      </c>
    </row>
    <row r="1865" spans="1:26" ht="15.75" customHeight="1" x14ac:dyDescent="0.25">
      <c r="A1865" s="1">
        <v>102</v>
      </c>
      <c r="B1865" s="1" t="s">
        <v>2044</v>
      </c>
      <c r="C1865" s="1" t="s">
        <v>118</v>
      </c>
      <c r="D1865" s="1">
        <v>0.09</v>
      </c>
      <c r="E1865" s="1">
        <v>2.88</v>
      </c>
      <c r="F1865" s="1">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2">
        <v>42177</v>
      </c>
      <c r="T1865" s="2">
        <v>42178</v>
      </c>
      <c r="U1865" s="1">
        <v>-3.3809999999999998</v>
      </c>
      <c r="V1865" s="1">
        <v>17</v>
      </c>
      <c r="W1865" s="1">
        <v>47.31</v>
      </c>
      <c r="X1865" s="1">
        <v>3397</v>
      </c>
      <c r="Y1865" s="1">
        <f>DataSheet!$E1865-DataSheet!$D1865</f>
        <v>2.79</v>
      </c>
      <c r="Z1865" s="1" t="str" cm="1">
        <f t="array" ref="Z1865">_xlfn.IFS(DataSheet!$O1865="Central","Chris",DataSheet!$O1865="East","Erin",DataSheet!$O1865="South","Sam",DataSheet!$O1865="West","William")</f>
        <v>Erin</v>
      </c>
    </row>
    <row r="1866" spans="1:26" ht="15.75" customHeight="1" x14ac:dyDescent="0.25">
      <c r="A1866" s="1">
        <v>109</v>
      </c>
      <c r="B1866" s="1" t="s">
        <v>2951</v>
      </c>
      <c r="C1866" s="1" t="s">
        <v>118</v>
      </c>
      <c r="D1866" s="1">
        <v>0.09</v>
      </c>
      <c r="E1866" s="1">
        <v>2.88</v>
      </c>
      <c r="F1866" s="1">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2">
        <v>42177</v>
      </c>
      <c r="T1866" s="2">
        <v>42178</v>
      </c>
      <c r="U1866" s="1">
        <v>-2.7048000000000001</v>
      </c>
      <c r="V1866" s="1">
        <v>4</v>
      </c>
      <c r="W1866" s="1">
        <v>11.13</v>
      </c>
      <c r="X1866" s="1">
        <v>88205</v>
      </c>
      <c r="Y1866" s="1">
        <f>DataSheet!$E1866-DataSheet!$D1866</f>
        <v>2.79</v>
      </c>
      <c r="Z1866" s="1" t="str" cm="1">
        <f t="array" ref="Z1866">_xlfn.IFS(DataSheet!$O1866="Central","Chris",DataSheet!$O1866="East","Erin",DataSheet!$O1866="South","Sam",DataSheet!$O1866="West","William")</f>
        <v>Erin</v>
      </c>
    </row>
    <row r="1867" spans="1:26" ht="15.75" customHeight="1" x14ac:dyDescent="0.25">
      <c r="A1867" s="1">
        <v>522</v>
      </c>
      <c r="B1867" s="1" t="s">
        <v>2953</v>
      </c>
      <c r="C1867" s="1" t="s">
        <v>118</v>
      </c>
      <c r="D1867" s="1">
        <v>0.02</v>
      </c>
      <c r="E1867" s="1">
        <v>150.97999999999999</v>
      </c>
      <c r="F1867" s="1">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2">
        <v>42177</v>
      </c>
      <c r="T1867" s="2">
        <v>42179</v>
      </c>
      <c r="U1867" s="1">
        <v>26.1</v>
      </c>
      <c r="V1867" s="1">
        <v>3</v>
      </c>
      <c r="W1867" s="1">
        <v>480.37</v>
      </c>
      <c r="X1867" s="1">
        <v>89327</v>
      </c>
      <c r="Y1867" s="1">
        <f>DataSheet!$E1867-DataSheet!$D1867</f>
        <v>150.95999999999998</v>
      </c>
      <c r="Z1867" s="1" t="str" cm="1">
        <f t="array" ref="Z1867">_xlfn.IFS(DataSheet!$O1867="Central","Chris",DataSheet!$O1867="East","Erin",DataSheet!$O1867="South","Sam",DataSheet!$O1867="West","William")</f>
        <v>William</v>
      </c>
    </row>
    <row r="1868" spans="1:26" ht="15.75" customHeight="1" x14ac:dyDescent="0.25">
      <c r="A1868" s="1">
        <v>522</v>
      </c>
      <c r="B1868" s="1" t="s">
        <v>2953</v>
      </c>
      <c r="C1868" s="1" t="s">
        <v>118</v>
      </c>
      <c r="D1868" s="1">
        <v>0.1</v>
      </c>
      <c r="E1868" s="1">
        <v>5.43</v>
      </c>
      <c r="F1868" s="1">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2">
        <v>42177</v>
      </c>
      <c r="T1868" s="2">
        <v>42179</v>
      </c>
      <c r="U1868" s="1">
        <v>-2.58</v>
      </c>
      <c r="V1868" s="1">
        <v>1</v>
      </c>
      <c r="W1868" s="1">
        <v>5.76</v>
      </c>
      <c r="X1868" s="1">
        <v>89327</v>
      </c>
      <c r="Y1868" s="1">
        <f>DataSheet!$E1868-DataSheet!$D1868</f>
        <v>5.33</v>
      </c>
      <c r="Z1868" s="1" t="str" cm="1">
        <f t="array" ref="Z1868">_xlfn.IFS(DataSheet!$O1868="Central","Chris",DataSheet!$O1868="East","Erin",DataSheet!$O1868="South","Sam",DataSheet!$O1868="West","William")</f>
        <v>William</v>
      </c>
    </row>
    <row r="1869" spans="1:26" ht="15.75" customHeight="1" x14ac:dyDescent="0.25">
      <c r="A1869" s="1">
        <v>522</v>
      </c>
      <c r="B1869" s="1" t="s">
        <v>2953</v>
      </c>
      <c r="C1869" s="1" t="s">
        <v>118</v>
      </c>
      <c r="D1869" s="1">
        <v>0.01</v>
      </c>
      <c r="E1869" s="1">
        <v>179.29</v>
      </c>
      <c r="F1869" s="1">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2">
        <v>42177</v>
      </c>
      <c r="T1869" s="2">
        <v>42178</v>
      </c>
      <c r="U1869" s="1">
        <v>2800.12</v>
      </c>
      <c r="V1869" s="1">
        <v>21</v>
      </c>
      <c r="W1869" s="1">
        <v>3112.13</v>
      </c>
      <c r="X1869" s="1">
        <v>89327</v>
      </c>
      <c r="Y1869" s="1">
        <f>DataSheet!$E1869-DataSheet!$D1869</f>
        <v>179.28</v>
      </c>
      <c r="Z1869" s="1" t="str" cm="1">
        <f t="array" ref="Z1869">_xlfn.IFS(DataSheet!$O1869="Central","Chris",DataSheet!$O1869="East","Erin",DataSheet!$O1869="South","Sam",DataSheet!$O1869="West","William")</f>
        <v>William</v>
      </c>
    </row>
    <row r="1870" spans="1:26" ht="15.75" customHeight="1" x14ac:dyDescent="0.25">
      <c r="A1870" s="1">
        <v>445</v>
      </c>
      <c r="B1870" s="1" t="s">
        <v>2144</v>
      </c>
      <c r="C1870" s="1" t="s">
        <v>39</v>
      </c>
      <c r="D1870" s="1">
        <v>0.09</v>
      </c>
      <c r="E1870" s="1">
        <v>200.98</v>
      </c>
      <c r="F1870" s="1">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2">
        <v>42178</v>
      </c>
      <c r="T1870" s="2">
        <v>42179</v>
      </c>
      <c r="U1870" s="1">
        <v>-512.87199999999996</v>
      </c>
      <c r="V1870" s="1">
        <v>9</v>
      </c>
      <c r="W1870" s="1">
        <v>1766.68</v>
      </c>
      <c r="X1870" s="1">
        <v>88084</v>
      </c>
      <c r="Y1870" s="1">
        <f>DataSheet!$E1870-DataSheet!$D1870</f>
        <v>200.89</v>
      </c>
      <c r="Z1870" s="1" t="str" cm="1">
        <f t="array" ref="Z1870">_xlfn.IFS(DataSheet!$O1870="Central","Chris",DataSheet!$O1870="East","Erin",DataSheet!$O1870="South","Sam",DataSheet!$O1870="West","William")</f>
        <v>Chris</v>
      </c>
    </row>
    <row r="1871" spans="1:26" ht="15.75" customHeight="1" x14ac:dyDescent="0.25">
      <c r="A1871" s="1">
        <v>445</v>
      </c>
      <c r="B1871" s="1" t="s">
        <v>2144</v>
      </c>
      <c r="C1871" s="1" t="s">
        <v>39</v>
      </c>
      <c r="D1871" s="1">
        <v>0.09</v>
      </c>
      <c r="E1871" s="1">
        <v>2.78</v>
      </c>
      <c r="F1871" s="1">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2">
        <v>42178</v>
      </c>
      <c r="T1871" s="2">
        <v>42179</v>
      </c>
      <c r="U1871" s="1">
        <v>-3.7839999999999998</v>
      </c>
      <c r="V1871" s="1">
        <v>11</v>
      </c>
      <c r="W1871" s="1">
        <v>29.02</v>
      </c>
      <c r="X1871" s="1">
        <v>88084</v>
      </c>
      <c r="Y1871" s="1">
        <f>DataSheet!$E1871-DataSheet!$D1871</f>
        <v>2.69</v>
      </c>
      <c r="Z1871" s="1" t="str" cm="1">
        <f t="array" ref="Z1871">_xlfn.IFS(DataSheet!$O1871="Central","Chris",DataSheet!$O1871="East","Erin",DataSheet!$O1871="South","Sam",DataSheet!$O1871="West","William")</f>
        <v>Chris</v>
      </c>
    </row>
    <row r="1872" spans="1:26" ht="15.75" customHeight="1" x14ac:dyDescent="0.25">
      <c r="A1872" s="1">
        <v>2333</v>
      </c>
      <c r="B1872" s="1" t="s">
        <v>2955</v>
      </c>
      <c r="C1872" s="1" t="s">
        <v>39</v>
      </c>
      <c r="D1872" s="1">
        <v>0.06</v>
      </c>
      <c r="E1872" s="1">
        <v>180.98</v>
      </c>
      <c r="F1872" s="1">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2">
        <v>42178</v>
      </c>
      <c r="T1872" s="2">
        <v>42179</v>
      </c>
      <c r="U1872" s="1">
        <v>-122.235</v>
      </c>
      <c r="V1872" s="1">
        <v>1</v>
      </c>
      <c r="W1872" s="1">
        <v>191.73</v>
      </c>
      <c r="X1872" s="1">
        <v>89611</v>
      </c>
      <c r="Y1872" s="1">
        <f>DataSheet!$E1872-DataSheet!$D1872</f>
        <v>180.92</v>
      </c>
      <c r="Z1872" s="1" t="str" cm="1">
        <f t="array" ref="Z1872">_xlfn.IFS(DataSheet!$O1872="Central","Chris",DataSheet!$O1872="East","Erin",DataSheet!$O1872="South","Sam",DataSheet!$O1872="West","William")</f>
        <v>Chris</v>
      </c>
    </row>
    <row r="1873" spans="1:26" ht="15.75" customHeight="1" x14ac:dyDescent="0.25">
      <c r="A1873" s="1">
        <v>1548</v>
      </c>
      <c r="B1873" s="1" t="s">
        <v>2957</v>
      </c>
      <c r="C1873" s="1" t="s">
        <v>49</v>
      </c>
      <c r="D1873" s="1">
        <v>0</v>
      </c>
      <c r="E1873" s="1">
        <v>599.99</v>
      </c>
      <c r="F1873" s="1">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2">
        <v>42178</v>
      </c>
      <c r="T1873" s="2">
        <v>42180</v>
      </c>
      <c r="U1873" s="1">
        <v>-367.16500000000002</v>
      </c>
      <c r="V1873" s="1">
        <v>18</v>
      </c>
      <c r="W1873" s="1">
        <v>11015.82</v>
      </c>
      <c r="X1873" s="1">
        <v>88487</v>
      </c>
      <c r="Y1873" s="1">
        <f>DataSheet!$E1873-DataSheet!$D1873</f>
        <v>599.99</v>
      </c>
      <c r="Z1873" s="1" t="str" cm="1">
        <f t="array" ref="Z1873">_xlfn.IFS(DataSheet!$O1873="Central","Chris",DataSheet!$O1873="East","Erin",DataSheet!$O1873="South","Sam",DataSheet!$O1873="West","William")</f>
        <v>Chris</v>
      </c>
    </row>
    <row r="1874" spans="1:26" ht="15.75" customHeight="1" x14ac:dyDescent="0.25">
      <c r="A1874" s="1">
        <v>2215</v>
      </c>
      <c r="B1874" s="1" t="s">
        <v>2959</v>
      </c>
      <c r="C1874" s="1" t="s">
        <v>49</v>
      </c>
      <c r="D1874" s="1">
        <v>7.0000000000000007E-2</v>
      </c>
      <c r="E1874" s="1">
        <v>3.28</v>
      </c>
      <c r="F1874" s="1">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2">
        <v>42178</v>
      </c>
      <c r="T1874" s="2">
        <v>42178</v>
      </c>
      <c r="U1874" s="1">
        <v>-22.175999999999998</v>
      </c>
      <c r="V1874" s="1">
        <v>4</v>
      </c>
      <c r="W1874" s="1">
        <v>14.76</v>
      </c>
      <c r="X1874" s="1">
        <v>90314</v>
      </c>
      <c r="Y1874" s="1">
        <f>DataSheet!$E1874-DataSheet!$D1874</f>
        <v>3.21</v>
      </c>
      <c r="Z1874" s="1" t="str" cm="1">
        <f t="array" ref="Z1874">_xlfn.IFS(DataSheet!$O1874="Central","Chris",DataSheet!$O1874="East","Erin",DataSheet!$O1874="South","Sam",DataSheet!$O1874="West","William")</f>
        <v>Erin</v>
      </c>
    </row>
    <row r="1875" spans="1:26" ht="15.75" customHeight="1" x14ac:dyDescent="0.25">
      <c r="A1875" s="1">
        <v>2216</v>
      </c>
      <c r="B1875" s="1" t="s">
        <v>2961</v>
      </c>
      <c r="C1875" s="1" t="s">
        <v>49</v>
      </c>
      <c r="D1875" s="1">
        <v>0.02</v>
      </c>
      <c r="E1875" s="1">
        <v>256.99</v>
      </c>
      <c r="F1875" s="1">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2">
        <v>42178</v>
      </c>
      <c r="T1875" s="2">
        <v>42185</v>
      </c>
      <c r="U1875" s="1">
        <v>-214.10400000000001</v>
      </c>
      <c r="V1875" s="1">
        <v>3</v>
      </c>
      <c r="W1875" s="1">
        <v>808.44</v>
      </c>
      <c r="X1875" s="1">
        <v>90314</v>
      </c>
      <c r="Y1875" s="1">
        <f>DataSheet!$E1875-DataSheet!$D1875</f>
        <v>256.97000000000003</v>
      </c>
      <c r="Z1875" s="1" t="str" cm="1">
        <f t="array" ref="Z1875">_xlfn.IFS(DataSheet!$O1875="Central","Chris",DataSheet!$O1875="East","Erin",DataSheet!$O1875="South","Sam",DataSheet!$O1875="West","William")</f>
        <v>Erin</v>
      </c>
    </row>
    <row r="1876" spans="1:26" ht="15.75" customHeight="1" x14ac:dyDescent="0.25">
      <c r="A1876" s="1">
        <v>2216</v>
      </c>
      <c r="B1876" s="1" t="s">
        <v>2961</v>
      </c>
      <c r="C1876" s="1" t="s">
        <v>49</v>
      </c>
      <c r="D1876" s="1">
        <v>0.01</v>
      </c>
      <c r="E1876" s="1">
        <v>6.48</v>
      </c>
      <c r="F1876" s="1">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2">
        <v>42178</v>
      </c>
      <c r="T1876" s="2">
        <v>42180</v>
      </c>
      <c r="U1876" s="1">
        <v>-26.936</v>
      </c>
      <c r="V1876" s="1">
        <v>10</v>
      </c>
      <c r="W1876" s="1">
        <v>67.41</v>
      </c>
      <c r="X1876" s="1">
        <v>90314</v>
      </c>
      <c r="Y1876" s="1">
        <f>DataSheet!$E1876-DataSheet!$D1876</f>
        <v>6.4700000000000006</v>
      </c>
      <c r="Z1876" s="1" t="str" cm="1">
        <f t="array" ref="Z1876">_xlfn.IFS(DataSheet!$O1876="Central","Chris",DataSheet!$O1876="East","Erin",DataSheet!$O1876="South","Sam",DataSheet!$O1876="West","William")</f>
        <v>Erin</v>
      </c>
    </row>
    <row r="1877" spans="1:26" ht="15.75" customHeight="1" x14ac:dyDescent="0.25">
      <c r="A1877" s="1">
        <v>2352</v>
      </c>
      <c r="B1877" s="1" t="s">
        <v>2920</v>
      </c>
      <c r="C1877" s="1" t="s">
        <v>72</v>
      </c>
      <c r="D1877" s="1">
        <v>0.09</v>
      </c>
      <c r="E1877" s="1">
        <v>71.37</v>
      </c>
      <c r="F1877" s="1">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2">
        <v>42178</v>
      </c>
      <c r="T1877" s="2">
        <v>42179</v>
      </c>
      <c r="U1877" s="1">
        <v>-1537.1356000000001</v>
      </c>
      <c r="V1877" s="1">
        <v>19</v>
      </c>
      <c r="W1877" s="1">
        <v>1302.98</v>
      </c>
      <c r="X1877" s="1">
        <v>86166</v>
      </c>
      <c r="Y1877" s="1">
        <f>DataSheet!$E1877-DataSheet!$D1877</f>
        <v>71.28</v>
      </c>
      <c r="Z1877" s="1" t="str" cm="1">
        <f t="array" ref="Z1877">_xlfn.IFS(DataSheet!$O1877="Central","Chris",DataSheet!$O1877="East","Erin",DataSheet!$O1877="South","Sam",DataSheet!$O1877="West","William")</f>
        <v>Erin</v>
      </c>
    </row>
    <row r="1878" spans="1:26" ht="15.75" customHeight="1" x14ac:dyDescent="0.25">
      <c r="A1878" s="1">
        <v>2044</v>
      </c>
      <c r="B1878" s="1" t="s">
        <v>2962</v>
      </c>
      <c r="C1878" s="1" t="s">
        <v>49</v>
      </c>
      <c r="D1878" s="1">
        <v>0.09</v>
      </c>
      <c r="E1878" s="1">
        <v>20.99</v>
      </c>
      <c r="F1878" s="1">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2">
        <v>42179</v>
      </c>
      <c r="T1878" s="2">
        <v>42186</v>
      </c>
      <c r="U1878" s="1">
        <v>-136.12200000000001</v>
      </c>
      <c r="V1878" s="1">
        <v>6</v>
      </c>
      <c r="W1878" s="1">
        <v>100.11</v>
      </c>
      <c r="X1878" s="1">
        <v>88692</v>
      </c>
      <c r="Y1878" s="1">
        <f>DataSheet!$E1878-DataSheet!$D1878</f>
        <v>20.9</v>
      </c>
      <c r="Z1878" s="1" t="str" cm="1">
        <f t="array" ref="Z1878">_xlfn.IFS(DataSheet!$O1878="Central","Chris",DataSheet!$O1878="East","Erin",DataSheet!$O1878="South","Sam",DataSheet!$O1878="West","William")</f>
        <v>Sam</v>
      </c>
    </row>
    <row r="1879" spans="1:26" ht="15.75" customHeight="1" x14ac:dyDescent="0.25">
      <c r="A1879" s="1">
        <v>3325</v>
      </c>
      <c r="B1879" s="1" t="s">
        <v>2285</v>
      </c>
      <c r="C1879" s="1" t="s">
        <v>49</v>
      </c>
      <c r="D1879" s="1">
        <v>0</v>
      </c>
      <c r="E1879" s="1">
        <v>8.74</v>
      </c>
      <c r="F1879" s="1">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2">
        <v>42179</v>
      </c>
      <c r="T1879" s="2">
        <v>42181</v>
      </c>
      <c r="U1879" s="1">
        <v>-79.400000000000006</v>
      </c>
      <c r="V1879" s="1">
        <v>14</v>
      </c>
      <c r="W1879" s="1">
        <v>131.62</v>
      </c>
      <c r="X1879" s="1">
        <v>90986</v>
      </c>
      <c r="Y1879" s="1">
        <f>DataSheet!$E1879-DataSheet!$D1879</f>
        <v>8.74</v>
      </c>
      <c r="Z1879" s="1" t="str" cm="1">
        <f t="array" ref="Z1879">_xlfn.IFS(DataSheet!$O1879="Central","Chris",DataSheet!$O1879="East","Erin",DataSheet!$O1879="South","Sam",DataSheet!$O1879="West","William")</f>
        <v>William</v>
      </c>
    </row>
    <row r="1880" spans="1:26" ht="15.75" customHeight="1" x14ac:dyDescent="0.25">
      <c r="A1880" s="1">
        <v>721</v>
      </c>
      <c r="B1880" s="1" t="s">
        <v>2142</v>
      </c>
      <c r="C1880" s="1" t="s">
        <v>72</v>
      </c>
      <c r="D1880" s="1">
        <v>0.04</v>
      </c>
      <c r="E1880" s="1">
        <v>10.64</v>
      </c>
      <c r="F1880" s="1">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2">
        <v>42179</v>
      </c>
      <c r="T1880" s="2">
        <v>42180</v>
      </c>
      <c r="U1880" s="1">
        <v>24.096</v>
      </c>
      <c r="V1880" s="1">
        <v>6</v>
      </c>
      <c r="W1880" s="1">
        <v>66.900000000000006</v>
      </c>
      <c r="X1880" s="1">
        <v>91053</v>
      </c>
      <c r="Y1880" s="1">
        <f>DataSheet!$E1880-DataSheet!$D1880</f>
        <v>10.600000000000001</v>
      </c>
      <c r="Z1880" s="1" t="str" cm="1">
        <f t="array" ref="Z1880">_xlfn.IFS(DataSheet!$O1880="Central","Chris",DataSheet!$O1880="East","Erin",DataSheet!$O1880="South","Sam",DataSheet!$O1880="West","William")</f>
        <v>Chris</v>
      </c>
    </row>
    <row r="1881" spans="1:26" ht="15.75" customHeight="1" x14ac:dyDescent="0.25">
      <c r="A1881" s="1">
        <v>721</v>
      </c>
      <c r="B1881" s="1" t="s">
        <v>2142</v>
      </c>
      <c r="C1881" s="1" t="s">
        <v>72</v>
      </c>
      <c r="D1881" s="1">
        <v>0.03</v>
      </c>
      <c r="E1881" s="1">
        <v>2.78</v>
      </c>
      <c r="F1881" s="1">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2">
        <v>42179</v>
      </c>
      <c r="T1881" s="2">
        <v>42181</v>
      </c>
      <c r="U1881" s="1">
        <v>6.9720000000000004</v>
      </c>
      <c r="V1881" s="1">
        <v>15</v>
      </c>
      <c r="W1881" s="1">
        <v>43.13</v>
      </c>
      <c r="X1881" s="1">
        <v>91053</v>
      </c>
      <c r="Y1881" s="1">
        <f>DataSheet!$E1881-DataSheet!$D1881</f>
        <v>2.75</v>
      </c>
      <c r="Z1881" s="1" t="str" cm="1">
        <f t="array" ref="Z1881">_xlfn.IFS(DataSheet!$O1881="Central","Chris",DataSheet!$O1881="East","Erin",DataSheet!$O1881="South","Sam",DataSheet!$O1881="West","William")</f>
        <v>Chris</v>
      </c>
    </row>
    <row r="1882" spans="1:26" ht="15.75" customHeight="1" x14ac:dyDescent="0.25">
      <c r="A1882" s="1">
        <v>3084</v>
      </c>
      <c r="B1882" s="1" t="s">
        <v>2236</v>
      </c>
      <c r="C1882" s="1" t="s">
        <v>72</v>
      </c>
      <c r="D1882" s="1">
        <v>0.01</v>
      </c>
      <c r="E1882" s="1">
        <v>7.1</v>
      </c>
      <c r="F1882" s="1">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2">
        <v>42179</v>
      </c>
      <c r="T1882" s="2">
        <v>42180</v>
      </c>
      <c r="U1882" s="1">
        <v>-39.186250000000001</v>
      </c>
      <c r="V1882" s="1">
        <v>18</v>
      </c>
      <c r="W1882" s="1">
        <v>133.19</v>
      </c>
      <c r="X1882" s="1">
        <v>89880</v>
      </c>
      <c r="Y1882" s="1">
        <f>DataSheet!$E1882-DataSheet!$D1882</f>
        <v>7.09</v>
      </c>
      <c r="Z1882" s="1" t="str" cm="1">
        <f t="array" ref="Z1882">_xlfn.IFS(DataSheet!$O1882="Central","Chris",DataSheet!$O1882="East","Erin",DataSheet!$O1882="South","Sam",DataSheet!$O1882="West","William")</f>
        <v>William</v>
      </c>
    </row>
    <row r="1883" spans="1:26" ht="15.75" customHeight="1" x14ac:dyDescent="0.25">
      <c r="A1883" s="1">
        <v>3084</v>
      </c>
      <c r="B1883" s="1" t="s">
        <v>2236</v>
      </c>
      <c r="C1883" s="1" t="s">
        <v>72</v>
      </c>
      <c r="D1883" s="1">
        <v>0.05</v>
      </c>
      <c r="E1883" s="1">
        <v>18.97</v>
      </c>
      <c r="F1883" s="1">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2">
        <v>42179</v>
      </c>
      <c r="T1883" s="2">
        <v>42180</v>
      </c>
      <c r="U1883" s="1">
        <v>-1.89</v>
      </c>
      <c r="V1883" s="1">
        <v>5</v>
      </c>
      <c r="W1883" s="1">
        <v>97.33</v>
      </c>
      <c r="X1883" s="1">
        <v>89880</v>
      </c>
      <c r="Y1883" s="1">
        <f>DataSheet!$E1883-DataSheet!$D1883</f>
        <v>18.919999999999998</v>
      </c>
      <c r="Z1883" s="1" t="str" cm="1">
        <f t="array" ref="Z1883">_xlfn.IFS(DataSheet!$O1883="Central","Chris",DataSheet!$O1883="East","Erin",DataSheet!$O1883="South","Sam",DataSheet!$O1883="West","William")</f>
        <v>William</v>
      </c>
    </row>
    <row r="1884" spans="1:26" ht="15.75" customHeight="1" x14ac:dyDescent="0.25">
      <c r="A1884" s="1">
        <v>1416</v>
      </c>
      <c r="B1884" s="1" t="s">
        <v>2432</v>
      </c>
      <c r="C1884" s="1" t="s">
        <v>39</v>
      </c>
      <c r="D1884" s="1">
        <v>0.04</v>
      </c>
      <c r="E1884" s="1">
        <v>46.89</v>
      </c>
      <c r="F1884" s="1">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2">
        <v>42180</v>
      </c>
      <c r="T1884" s="2">
        <v>42182</v>
      </c>
      <c r="U1884" s="1">
        <v>87.12</v>
      </c>
      <c r="V1884" s="1">
        <v>4</v>
      </c>
      <c r="W1884" s="1">
        <v>182.61</v>
      </c>
      <c r="X1884" s="1">
        <v>90540</v>
      </c>
      <c r="Y1884" s="1">
        <f>DataSheet!$E1884-DataSheet!$D1884</f>
        <v>46.85</v>
      </c>
      <c r="Z1884" s="1" t="str" cm="1">
        <f t="array" ref="Z1884">_xlfn.IFS(DataSheet!$O1884="Central","Chris",DataSheet!$O1884="East","Erin",DataSheet!$O1884="South","Sam",DataSheet!$O1884="West","William")</f>
        <v>Chris</v>
      </c>
    </row>
    <row r="1885" spans="1:26" ht="15.75" customHeight="1" x14ac:dyDescent="0.25">
      <c r="A1885" s="1">
        <v>1551</v>
      </c>
      <c r="B1885" s="1" t="s">
        <v>2965</v>
      </c>
      <c r="C1885" s="1" t="s">
        <v>49</v>
      </c>
      <c r="D1885" s="1">
        <v>7.0000000000000007E-2</v>
      </c>
      <c r="E1885" s="1">
        <v>17.7</v>
      </c>
      <c r="F1885" s="1">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2">
        <v>42180</v>
      </c>
      <c r="T1885" s="2">
        <v>42186</v>
      </c>
      <c r="U1885" s="1">
        <v>-243.54400000000001</v>
      </c>
      <c r="V1885" s="1">
        <v>18</v>
      </c>
      <c r="W1885" s="1">
        <v>300.67</v>
      </c>
      <c r="X1885" s="1">
        <v>87488</v>
      </c>
      <c r="Y1885" s="1">
        <f>DataSheet!$E1885-DataSheet!$D1885</f>
        <v>17.63</v>
      </c>
      <c r="Z1885" s="1" t="str" cm="1">
        <f t="array" ref="Z1885">_xlfn.IFS(DataSheet!$O1885="Central","Chris",DataSheet!$O1885="East","Erin",DataSheet!$O1885="South","Sam",DataSheet!$O1885="West","William")</f>
        <v>Sam</v>
      </c>
    </row>
    <row r="1886" spans="1:26" ht="15.75" customHeight="1" x14ac:dyDescent="0.25">
      <c r="A1886" s="1">
        <v>3128</v>
      </c>
      <c r="B1886" s="1" t="s">
        <v>2967</v>
      </c>
      <c r="C1886" s="1" t="s">
        <v>49</v>
      </c>
      <c r="D1886" s="1">
        <v>0.08</v>
      </c>
      <c r="E1886" s="1">
        <v>3.69</v>
      </c>
      <c r="F1886" s="1">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2">
        <v>42180</v>
      </c>
      <c r="T1886" s="2">
        <v>42185</v>
      </c>
      <c r="U1886" s="1">
        <v>-139.07599999999999</v>
      </c>
      <c r="V1886" s="1">
        <v>9</v>
      </c>
      <c r="W1886" s="1">
        <v>31.98</v>
      </c>
      <c r="X1886" s="1">
        <v>89810</v>
      </c>
      <c r="Y1886" s="1">
        <f>DataSheet!$E1886-DataSheet!$D1886</f>
        <v>3.61</v>
      </c>
      <c r="Z1886" s="1" t="str" cm="1">
        <f t="array" ref="Z1886">_xlfn.IFS(DataSheet!$O1886="Central","Chris",DataSheet!$O1886="East","Erin",DataSheet!$O1886="South","Sam",DataSheet!$O1886="West","William")</f>
        <v>Sam</v>
      </c>
    </row>
    <row r="1887" spans="1:26" ht="15.75" customHeight="1" x14ac:dyDescent="0.25">
      <c r="A1887" s="1">
        <v>3176</v>
      </c>
      <c r="B1887" s="1" t="s">
        <v>2411</v>
      </c>
      <c r="C1887" s="1" t="s">
        <v>49</v>
      </c>
      <c r="D1887" s="1">
        <v>0.02</v>
      </c>
      <c r="E1887" s="1">
        <v>58.14</v>
      </c>
      <c r="F1887" s="1">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2">
        <v>42180</v>
      </c>
      <c r="T1887" s="2">
        <v>42186</v>
      </c>
      <c r="U1887" s="1">
        <v>0.25800000000000001</v>
      </c>
      <c r="V1887" s="1">
        <v>22</v>
      </c>
      <c r="W1887" s="1">
        <v>1358.02</v>
      </c>
      <c r="X1887" s="1">
        <v>90821</v>
      </c>
      <c r="Y1887" s="1">
        <f>DataSheet!$E1887-DataSheet!$D1887</f>
        <v>58.12</v>
      </c>
      <c r="Z1887" s="1" t="str" cm="1">
        <f t="array" ref="Z1887">_xlfn.IFS(DataSheet!$O1887="Central","Chris",DataSheet!$O1887="East","Erin",DataSheet!$O1887="South","Sam",DataSheet!$O1887="West","William")</f>
        <v>Sam</v>
      </c>
    </row>
    <row r="1888" spans="1:26" ht="15.75" customHeight="1" x14ac:dyDescent="0.25">
      <c r="A1888" s="1">
        <v>3176</v>
      </c>
      <c r="B1888" s="1" t="s">
        <v>2411</v>
      </c>
      <c r="C1888" s="1" t="s">
        <v>49</v>
      </c>
      <c r="D1888" s="1">
        <v>0.03</v>
      </c>
      <c r="E1888" s="1">
        <v>15.57</v>
      </c>
      <c r="F1888" s="1">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2">
        <v>42180</v>
      </c>
      <c r="T1888" s="2">
        <v>42186</v>
      </c>
      <c r="U1888" s="1">
        <v>63.222000000000001</v>
      </c>
      <c r="V1888" s="1">
        <v>22</v>
      </c>
      <c r="W1888" s="1">
        <v>358.84</v>
      </c>
      <c r="X1888" s="1">
        <v>90821</v>
      </c>
      <c r="Y1888" s="1">
        <f>DataSheet!$E1888-DataSheet!$D1888</f>
        <v>15.540000000000001</v>
      </c>
      <c r="Z1888" s="1" t="str" cm="1">
        <f t="array" ref="Z1888">_xlfn.IFS(DataSheet!$O1888="Central","Chris",DataSheet!$O1888="East","Erin",DataSheet!$O1888="South","Sam",DataSheet!$O1888="West","William")</f>
        <v>Sam</v>
      </c>
    </row>
    <row r="1889" spans="1:26" ht="15.75" customHeight="1" x14ac:dyDescent="0.25">
      <c r="A1889" s="1">
        <v>447</v>
      </c>
      <c r="B1889" s="1" t="s">
        <v>2969</v>
      </c>
      <c r="C1889" s="1" t="s">
        <v>72</v>
      </c>
      <c r="D1889" s="1">
        <v>0.04</v>
      </c>
      <c r="E1889" s="1">
        <v>130.97999999999999</v>
      </c>
      <c r="F1889" s="1">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2">
        <v>42180</v>
      </c>
      <c r="T1889" s="2">
        <v>42183</v>
      </c>
      <c r="U1889" s="1">
        <v>-82.903999999999996</v>
      </c>
      <c r="V1889" s="1">
        <v>1</v>
      </c>
      <c r="W1889" s="1">
        <v>159.51</v>
      </c>
      <c r="X1889" s="1">
        <v>90449</v>
      </c>
      <c r="Y1889" s="1">
        <f>DataSheet!$E1889-DataSheet!$D1889</f>
        <v>130.94</v>
      </c>
      <c r="Z1889" s="1" t="str" cm="1">
        <f t="array" ref="Z1889">_xlfn.IFS(DataSheet!$O1889="Central","Chris",DataSheet!$O1889="East","Erin",DataSheet!$O1889="South","Sam",DataSheet!$O1889="West","William")</f>
        <v>Chris</v>
      </c>
    </row>
    <row r="1890" spans="1:26" ht="15.75" customHeight="1" x14ac:dyDescent="0.25">
      <c r="A1890" s="1">
        <v>447</v>
      </c>
      <c r="B1890" s="1" t="s">
        <v>2969</v>
      </c>
      <c r="C1890" s="1" t="s">
        <v>72</v>
      </c>
      <c r="D1890" s="1">
        <v>0.05</v>
      </c>
      <c r="E1890" s="1">
        <v>200.99</v>
      </c>
      <c r="F1890" s="1">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2">
        <v>42180</v>
      </c>
      <c r="T1890" s="2">
        <v>42180</v>
      </c>
      <c r="U1890" s="1">
        <v>1268.8064999999999</v>
      </c>
      <c r="V1890" s="1">
        <v>11</v>
      </c>
      <c r="W1890" s="1">
        <v>1838.85</v>
      </c>
      <c r="X1890" s="1">
        <v>90449</v>
      </c>
      <c r="Y1890" s="1">
        <f>DataSheet!$E1890-DataSheet!$D1890</f>
        <v>200.94</v>
      </c>
      <c r="Z1890" s="1" t="str" cm="1">
        <f t="array" ref="Z1890">_xlfn.IFS(DataSheet!$O1890="Central","Chris",DataSheet!$O1890="East","Erin",DataSheet!$O1890="South","Sam",DataSheet!$O1890="West","William")</f>
        <v>Chris</v>
      </c>
    </row>
    <row r="1891" spans="1:26" ht="15.75" customHeight="1" x14ac:dyDescent="0.25">
      <c r="A1891" s="1">
        <v>1419</v>
      </c>
      <c r="B1891" s="1" t="s">
        <v>2970</v>
      </c>
      <c r="C1891" s="1" t="s">
        <v>72</v>
      </c>
      <c r="D1891" s="1">
        <v>0.01</v>
      </c>
      <c r="E1891" s="1">
        <v>124.49</v>
      </c>
      <c r="F1891" s="1">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2">
        <v>42180</v>
      </c>
      <c r="T1891" s="2">
        <v>42181</v>
      </c>
      <c r="U1891" s="1">
        <v>-94.674644999999998</v>
      </c>
      <c r="V1891" s="1">
        <v>18</v>
      </c>
      <c r="W1891" s="1">
        <v>2376.12</v>
      </c>
      <c r="X1891" s="1">
        <v>90540</v>
      </c>
      <c r="Y1891" s="1">
        <f>DataSheet!$E1891-DataSheet!$D1891</f>
        <v>124.47999999999999</v>
      </c>
      <c r="Z1891" s="1" t="str" cm="1">
        <f t="array" ref="Z1891">_xlfn.IFS(DataSheet!$O1891="Central","Chris",DataSheet!$O1891="East","Erin",DataSheet!$O1891="South","Sam",DataSheet!$O1891="West","William")</f>
        <v>Chris</v>
      </c>
    </row>
    <row r="1892" spans="1:26" ht="15.75" customHeight="1" x14ac:dyDescent="0.25">
      <c r="A1892" s="1">
        <v>1442</v>
      </c>
      <c r="B1892" s="1" t="s">
        <v>879</v>
      </c>
      <c r="C1892" s="1" t="s">
        <v>72</v>
      </c>
      <c r="D1892" s="1">
        <v>0.04</v>
      </c>
      <c r="E1892" s="1">
        <v>177.98</v>
      </c>
      <c r="F1892" s="1">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2">
        <v>42180</v>
      </c>
      <c r="T1892" s="2">
        <v>42182</v>
      </c>
      <c r="U1892" s="1">
        <v>1909.8855000000001</v>
      </c>
      <c r="V1892" s="1">
        <v>15</v>
      </c>
      <c r="W1892" s="1">
        <v>2767.95</v>
      </c>
      <c r="X1892" s="1">
        <v>89076</v>
      </c>
      <c r="Y1892" s="1">
        <f>DataSheet!$E1892-DataSheet!$D1892</f>
        <v>177.94</v>
      </c>
      <c r="Z1892" s="1" t="str" cm="1">
        <f t="array" ref="Z1892">_xlfn.IFS(DataSheet!$O1892="Central","Chris",DataSheet!$O1892="East","Erin",DataSheet!$O1892="South","Sam",DataSheet!$O1892="West","William")</f>
        <v>Chris</v>
      </c>
    </row>
    <row r="1893" spans="1:26" ht="15.75" customHeight="1" x14ac:dyDescent="0.25">
      <c r="A1893" s="1">
        <v>2903</v>
      </c>
      <c r="B1893" s="1" t="s">
        <v>2971</v>
      </c>
      <c r="C1893" s="1" t="s">
        <v>72</v>
      </c>
      <c r="D1893" s="1">
        <v>0.06</v>
      </c>
      <c r="E1893" s="1">
        <v>70.89</v>
      </c>
      <c r="F1893" s="1">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2">
        <v>42180</v>
      </c>
      <c r="T1893" s="2">
        <v>42180</v>
      </c>
      <c r="U1893" s="1">
        <v>65.077020000000005</v>
      </c>
      <c r="V1893" s="1">
        <v>6</v>
      </c>
      <c r="W1893" s="1">
        <v>364.26</v>
      </c>
      <c r="X1893" s="1">
        <v>87374</v>
      </c>
      <c r="Y1893" s="1">
        <f>DataSheet!$E1893-DataSheet!$D1893</f>
        <v>70.83</v>
      </c>
      <c r="Z1893" s="1" t="str" cm="1">
        <f t="array" ref="Z1893">_xlfn.IFS(DataSheet!$O1893="Central","Chris",DataSheet!$O1893="East","Erin",DataSheet!$O1893="South","Sam",DataSheet!$O1893="West","William")</f>
        <v>Erin</v>
      </c>
    </row>
    <row r="1894" spans="1:26" ht="15.75" customHeight="1" x14ac:dyDescent="0.25">
      <c r="A1894" s="1">
        <v>3261</v>
      </c>
      <c r="B1894" s="1" t="s">
        <v>2974</v>
      </c>
      <c r="C1894" s="1" t="s">
        <v>72</v>
      </c>
      <c r="D1894" s="1">
        <v>7.0000000000000007E-2</v>
      </c>
      <c r="E1894" s="1">
        <v>105.34</v>
      </c>
      <c r="F1894" s="1">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2">
        <v>42180</v>
      </c>
      <c r="T1894" s="2">
        <v>42181</v>
      </c>
      <c r="U1894" s="1">
        <v>710.67240000000004</v>
      </c>
      <c r="V1894" s="1">
        <v>10</v>
      </c>
      <c r="W1894" s="1">
        <v>1029.96</v>
      </c>
      <c r="X1894" s="1">
        <v>90296</v>
      </c>
      <c r="Y1894" s="1">
        <f>DataSheet!$E1894-DataSheet!$D1894</f>
        <v>105.27000000000001</v>
      </c>
      <c r="Z1894" s="1" t="str" cm="1">
        <f t="array" ref="Z1894">_xlfn.IFS(DataSheet!$O1894="Central","Chris",DataSheet!$O1894="East","Erin",DataSheet!$O1894="South","Sam",DataSheet!$O1894="West","William")</f>
        <v>Chris</v>
      </c>
    </row>
    <row r="1895" spans="1:26" ht="15.75" customHeight="1" x14ac:dyDescent="0.25">
      <c r="A1895" s="1">
        <v>2197</v>
      </c>
      <c r="B1895" s="1" t="s">
        <v>2976</v>
      </c>
      <c r="C1895" s="1" t="s">
        <v>27</v>
      </c>
      <c r="D1895" s="1">
        <v>0.08</v>
      </c>
      <c r="E1895" s="1">
        <v>100.97</v>
      </c>
      <c r="F1895" s="1">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2">
        <v>42181</v>
      </c>
      <c r="T1895" s="2">
        <v>42182</v>
      </c>
      <c r="U1895" s="1">
        <v>126.22499999999999</v>
      </c>
      <c r="V1895" s="1">
        <v>7</v>
      </c>
      <c r="W1895" s="1">
        <v>650.25</v>
      </c>
      <c r="X1895" s="1">
        <v>89176</v>
      </c>
      <c r="Y1895" s="1">
        <f>DataSheet!$E1895-DataSheet!$D1895</f>
        <v>100.89</v>
      </c>
      <c r="Z1895" s="1" t="str" cm="1">
        <f t="array" ref="Z1895">_xlfn.IFS(DataSheet!$O1895="Central","Chris",DataSheet!$O1895="East","Erin",DataSheet!$O1895="South","Sam",DataSheet!$O1895="West","William")</f>
        <v>Erin</v>
      </c>
    </row>
    <row r="1896" spans="1:26" ht="15.75" customHeight="1" x14ac:dyDescent="0.25">
      <c r="A1896" s="1">
        <v>2197</v>
      </c>
      <c r="B1896" s="1" t="s">
        <v>2976</v>
      </c>
      <c r="C1896" s="1" t="s">
        <v>27</v>
      </c>
      <c r="D1896" s="1">
        <v>0</v>
      </c>
      <c r="E1896" s="1">
        <v>13.4</v>
      </c>
      <c r="F1896" s="1">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2">
        <v>42181</v>
      </c>
      <c r="T1896" s="2">
        <v>42182</v>
      </c>
      <c r="U1896" s="1">
        <v>187.7628</v>
      </c>
      <c r="V1896" s="1">
        <v>19</v>
      </c>
      <c r="W1896" s="1">
        <v>272.12</v>
      </c>
      <c r="X1896" s="1">
        <v>89176</v>
      </c>
      <c r="Y1896" s="1">
        <f>DataSheet!$E1896-DataSheet!$D1896</f>
        <v>13.4</v>
      </c>
      <c r="Z1896" s="1" t="str" cm="1">
        <f t="array" ref="Z1896">_xlfn.IFS(DataSheet!$O1896="Central","Chris",DataSheet!$O1896="East","Erin",DataSheet!$O1896="South","Sam",DataSheet!$O1896="West","William")</f>
        <v>Erin</v>
      </c>
    </row>
    <row r="1897" spans="1:26" ht="15.75" customHeight="1" x14ac:dyDescent="0.25">
      <c r="A1897" s="1">
        <v>2062</v>
      </c>
      <c r="B1897" s="1" t="s">
        <v>868</v>
      </c>
      <c r="C1897" s="1" t="s">
        <v>49</v>
      </c>
      <c r="D1897" s="1">
        <v>0.04</v>
      </c>
      <c r="E1897" s="1">
        <v>291.73</v>
      </c>
      <c r="F1897" s="1">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2">
        <v>42181</v>
      </c>
      <c r="T1897" s="2">
        <v>42185</v>
      </c>
      <c r="U1897" s="1">
        <v>-115.90389999999999</v>
      </c>
      <c r="V1897" s="1">
        <v>22</v>
      </c>
      <c r="W1897" s="1">
        <v>6676.61</v>
      </c>
      <c r="X1897" s="1">
        <v>87148</v>
      </c>
      <c r="Y1897" s="1">
        <f>DataSheet!$E1897-DataSheet!$D1897</f>
        <v>291.69</v>
      </c>
      <c r="Z1897" s="1" t="str" cm="1">
        <f t="array" ref="Z1897">_xlfn.IFS(DataSheet!$O1897="Central","Chris",DataSheet!$O1897="East","Erin",DataSheet!$O1897="South","Sam",DataSheet!$O1897="West","William")</f>
        <v>Sam</v>
      </c>
    </row>
    <row r="1898" spans="1:26" ht="15.75" customHeight="1" x14ac:dyDescent="0.25">
      <c r="A1898" s="1">
        <v>2587</v>
      </c>
      <c r="B1898" s="1" t="s">
        <v>1429</v>
      </c>
      <c r="C1898" s="1" t="s">
        <v>72</v>
      </c>
      <c r="D1898" s="1">
        <v>0.02</v>
      </c>
      <c r="E1898" s="1">
        <v>22.72</v>
      </c>
      <c r="F1898" s="1">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2">
        <v>42181</v>
      </c>
      <c r="T1898" s="2">
        <v>42181</v>
      </c>
      <c r="U1898" s="1">
        <v>200.0172</v>
      </c>
      <c r="V1898" s="1">
        <v>12</v>
      </c>
      <c r="W1898" s="1">
        <v>289.88</v>
      </c>
      <c r="X1898" s="1">
        <v>91167</v>
      </c>
      <c r="Y1898" s="1">
        <f>DataSheet!$E1898-DataSheet!$D1898</f>
        <v>22.7</v>
      </c>
      <c r="Z1898" s="1" t="str" cm="1">
        <f t="array" ref="Z1898">_xlfn.IFS(DataSheet!$O1898="Central","Chris",DataSheet!$O1898="East","Erin",DataSheet!$O1898="South","Sam",DataSheet!$O1898="West","William")</f>
        <v>Chris</v>
      </c>
    </row>
    <row r="1899" spans="1:26" ht="15.75" customHeight="1" x14ac:dyDescent="0.25">
      <c r="A1899" s="1">
        <v>1380</v>
      </c>
      <c r="B1899" s="1" t="s">
        <v>2977</v>
      </c>
      <c r="C1899" s="1" t="s">
        <v>49</v>
      </c>
      <c r="D1899" s="1">
        <v>0.05</v>
      </c>
      <c r="E1899" s="1">
        <v>2.89</v>
      </c>
      <c r="F1899" s="1">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2">
        <v>42182</v>
      </c>
      <c r="T1899" s="2">
        <v>42188</v>
      </c>
      <c r="U1899" s="1">
        <v>18.0642</v>
      </c>
      <c r="V1899" s="1">
        <v>9</v>
      </c>
      <c r="W1899" s="1">
        <v>26.18</v>
      </c>
      <c r="X1899" s="1">
        <v>88213</v>
      </c>
      <c r="Y1899" s="1">
        <f>DataSheet!$E1899-DataSheet!$D1899</f>
        <v>2.8400000000000003</v>
      </c>
      <c r="Z1899" s="1" t="str" cm="1">
        <f t="array" ref="Z1899">_xlfn.IFS(DataSheet!$O1899="Central","Chris",DataSheet!$O1899="East","Erin",DataSheet!$O1899="South","Sam",DataSheet!$O1899="West","William")</f>
        <v>Erin</v>
      </c>
    </row>
    <row r="1900" spans="1:26" ht="15.75" customHeight="1" x14ac:dyDescent="0.25">
      <c r="A1900" s="1">
        <v>936</v>
      </c>
      <c r="B1900" s="1" t="s">
        <v>1229</v>
      </c>
      <c r="C1900" s="1" t="s">
        <v>72</v>
      </c>
      <c r="D1900" s="1">
        <v>0.05</v>
      </c>
      <c r="E1900" s="1">
        <v>5.98</v>
      </c>
      <c r="F1900" s="1">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2">
        <v>42182</v>
      </c>
      <c r="T1900" s="2">
        <v>42182</v>
      </c>
      <c r="U1900" s="1">
        <v>-31.885000000000002</v>
      </c>
      <c r="V1900" s="1">
        <v>17</v>
      </c>
      <c r="W1900" s="1">
        <v>104.95</v>
      </c>
      <c r="X1900" s="1">
        <v>90589</v>
      </c>
      <c r="Y1900" s="1">
        <f>DataSheet!$E1900-DataSheet!$D1900</f>
        <v>5.9300000000000006</v>
      </c>
      <c r="Z1900" s="1" t="str" cm="1">
        <f t="array" ref="Z1900">_xlfn.IFS(DataSheet!$O1900="Central","Chris",DataSheet!$O1900="East","Erin",DataSheet!$O1900="South","Sam",DataSheet!$O1900="West","William")</f>
        <v>William</v>
      </c>
    </row>
    <row r="1901" spans="1:26" ht="15.75" customHeight="1" x14ac:dyDescent="0.25">
      <c r="A1901" s="1">
        <v>937</v>
      </c>
      <c r="B1901" s="1" t="s">
        <v>2978</v>
      </c>
      <c r="C1901" s="1" t="s">
        <v>72</v>
      </c>
      <c r="D1901" s="1">
        <v>0.01</v>
      </c>
      <c r="E1901" s="1">
        <v>65.989999999999995</v>
      </c>
      <c r="F1901" s="1">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2">
        <v>42182</v>
      </c>
      <c r="T1901" s="2">
        <v>42183</v>
      </c>
      <c r="U1901" s="1">
        <v>-95.210499999999996</v>
      </c>
      <c r="V1901" s="1">
        <v>3</v>
      </c>
      <c r="W1901" s="1">
        <v>166.59</v>
      </c>
      <c r="X1901" s="1">
        <v>90589</v>
      </c>
      <c r="Y1901" s="1">
        <f>DataSheet!$E1901-DataSheet!$D1901</f>
        <v>65.97999999999999</v>
      </c>
      <c r="Z1901" s="1" t="str" cm="1">
        <f t="array" ref="Z1901">_xlfn.IFS(DataSheet!$O1901="Central","Chris",DataSheet!$O1901="East","Erin",DataSheet!$O1901="South","Sam",DataSheet!$O1901="West","William")</f>
        <v>William</v>
      </c>
    </row>
    <row r="1902" spans="1:26" ht="15.75" customHeight="1" x14ac:dyDescent="0.25">
      <c r="A1902" s="1">
        <v>2617</v>
      </c>
      <c r="B1902" s="1" t="s">
        <v>2979</v>
      </c>
      <c r="C1902" s="1" t="s">
        <v>72</v>
      </c>
      <c r="D1902" s="1">
        <v>0.1</v>
      </c>
      <c r="E1902" s="1">
        <v>3.25</v>
      </c>
      <c r="F1902" s="1">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2">
        <v>42182</v>
      </c>
      <c r="T1902" s="2">
        <v>42183</v>
      </c>
      <c r="U1902" s="1">
        <v>-286.245</v>
      </c>
      <c r="V1902" s="1">
        <v>6</v>
      </c>
      <c r="W1902" s="1">
        <v>40.69</v>
      </c>
      <c r="X1902" s="1">
        <v>91496</v>
      </c>
      <c r="Y1902" s="1">
        <f>DataSheet!$E1902-DataSheet!$D1902</f>
        <v>3.15</v>
      </c>
      <c r="Z1902" s="1" t="str" cm="1">
        <f t="array" ref="Z1902">_xlfn.IFS(DataSheet!$O1902="Central","Chris",DataSheet!$O1902="East","Erin",DataSheet!$O1902="South","Sam",DataSheet!$O1902="West","William")</f>
        <v>Chris</v>
      </c>
    </row>
    <row r="1903" spans="1:26" ht="15.75" customHeight="1" x14ac:dyDescent="0.25">
      <c r="A1903" s="1">
        <v>2987</v>
      </c>
      <c r="B1903" s="1" t="s">
        <v>2981</v>
      </c>
      <c r="C1903" s="1" t="s">
        <v>27</v>
      </c>
      <c r="D1903" s="1">
        <v>0.09</v>
      </c>
      <c r="E1903" s="1">
        <v>100.98</v>
      </c>
      <c r="F1903" s="1">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2">
        <v>42183</v>
      </c>
      <c r="T1903" s="2">
        <v>42183</v>
      </c>
      <c r="U1903" s="1">
        <v>-103.624</v>
      </c>
      <c r="V1903" s="1">
        <v>17</v>
      </c>
      <c r="W1903" s="1">
        <v>1700.38</v>
      </c>
      <c r="X1903" s="1">
        <v>91180</v>
      </c>
      <c r="Y1903" s="1">
        <f>DataSheet!$E1903-DataSheet!$D1903</f>
        <v>100.89</v>
      </c>
      <c r="Z1903" s="1" t="str" cm="1">
        <f t="array" ref="Z1903">_xlfn.IFS(DataSheet!$O1903="Central","Chris",DataSheet!$O1903="East","Erin",DataSheet!$O1903="South","Sam",DataSheet!$O1903="West","William")</f>
        <v>Chris</v>
      </c>
    </row>
    <row r="1904" spans="1:26" ht="15.75" customHeight="1" x14ac:dyDescent="0.25">
      <c r="A1904" s="1">
        <v>2987</v>
      </c>
      <c r="B1904" s="1" t="s">
        <v>2981</v>
      </c>
      <c r="C1904" s="1" t="s">
        <v>27</v>
      </c>
      <c r="D1904" s="1">
        <v>0.1</v>
      </c>
      <c r="E1904" s="1">
        <v>5.78</v>
      </c>
      <c r="F1904" s="1">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2">
        <v>42183</v>
      </c>
      <c r="T1904" s="2">
        <v>42183</v>
      </c>
      <c r="U1904" s="1">
        <v>-57.823999999999998</v>
      </c>
      <c r="V1904" s="1">
        <v>6</v>
      </c>
      <c r="W1904" s="1">
        <v>35.96</v>
      </c>
      <c r="X1904" s="1">
        <v>91180</v>
      </c>
      <c r="Y1904" s="1">
        <f>DataSheet!$E1904-DataSheet!$D1904</f>
        <v>5.6800000000000006</v>
      </c>
      <c r="Z1904" s="1" t="str" cm="1">
        <f t="array" ref="Z1904">_xlfn.IFS(DataSheet!$O1904="Central","Chris",DataSheet!$O1904="East","Erin",DataSheet!$O1904="South","Sam",DataSheet!$O1904="West","William")</f>
        <v>Chris</v>
      </c>
    </row>
    <row r="1905" spans="1:26" ht="15.75" customHeight="1" x14ac:dyDescent="0.25">
      <c r="A1905" s="1">
        <v>3209</v>
      </c>
      <c r="B1905" s="1" t="s">
        <v>2984</v>
      </c>
      <c r="C1905" s="1" t="s">
        <v>27</v>
      </c>
      <c r="D1905" s="1">
        <v>0.03</v>
      </c>
      <c r="E1905" s="1">
        <v>4.9800000000000004</v>
      </c>
      <c r="F1905" s="1">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2">
        <v>42183</v>
      </c>
      <c r="T1905" s="2">
        <v>42184</v>
      </c>
      <c r="U1905" s="1">
        <v>-30.45</v>
      </c>
      <c r="V1905" s="1">
        <v>8</v>
      </c>
      <c r="W1905" s="1">
        <v>44.24</v>
      </c>
      <c r="X1905" s="1">
        <v>90739</v>
      </c>
      <c r="Y1905" s="1">
        <f>DataSheet!$E1905-DataSheet!$D1905</f>
        <v>4.95</v>
      </c>
      <c r="Z1905" s="1" t="str" cm="1">
        <f t="array" ref="Z1905">_xlfn.IFS(DataSheet!$O1905="Central","Chris",DataSheet!$O1905="East","Erin",DataSheet!$O1905="South","Sam",DataSheet!$O1905="West","William")</f>
        <v>William</v>
      </c>
    </row>
    <row r="1906" spans="1:26" ht="15.75" customHeight="1" x14ac:dyDescent="0.25">
      <c r="A1906" s="1">
        <v>1357</v>
      </c>
      <c r="B1906" s="1" t="s">
        <v>2752</v>
      </c>
      <c r="C1906" s="1" t="s">
        <v>39</v>
      </c>
      <c r="D1906" s="1">
        <v>7.0000000000000007E-2</v>
      </c>
      <c r="E1906" s="1">
        <v>119.99</v>
      </c>
      <c r="F1906" s="1">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2">
        <v>42183</v>
      </c>
      <c r="T1906" s="2">
        <v>42185</v>
      </c>
      <c r="U1906" s="1">
        <v>1206.5961</v>
      </c>
      <c r="V1906" s="1">
        <v>15</v>
      </c>
      <c r="W1906" s="1">
        <v>1748.69</v>
      </c>
      <c r="X1906" s="1">
        <v>88185</v>
      </c>
      <c r="Y1906" s="1">
        <f>DataSheet!$E1906-DataSheet!$D1906</f>
        <v>119.92</v>
      </c>
      <c r="Z1906" s="1" t="str" cm="1">
        <f t="array" ref="Z1906">_xlfn.IFS(DataSheet!$O1906="Central","Chris",DataSheet!$O1906="East","Erin",DataSheet!$O1906="South","Sam",DataSheet!$O1906="West","William")</f>
        <v>Chris</v>
      </c>
    </row>
    <row r="1907" spans="1:26" ht="15.75" customHeight="1" x14ac:dyDescent="0.25">
      <c r="A1907" s="1">
        <v>1733</v>
      </c>
      <c r="B1907" s="1" t="s">
        <v>2003</v>
      </c>
      <c r="C1907" s="1" t="s">
        <v>39</v>
      </c>
      <c r="D1907" s="1">
        <v>0.02</v>
      </c>
      <c r="E1907" s="1">
        <v>30.98</v>
      </c>
      <c r="F1907" s="1">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2">
        <v>42183</v>
      </c>
      <c r="T1907" s="2">
        <v>42184</v>
      </c>
      <c r="U1907" s="1">
        <v>-32.28</v>
      </c>
      <c r="V1907" s="1">
        <v>13</v>
      </c>
      <c r="W1907" s="1">
        <v>438.25</v>
      </c>
      <c r="X1907" s="1">
        <v>59937</v>
      </c>
      <c r="Y1907" s="1">
        <f>DataSheet!$E1907-DataSheet!$D1907</f>
        <v>30.96</v>
      </c>
      <c r="Z1907" s="1" t="str" cm="1">
        <f t="array" ref="Z1907">_xlfn.IFS(DataSheet!$O1907="Central","Chris",DataSheet!$O1907="East","Erin",DataSheet!$O1907="South","Sam",DataSheet!$O1907="West","William")</f>
        <v>Erin</v>
      </c>
    </row>
    <row r="1908" spans="1:26" ht="15.75" customHeight="1" x14ac:dyDescent="0.25">
      <c r="A1908" s="1">
        <v>1735</v>
      </c>
      <c r="B1908" s="1" t="s">
        <v>2988</v>
      </c>
      <c r="C1908" s="1" t="s">
        <v>39</v>
      </c>
      <c r="D1908" s="1">
        <v>0.02</v>
      </c>
      <c r="E1908" s="1">
        <v>30.98</v>
      </c>
      <c r="F1908" s="1">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2">
        <v>42183</v>
      </c>
      <c r="T1908" s="2">
        <v>42184</v>
      </c>
      <c r="U1908" s="1">
        <v>-16.14</v>
      </c>
      <c r="V1908" s="1">
        <v>3</v>
      </c>
      <c r="W1908" s="1">
        <v>101.13</v>
      </c>
      <c r="X1908" s="1">
        <v>88444</v>
      </c>
      <c r="Y1908" s="1">
        <f>DataSheet!$E1908-DataSheet!$D1908</f>
        <v>30.96</v>
      </c>
      <c r="Z1908" s="1" t="str" cm="1">
        <f t="array" ref="Z1908">_xlfn.IFS(DataSheet!$O1908="Central","Chris",DataSheet!$O1908="East","Erin",DataSheet!$O1908="South","Sam",DataSheet!$O1908="West","William")</f>
        <v>Erin</v>
      </c>
    </row>
    <row r="1909" spans="1:26" ht="15.75" customHeight="1" x14ac:dyDescent="0.25">
      <c r="A1909" s="1">
        <v>1191</v>
      </c>
      <c r="B1909" s="1" t="s">
        <v>2990</v>
      </c>
      <c r="C1909" s="1" t="s">
        <v>49</v>
      </c>
      <c r="D1909" s="1">
        <v>0.03</v>
      </c>
      <c r="E1909" s="1">
        <v>28.53</v>
      </c>
      <c r="F1909" s="1">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2">
        <v>42183</v>
      </c>
      <c r="T1909" s="2">
        <v>42186</v>
      </c>
      <c r="U1909" s="1">
        <v>59.4405</v>
      </c>
      <c r="V1909" s="1">
        <v>3</v>
      </c>
      <c r="W1909" s="1">
        <v>88.84</v>
      </c>
      <c r="X1909" s="1">
        <v>87587</v>
      </c>
      <c r="Y1909" s="1">
        <f>DataSheet!$E1909-DataSheet!$D1909</f>
        <v>28.5</v>
      </c>
      <c r="Z1909" s="1" t="str" cm="1">
        <f t="array" ref="Z1909">_xlfn.IFS(DataSheet!$O1909="Central","Chris",DataSheet!$O1909="East","Erin",DataSheet!$O1909="South","Sam",DataSheet!$O1909="West","William")</f>
        <v>Erin</v>
      </c>
    </row>
    <row r="1910" spans="1:26" ht="15.75" customHeight="1" x14ac:dyDescent="0.25">
      <c r="A1910" s="1">
        <v>1193</v>
      </c>
      <c r="B1910" s="1" t="s">
        <v>1353</v>
      </c>
      <c r="C1910" s="1" t="s">
        <v>49</v>
      </c>
      <c r="D1910" s="1">
        <v>0.09</v>
      </c>
      <c r="E1910" s="1">
        <v>49.99</v>
      </c>
      <c r="F1910" s="1">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2">
        <v>42183</v>
      </c>
      <c r="T1910" s="2">
        <v>42185</v>
      </c>
      <c r="U1910" s="1">
        <v>-17.03</v>
      </c>
      <c r="V1910" s="1">
        <v>48</v>
      </c>
      <c r="W1910" s="1">
        <v>2373.3200000000002</v>
      </c>
      <c r="X1910" s="1">
        <v>11206</v>
      </c>
      <c r="Y1910" s="1">
        <f>DataSheet!$E1910-DataSheet!$D1910</f>
        <v>49.9</v>
      </c>
      <c r="Z1910" s="1" t="str" cm="1">
        <f t="array" ref="Z1910">_xlfn.IFS(DataSheet!$O1910="Central","Chris",DataSheet!$O1910="East","Erin",DataSheet!$O1910="South","Sam",DataSheet!$O1910="West","William")</f>
        <v>Erin</v>
      </c>
    </row>
    <row r="1911" spans="1:26" ht="15.75" customHeight="1" x14ac:dyDescent="0.25">
      <c r="A1911" s="1">
        <v>1193</v>
      </c>
      <c r="B1911" s="1" t="s">
        <v>1353</v>
      </c>
      <c r="C1911" s="1" t="s">
        <v>49</v>
      </c>
      <c r="D1911" s="1">
        <v>0.03</v>
      </c>
      <c r="E1911" s="1">
        <v>28.53</v>
      </c>
      <c r="F1911" s="1">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2">
        <v>42183</v>
      </c>
      <c r="T1911" s="2">
        <v>42186</v>
      </c>
      <c r="U1911" s="1">
        <v>39.627000000000002</v>
      </c>
      <c r="V1911" s="1">
        <v>11</v>
      </c>
      <c r="W1911" s="1">
        <v>325.73</v>
      </c>
      <c r="X1911" s="1">
        <v>11206</v>
      </c>
      <c r="Y1911" s="1">
        <f>DataSheet!$E1911-DataSheet!$D1911</f>
        <v>28.5</v>
      </c>
      <c r="Z1911" s="1" t="str" cm="1">
        <f t="array" ref="Z1911">_xlfn.IFS(DataSheet!$O1911="Central","Chris",DataSheet!$O1911="East","Erin",DataSheet!$O1911="South","Sam",DataSheet!$O1911="West","William")</f>
        <v>Erin</v>
      </c>
    </row>
    <row r="1912" spans="1:26" ht="15.75" customHeight="1" x14ac:dyDescent="0.25">
      <c r="A1912" s="1">
        <v>1203</v>
      </c>
      <c r="B1912" s="1" t="s">
        <v>2992</v>
      </c>
      <c r="C1912" s="1" t="s">
        <v>49</v>
      </c>
      <c r="D1912" s="1">
        <v>0.09</v>
      </c>
      <c r="E1912" s="1">
        <v>49.99</v>
      </c>
      <c r="F1912" s="1">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2">
        <v>42183</v>
      </c>
      <c r="T1912" s="2">
        <v>42185</v>
      </c>
      <c r="U1912" s="1">
        <v>-8.5150000000000006</v>
      </c>
      <c r="V1912" s="1">
        <v>12</v>
      </c>
      <c r="W1912" s="1">
        <v>593.33000000000004</v>
      </c>
      <c r="X1912" s="1">
        <v>87587</v>
      </c>
      <c r="Y1912" s="1">
        <f>DataSheet!$E1912-DataSheet!$D1912</f>
        <v>49.9</v>
      </c>
      <c r="Z1912" s="1" t="str" cm="1">
        <f t="array" ref="Z1912">_xlfn.IFS(DataSheet!$O1912="Central","Chris",DataSheet!$O1912="East","Erin",DataSheet!$O1912="South","Sam",DataSheet!$O1912="West","William")</f>
        <v>Erin</v>
      </c>
    </row>
    <row r="1913" spans="1:26" ht="15.75" customHeight="1" x14ac:dyDescent="0.25">
      <c r="A1913" s="1">
        <v>2801</v>
      </c>
      <c r="B1913" s="1" t="s">
        <v>2993</v>
      </c>
      <c r="C1913" s="1" t="s">
        <v>49</v>
      </c>
      <c r="D1913" s="1">
        <v>0</v>
      </c>
      <c r="E1913" s="1">
        <v>17.52</v>
      </c>
      <c r="F1913" s="1">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2">
        <v>42183</v>
      </c>
      <c r="T1913" s="2">
        <v>42188</v>
      </c>
      <c r="U1913" s="1">
        <v>52.764000000000003</v>
      </c>
      <c r="V1913" s="1">
        <v>15</v>
      </c>
      <c r="W1913" s="1">
        <v>284.33999999999997</v>
      </c>
      <c r="X1913" s="1">
        <v>91049</v>
      </c>
      <c r="Y1913" s="1">
        <f>DataSheet!$E1913-DataSheet!$D1913</f>
        <v>17.52</v>
      </c>
      <c r="Z1913" s="1" t="str" cm="1">
        <f t="array" ref="Z1913">_xlfn.IFS(DataSheet!$O1913="Central","Chris",DataSheet!$O1913="East","Erin",DataSheet!$O1913="South","Sam",DataSheet!$O1913="West","William")</f>
        <v>William</v>
      </c>
    </row>
    <row r="1914" spans="1:26" ht="15.75" customHeight="1" x14ac:dyDescent="0.25">
      <c r="A1914" s="1">
        <v>3226</v>
      </c>
      <c r="B1914" s="1" t="s">
        <v>503</v>
      </c>
      <c r="C1914" s="1" t="s">
        <v>118</v>
      </c>
      <c r="D1914" s="1">
        <v>0.06</v>
      </c>
      <c r="E1914" s="1">
        <v>22.24</v>
      </c>
      <c r="F1914" s="1">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2">
        <v>42183</v>
      </c>
      <c r="T1914" s="2">
        <v>42185</v>
      </c>
      <c r="U1914" s="1">
        <v>95.388000000000005</v>
      </c>
      <c r="V1914" s="1">
        <v>12</v>
      </c>
      <c r="W1914" s="1">
        <v>255.88</v>
      </c>
      <c r="X1914" s="1">
        <v>86509</v>
      </c>
      <c r="Y1914" s="1">
        <f>DataSheet!$E1914-DataSheet!$D1914</f>
        <v>22.18</v>
      </c>
      <c r="Z1914" s="1" t="str" cm="1">
        <f t="array" ref="Z1914">_xlfn.IFS(DataSheet!$O1914="Central","Chris",DataSheet!$O1914="East","Erin",DataSheet!$O1914="South","Sam",DataSheet!$O1914="West","William")</f>
        <v>Sam</v>
      </c>
    </row>
    <row r="1915" spans="1:26" ht="15.75" customHeight="1" x14ac:dyDescent="0.25">
      <c r="A1915" s="1">
        <v>2448</v>
      </c>
      <c r="B1915" s="1" t="s">
        <v>2996</v>
      </c>
      <c r="C1915" s="1" t="s">
        <v>39</v>
      </c>
      <c r="D1915" s="1">
        <v>0.09</v>
      </c>
      <c r="E1915" s="1">
        <v>6.48</v>
      </c>
      <c r="F1915" s="1">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2">
        <v>42184</v>
      </c>
      <c r="T1915" s="2">
        <v>42186</v>
      </c>
      <c r="U1915" s="1">
        <v>-126.208</v>
      </c>
      <c r="V1915" s="1">
        <v>16</v>
      </c>
      <c r="W1915" s="1">
        <v>96.96</v>
      </c>
      <c r="X1915" s="1">
        <v>87790</v>
      </c>
      <c r="Y1915" s="1">
        <f>DataSheet!$E1915-DataSheet!$D1915</f>
        <v>6.3900000000000006</v>
      </c>
      <c r="Z1915" s="1" t="str" cm="1">
        <f t="array" ref="Z1915">_xlfn.IFS(DataSheet!$O1915="Central","Chris",DataSheet!$O1915="East","Erin",DataSheet!$O1915="South","Sam",DataSheet!$O1915="West","William")</f>
        <v>Chris</v>
      </c>
    </row>
    <row r="1916" spans="1:26" ht="15.75" customHeight="1" x14ac:dyDescent="0.25">
      <c r="A1916" s="1">
        <v>3374</v>
      </c>
      <c r="B1916" s="1" t="s">
        <v>2744</v>
      </c>
      <c r="C1916" s="1" t="s">
        <v>39</v>
      </c>
      <c r="D1916" s="1">
        <v>0.05</v>
      </c>
      <c r="E1916" s="1">
        <v>73.98</v>
      </c>
      <c r="F1916" s="1">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2">
        <v>42184</v>
      </c>
      <c r="T1916" s="2">
        <v>42185</v>
      </c>
      <c r="U1916" s="1">
        <v>-1.9039999999999999</v>
      </c>
      <c r="V1916" s="1">
        <v>8</v>
      </c>
      <c r="W1916" s="1">
        <v>600.4</v>
      </c>
      <c r="X1916" s="1">
        <v>87474</v>
      </c>
      <c r="Y1916" s="1">
        <f>DataSheet!$E1916-DataSheet!$D1916</f>
        <v>73.930000000000007</v>
      </c>
      <c r="Z1916" s="1" t="str" cm="1">
        <f t="array" ref="Z1916">_xlfn.IFS(DataSheet!$O1916="Central","Chris",DataSheet!$O1916="East","Erin",DataSheet!$O1916="South","Sam",DataSheet!$O1916="West","William")</f>
        <v>Erin</v>
      </c>
    </row>
    <row r="1917" spans="1:26" ht="15.75" customHeight="1" x14ac:dyDescent="0.25">
      <c r="A1917" s="1">
        <v>3374</v>
      </c>
      <c r="B1917" s="1" t="s">
        <v>2744</v>
      </c>
      <c r="C1917" s="1" t="s">
        <v>39</v>
      </c>
      <c r="D1917" s="1">
        <v>0</v>
      </c>
      <c r="E1917" s="1">
        <v>5.98</v>
      </c>
      <c r="F1917" s="1">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2">
        <v>42184</v>
      </c>
      <c r="T1917" s="2">
        <v>42186</v>
      </c>
      <c r="U1917" s="1">
        <v>-37.048000000000002</v>
      </c>
      <c r="V1917" s="1">
        <v>5</v>
      </c>
      <c r="W1917" s="1">
        <v>34.25</v>
      </c>
      <c r="X1917" s="1">
        <v>87474</v>
      </c>
      <c r="Y1917" s="1">
        <f>DataSheet!$E1917-DataSheet!$D1917</f>
        <v>5.98</v>
      </c>
      <c r="Z1917" s="1" t="str" cm="1">
        <f t="array" ref="Z1917">_xlfn.IFS(DataSheet!$O1917="Central","Chris",DataSheet!$O1917="East","Erin",DataSheet!$O1917="South","Sam",DataSheet!$O1917="West","William")</f>
        <v>Erin</v>
      </c>
    </row>
    <row r="1918" spans="1:26" ht="15.75" customHeight="1" x14ac:dyDescent="0.25">
      <c r="A1918" s="1">
        <v>3374</v>
      </c>
      <c r="B1918" s="1" t="s">
        <v>2744</v>
      </c>
      <c r="C1918" s="1" t="s">
        <v>39</v>
      </c>
      <c r="D1918" s="1">
        <v>0.09</v>
      </c>
      <c r="E1918" s="1">
        <v>3.57</v>
      </c>
      <c r="F1918" s="1">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2">
        <v>42184</v>
      </c>
      <c r="T1918" s="2">
        <v>42186</v>
      </c>
      <c r="U1918" s="1">
        <v>-56.887999999999998</v>
      </c>
      <c r="V1918" s="1">
        <v>9</v>
      </c>
      <c r="W1918" s="1">
        <v>31.45</v>
      </c>
      <c r="X1918" s="1">
        <v>87474</v>
      </c>
      <c r="Y1918" s="1">
        <f>DataSheet!$E1918-DataSheet!$D1918</f>
        <v>3.48</v>
      </c>
      <c r="Z1918" s="1" t="str" cm="1">
        <f t="array" ref="Z1918">_xlfn.IFS(DataSheet!$O1918="Central","Chris",DataSheet!$O1918="East","Erin",DataSheet!$O1918="South","Sam",DataSheet!$O1918="West","William")</f>
        <v>Erin</v>
      </c>
    </row>
    <row r="1919" spans="1:26" ht="15.75" customHeight="1" x14ac:dyDescent="0.25">
      <c r="A1919" s="1">
        <v>1502</v>
      </c>
      <c r="B1919" s="1" t="s">
        <v>2439</v>
      </c>
      <c r="C1919" s="1" t="s">
        <v>49</v>
      </c>
      <c r="D1919" s="1">
        <v>0.08</v>
      </c>
      <c r="E1919" s="1">
        <v>5.84</v>
      </c>
      <c r="F1919" s="1">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2">
        <v>42184</v>
      </c>
      <c r="T1919" s="2">
        <v>42188</v>
      </c>
      <c r="U1919" s="1">
        <v>731.92200000000003</v>
      </c>
      <c r="V1919" s="1">
        <v>11</v>
      </c>
      <c r="W1919" s="1">
        <v>61.39</v>
      </c>
      <c r="X1919" s="1">
        <v>89194</v>
      </c>
      <c r="Y1919" s="1">
        <f>DataSheet!$E1919-DataSheet!$D1919</f>
        <v>5.76</v>
      </c>
      <c r="Z1919" s="1" t="str" cm="1">
        <f t="array" ref="Z1919">_xlfn.IFS(DataSheet!$O1919="Central","Chris",DataSheet!$O1919="East","Erin",DataSheet!$O1919="South","Sam",DataSheet!$O1919="West","William")</f>
        <v>Sam</v>
      </c>
    </row>
    <row r="1920" spans="1:26" ht="15.75" customHeight="1" x14ac:dyDescent="0.25">
      <c r="A1920" s="1">
        <v>1502</v>
      </c>
      <c r="B1920" s="1" t="s">
        <v>2439</v>
      </c>
      <c r="C1920" s="1" t="s">
        <v>49</v>
      </c>
      <c r="D1920" s="1">
        <v>0</v>
      </c>
      <c r="E1920" s="1">
        <v>205.99</v>
      </c>
      <c r="F1920" s="1">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2">
        <v>42184</v>
      </c>
      <c r="T1920" s="2">
        <v>42187</v>
      </c>
      <c r="U1920" s="1">
        <v>186.55799999999999</v>
      </c>
      <c r="V1920" s="1">
        <v>13</v>
      </c>
      <c r="W1920" s="1">
        <v>2435.52</v>
      </c>
      <c r="X1920" s="1">
        <v>89194</v>
      </c>
      <c r="Y1920" s="1">
        <f>DataSheet!$E1920-DataSheet!$D1920</f>
        <v>205.99</v>
      </c>
      <c r="Z1920" s="1" t="str" cm="1">
        <f t="array" ref="Z1920">_xlfn.IFS(DataSheet!$O1920="Central","Chris",DataSheet!$O1920="East","Erin",DataSheet!$O1920="South","Sam",DataSheet!$O1920="West","William")</f>
        <v>Sam</v>
      </c>
    </row>
    <row r="1921" spans="1:26" ht="15.75" customHeight="1" x14ac:dyDescent="0.25">
      <c r="A1921" s="1">
        <v>1109</v>
      </c>
      <c r="B1921" s="1" t="s">
        <v>2998</v>
      </c>
      <c r="C1921" s="1" t="s">
        <v>118</v>
      </c>
      <c r="D1921" s="1">
        <v>0.08</v>
      </c>
      <c r="E1921" s="1">
        <v>8.3699999999999992</v>
      </c>
      <c r="F1921" s="1">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2">
        <v>42184</v>
      </c>
      <c r="T1921" s="2">
        <v>42184</v>
      </c>
      <c r="U1921" s="1">
        <v>-169.232</v>
      </c>
      <c r="V1921" s="1">
        <v>13</v>
      </c>
      <c r="W1921" s="1">
        <v>108.99</v>
      </c>
      <c r="X1921" s="1">
        <v>86410</v>
      </c>
      <c r="Y1921" s="1">
        <f>DataSheet!$E1921-DataSheet!$D1921</f>
        <v>8.2899999999999991</v>
      </c>
      <c r="Z1921" s="1" t="str" cm="1">
        <f t="array" ref="Z1921">_xlfn.IFS(DataSheet!$O1921="Central","Chris",DataSheet!$O1921="East","Erin",DataSheet!$O1921="South","Sam",DataSheet!$O1921="West","William")</f>
        <v>Chris</v>
      </c>
    </row>
    <row r="1922" spans="1:26" ht="15.75" customHeight="1" x14ac:dyDescent="0.25">
      <c r="A1922" s="1">
        <v>1183</v>
      </c>
      <c r="B1922" s="1" t="s">
        <v>3000</v>
      </c>
      <c r="C1922" s="1" t="s">
        <v>72</v>
      </c>
      <c r="D1922" s="1">
        <v>0.04</v>
      </c>
      <c r="E1922" s="1">
        <v>35.99</v>
      </c>
      <c r="F1922" s="1">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2">
        <v>42184</v>
      </c>
      <c r="T1922" s="2">
        <v>42184</v>
      </c>
      <c r="U1922" s="1">
        <v>184.19550000000001</v>
      </c>
      <c r="V1922" s="1">
        <v>9</v>
      </c>
      <c r="W1922" s="1">
        <v>266.95</v>
      </c>
      <c r="X1922" s="1">
        <v>86914</v>
      </c>
      <c r="Y1922" s="1">
        <f>DataSheet!$E1922-DataSheet!$D1922</f>
        <v>35.950000000000003</v>
      </c>
      <c r="Z1922" s="1" t="str" cm="1">
        <f t="array" ref="Z1922">_xlfn.IFS(DataSheet!$O1922="Central","Chris",DataSheet!$O1922="East","Erin",DataSheet!$O1922="South","Sam",DataSheet!$O1922="West","William")</f>
        <v>William</v>
      </c>
    </row>
    <row r="1923" spans="1:26" ht="15.75" customHeight="1" x14ac:dyDescent="0.25">
      <c r="A1923" s="1">
        <v>699</v>
      </c>
      <c r="B1923" s="1" t="s">
        <v>863</v>
      </c>
      <c r="C1923" s="1" t="s">
        <v>39</v>
      </c>
      <c r="D1923" s="1">
        <v>0.01</v>
      </c>
      <c r="E1923" s="1">
        <v>7.89</v>
      </c>
      <c r="F1923" s="1">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2">
        <v>42185</v>
      </c>
      <c r="T1923" s="2">
        <v>42186</v>
      </c>
      <c r="U1923" s="1">
        <v>38.700000000000003</v>
      </c>
      <c r="V1923" s="1">
        <v>32</v>
      </c>
      <c r="W1923" s="1">
        <v>274.26</v>
      </c>
      <c r="X1923" s="1">
        <v>36647</v>
      </c>
      <c r="Y1923" s="1">
        <f>DataSheet!$E1923-DataSheet!$D1923</f>
        <v>7.88</v>
      </c>
      <c r="Z1923" s="1" t="str" cm="1">
        <f t="array" ref="Z1923">_xlfn.IFS(DataSheet!$O1923="Central","Chris",DataSheet!$O1923="East","Erin",DataSheet!$O1923="South","Sam",DataSheet!$O1923="West","William")</f>
        <v>William</v>
      </c>
    </row>
    <row r="1924" spans="1:26" ht="15.75" customHeight="1" x14ac:dyDescent="0.25">
      <c r="A1924" s="1">
        <v>699</v>
      </c>
      <c r="B1924" s="1" t="s">
        <v>863</v>
      </c>
      <c r="C1924" s="1" t="s">
        <v>39</v>
      </c>
      <c r="D1924" s="1">
        <v>0.09</v>
      </c>
      <c r="E1924" s="1">
        <v>3.68</v>
      </c>
      <c r="F1924" s="1">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2">
        <v>42185</v>
      </c>
      <c r="T1924" s="2">
        <v>42186</v>
      </c>
      <c r="U1924" s="1">
        <v>-21.91</v>
      </c>
      <c r="V1924" s="1">
        <v>24</v>
      </c>
      <c r="W1924" s="1">
        <v>83.16</v>
      </c>
      <c r="X1924" s="1">
        <v>36647</v>
      </c>
      <c r="Y1924" s="1">
        <f>DataSheet!$E1924-DataSheet!$D1924</f>
        <v>3.5900000000000003</v>
      </c>
      <c r="Z1924" s="1" t="str" cm="1">
        <f t="array" ref="Z1924">_xlfn.IFS(DataSheet!$O1924="Central","Chris",DataSheet!$O1924="East","Erin",DataSheet!$O1924="South","Sam",DataSheet!$O1924="West","William")</f>
        <v>William</v>
      </c>
    </row>
    <row r="1925" spans="1:26" ht="15.75" customHeight="1" x14ac:dyDescent="0.25">
      <c r="A1925" s="1">
        <v>699</v>
      </c>
      <c r="B1925" s="1" t="s">
        <v>863</v>
      </c>
      <c r="C1925" s="1" t="s">
        <v>39</v>
      </c>
      <c r="D1925" s="1">
        <v>0.1</v>
      </c>
      <c r="E1925" s="1">
        <v>9.7100000000000009</v>
      </c>
      <c r="F1925" s="1">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2">
        <v>42185</v>
      </c>
      <c r="T1925" s="2">
        <v>42188</v>
      </c>
      <c r="U1925" s="1">
        <v>-119.77</v>
      </c>
      <c r="V1925" s="1">
        <v>27</v>
      </c>
      <c r="W1925" s="1">
        <v>261.93</v>
      </c>
      <c r="X1925" s="1">
        <v>36647</v>
      </c>
      <c r="Y1925" s="1">
        <f>DataSheet!$E1925-DataSheet!$D1925</f>
        <v>9.6100000000000012</v>
      </c>
      <c r="Z1925" s="1" t="str" cm="1">
        <f t="array" ref="Z1925">_xlfn.IFS(DataSheet!$O1925="Central","Chris",DataSheet!$O1925="East","Erin",DataSheet!$O1925="South","Sam",DataSheet!$O1925="West","William")</f>
        <v>William</v>
      </c>
    </row>
    <row r="1926" spans="1:26" ht="15.75" customHeight="1" x14ac:dyDescent="0.25">
      <c r="A1926" s="1">
        <v>702</v>
      </c>
      <c r="B1926" s="1" t="s">
        <v>2278</v>
      </c>
      <c r="C1926" s="1" t="s">
        <v>39</v>
      </c>
      <c r="D1926" s="1">
        <v>0.01</v>
      </c>
      <c r="E1926" s="1">
        <v>7.89</v>
      </c>
      <c r="F1926" s="1">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2">
        <v>42185</v>
      </c>
      <c r="T1926" s="2">
        <v>42186</v>
      </c>
      <c r="U1926" s="1">
        <v>46.44</v>
      </c>
      <c r="V1926" s="1">
        <v>8</v>
      </c>
      <c r="W1926" s="1">
        <v>68.56</v>
      </c>
      <c r="X1926" s="1">
        <v>87979</v>
      </c>
      <c r="Y1926" s="1">
        <f>DataSheet!$E1926-DataSheet!$D1926</f>
        <v>7.88</v>
      </c>
      <c r="Z1926" s="1" t="str" cm="1">
        <f t="array" ref="Z1926">_xlfn.IFS(DataSheet!$O1926="Central","Chris",DataSheet!$O1926="East","Erin",DataSheet!$O1926="South","Sam",DataSheet!$O1926="West","William")</f>
        <v>William</v>
      </c>
    </row>
    <row r="1927" spans="1:26" ht="15.75" customHeight="1" x14ac:dyDescent="0.25">
      <c r="A1927" s="1">
        <v>702</v>
      </c>
      <c r="B1927" s="1" t="s">
        <v>2278</v>
      </c>
      <c r="C1927" s="1" t="s">
        <v>39</v>
      </c>
      <c r="D1927" s="1">
        <v>0.09</v>
      </c>
      <c r="E1927" s="1">
        <v>3.68</v>
      </c>
      <c r="F1927" s="1">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2">
        <v>42185</v>
      </c>
      <c r="T1927" s="2">
        <v>42186</v>
      </c>
      <c r="U1927" s="1">
        <v>-17.527999999999999</v>
      </c>
      <c r="V1927" s="1">
        <v>6</v>
      </c>
      <c r="W1927" s="1">
        <v>20.79</v>
      </c>
      <c r="X1927" s="1">
        <v>87979</v>
      </c>
      <c r="Y1927" s="1">
        <f>DataSheet!$E1927-DataSheet!$D1927</f>
        <v>3.5900000000000003</v>
      </c>
      <c r="Z1927" s="1" t="str" cm="1">
        <f t="array" ref="Z1927">_xlfn.IFS(DataSheet!$O1927="Central","Chris",DataSheet!$O1927="East","Erin",DataSheet!$O1927="South","Sam",DataSheet!$O1927="West","William")</f>
        <v>William</v>
      </c>
    </row>
    <row r="1928" spans="1:26" ht="15.75" customHeight="1" x14ac:dyDescent="0.25">
      <c r="A1928" s="1">
        <v>702</v>
      </c>
      <c r="B1928" s="1" t="s">
        <v>2278</v>
      </c>
      <c r="C1928" s="1" t="s">
        <v>39</v>
      </c>
      <c r="D1928" s="1">
        <v>0.1</v>
      </c>
      <c r="E1928" s="1">
        <v>9.7100000000000009</v>
      </c>
      <c r="F1928" s="1">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2">
        <v>42185</v>
      </c>
      <c r="T1928" s="2">
        <v>42188</v>
      </c>
      <c r="U1928" s="1">
        <v>-95.816000000000003</v>
      </c>
      <c r="V1928" s="1">
        <v>7</v>
      </c>
      <c r="W1928" s="1">
        <v>67.91</v>
      </c>
      <c r="X1928" s="1">
        <v>87979</v>
      </c>
      <c r="Y1928" s="1">
        <f>DataSheet!$E1928-DataSheet!$D1928</f>
        <v>9.6100000000000012</v>
      </c>
      <c r="Z1928" s="1" t="str" cm="1">
        <f t="array" ref="Z1928">_xlfn.IFS(DataSheet!$O1928="Central","Chris",DataSheet!$O1928="East","Erin",DataSheet!$O1928="South","Sam",DataSheet!$O1928="West","William")</f>
        <v>William</v>
      </c>
    </row>
    <row r="1929" spans="1:26" ht="15.75" customHeight="1" x14ac:dyDescent="0.25">
      <c r="A1929" s="1">
        <v>1307</v>
      </c>
      <c r="B1929" s="1" t="s">
        <v>3003</v>
      </c>
      <c r="C1929" s="1" t="s">
        <v>49</v>
      </c>
      <c r="D1929" s="1">
        <v>0.04</v>
      </c>
      <c r="E1929" s="1">
        <v>8.33</v>
      </c>
      <c r="F1929" s="1">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2">
        <v>42185</v>
      </c>
      <c r="T1929" s="2">
        <v>42192</v>
      </c>
      <c r="U1929" s="1">
        <v>44.892000000000003</v>
      </c>
      <c r="V1929" s="1">
        <v>16</v>
      </c>
      <c r="W1929" s="1">
        <v>131.26</v>
      </c>
      <c r="X1929" s="1">
        <v>91451</v>
      </c>
      <c r="Y1929" s="1">
        <f>DataSheet!$E1929-DataSheet!$D1929</f>
        <v>8.2900000000000009</v>
      </c>
      <c r="Z1929" s="1" t="str" cm="1">
        <f t="array" ref="Z1929">_xlfn.IFS(DataSheet!$O1929="Central","Chris",DataSheet!$O1929="East","Erin",DataSheet!$O1929="South","Sam",DataSheet!$O1929="West","William")</f>
        <v>William</v>
      </c>
    </row>
    <row r="1930" spans="1:26" ht="15.75" customHeight="1" x14ac:dyDescent="0.25">
      <c r="A1930" s="1">
        <v>2089</v>
      </c>
      <c r="B1930" s="1" t="s">
        <v>3004</v>
      </c>
      <c r="C1930" s="1" t="s">
        <v>49</v>
      </c>
      <c r="D1930" s="1">
        <v>0.06</v>
      </c>
      <c r="E1930" s="1">
        <v>38.06</v>
      </c>
      <c r="F1930" s="1">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2">
        <v>42185</v>
      </c>
      <c r="T1930" s="2">
        <v>42191</v>
      </c>
      <c r="U1930" s="1">
        <v>450.45960000000002</v>
      </c>
      <c r="V1930" s="1">
        <v>17</v>
      </c>
      <c r="W1930" s="1">
        <v>652.84</v>
      </c>
      <c r="X1930" s="1">
        <v>88348</v>
      </c>
      <c r="Y1930" s="1">
        <f>DataSheet!$E1930-DataSheet!$D1930</f>
        <v>38</v>
      </c>
      <c r="Z1930" s="1" t="str" cm="1">
        <f t="array" ref="Z1930">_xlfn.IFS(DataSheet!$O1930="Central","Chris",DataSheet!$O1930="East","Erin",DataSheet!$O1930="South","Sam",DataSheet!$O1930="West","William")</f>
        <v>Erin</v>
      </c>
    </row>
    <row r="1931" spans="1:26" ht="15.75" customHeight="1" x14ac:dyDescent="0.25">
      <c r="A1931" s="1">
        <v>2089</v>
      </c>
      <c r="B1931" s="1" t="s">
        <v>3004</v>
      </c>
      <c r="C1931" s="1" t="s">
        <v>49</v>
      </c>
      <c r="D1931" s="1">
        <v>0.08</v>
      </c>
      <c r="E1931" s="1">
        <v>599.99</v>
      </c>
      <c r="F1931" s="1">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2">
        <v>42185</v>
      </c>
      <c r="T1931" s="2">
        <v>42193</v>
      </c>
      <c r="U1931" s="1">
        <v>8798.1831000000002</v>
      </c>
      <c r="V1931" s="1">
        <v>22</v>
      </c>
      <c r="W1931" s="1">
        <v>12750.99</v>
      </c>
      <c r="X1931" s="1">
        <v>88348</v>
      </c>
      <c r="Y1931" s="1">
        <f>DataSheet!$E1931-DataSheet!$D1931</f>
        <v>599.91</v>
      </c>
      <c r="Z1931" s="1" t="str" cm="1">
        <f t="array" ref="Z1931">_xlfn.IFS(DataSheet!$O1931="Central","Chris",DataSheet!$O1931="East","Erin",DataSheet!$O1931="South","Sam",DataSheet!$O1931="West","William")</f>
        <v>Erin</v>
      </c>
    </row>
    <row r="1932" spans="1:26" ht="15.75" customHeight="1" x14ac:dyDescent="0.25">
      <c r="A1932" s="1">
        <v>2089</v>
      </c>
      <c r="B1932" s="1" t="s">
        <v>3004</v>
      </c>
      <c r="C1932" s="1" t="s">
        <v>49</v>
      </c>
      <c r="D1932" s="1">
        <v>0.1</v>
      </c>
      <c r="E1932" s="1">
        <v>3.98</v>
      </c>
      <c r="F1932" s="1">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2">
        <v>42185</v>
      </c>
      <c r="T1932" s="2">
        <v>42189</v>
      </c>
      <c r="U1932" s="1">
        <v>-5.3849999999999998</v>
      </c>
      <c r="V1932" s="1">
        <v>5</v>
      </c>
      <c r="W1932" s="1">
        <v>20.54</v>
      </c>
      <c r="X1932" s="1">
        <v>88348</v>
      </c>
      <c r="Y1932" s="1">
        <f>DataSheet!$E1932-DataSheet!$D1932</f>
        <v>3.88</v>
      </c>
      <c r="Z1932" s="1" t="str" cm="1">
        <f t="array" ref="Z1932">_xlfn.IFS(DataSheet!$O1932="Central","Chris",DataSheet!$O1932="East","Erin",DataSheet!$O1932="South","Sam",DataSheet!$O1932="West","William")</f>
        <v>Erin</v>
      </c>
    </row>
    <row r="1933" spans="1:26" ht="15.75" customHeight="1" x14ac:dyDescent="0.25">
      <c r="A1933" s="1">
        <v>2882</v>
      </c>
      <c r="B1933" s="1" t="s">
        <v>673</v>
      </c>
      <c r="C1933" s="1" t="s">
        <v>49</v>
      </c>
      <c r="D1933" s="1">
        <v>0.05</v>
      </c>
      <c r="E1933" s="1">
        <v>63.94</v>
      </c>
      <c r="F1933" s="1">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2">
        <v>42185</v>
      </c>
      <c r="T1933" s="2">
        <v>42192</v>
      </c>
      <c r="U1933" s="1">
        <v>270.87430000000001</v>
      </c>
      <c r="V1933" s="1">
        <v>21</v>
      </c>
      <c r="W1933" s="1">
        <v>1336.35</v>
      </c>
      <c r="X1933" s="1">
        <v>40224</v>
      </c>
      <c r="Y1933" s="1">
        <f>DataSheet!$E1933-DataSheet!$D1933</f>
        <v>63.89</v>
      </c>
      <c r="Z1933" s="1" t="str" cm="1">
        <f t="array" ref="Z1933">_xlfn.IFS(DataSheet!$O1933="Central","Chris",DataSheet!$O1933="East","Erin",DataSheet!$O1933="South","Sam",DataSheet!$O1933="West","William")</f>
        <v>Sam</v>
      </c>
    </row>
    <row r="1934" spans="1:26" ht="15.75" customHeight="1" x14ac:dyDescent="0.25">
      <c r="A1934" s="1">
        <v>2885</v>
      </c>
      <c r="B1934" s="1" t="s">
        <v>3009</v>
      </c>
      <c r="C1934" s="1" t="s">
        <v>49</v>
      </c>
      <c r="D1934" s="1">
        <v>0.05</v>
      </c>
      <c r="E1934" s="1">
        <v>63.94</v>
      </c>
      <c r="F1934" s="1">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2">
        <v>42185</v>
      </c>
      <c r="T1934" s="2">
        <v>42192</v>
      </c>
      <c r="U1934" s="1">
        <v>219.54419999999999</v>
      </c>
      <c r="V1934" s="1">
        <v>5</v>
      </c>
      <c r="W1934" s="1">
        <v>318.18</v>
      </c>
      <c r="X1934" s="1">
        <v>87634</v>
      </c>
      <c r="Y1934" s="1">
        <f>DataSheet!$E1934-DataSheet!$D1934</f>
        <v>63.89</v>
      </c>
      <c r="Z1934" s="1" t="str" cm="1">
        <f t="array" ref="Z1934">_xlfn.IFS(DataSheet!$O1934="Central","Chris",DataSheet!$O1934="East","Erin",DataSheet!$O1934="South","Sam",DataSheet!$O1934="West","William")</f>
        <v>Erin</v>
      </c>
    </row>
    <row r="1935" spans="1:26" ht="15.75" customHeight="1" x14ac:dyDescent="0.25">
      <c r="A1935" s="1">
        <v>1384</v>
      </c>
      <c r="B1935" s="1" t="s">
        <v>2793</v>
      </c>
      <c r="C1935" s="1" t="s">
        <v>72</v>
      </c>
      <c r="D1935" s="1">
        <v>7.0000000000000007E-2</v>
      </c>
      <c r="E1935" s="1">
        <v>11.29</v>
      </c>
      <c r="F1935" s="1">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2">
        <v>42185</v>
      </c>
      <c r="T1935" s="2">
        <v>42187</v>
      </c>
      <c r="U1935" s="1">
        <v>-163.03</v>
      </c>
      <c r="V1935" s="1">
        <v>11</v>
      </c>
      <c r="W1935" s="1">
        <v>123.18</v>
      </c>
      <c r="X1935" s="1">
        <v>89407</v>
      </c>
      <c r="Y1935" s="1">
        <f>DataSheet!$E1935-DataSheet!$D1935</f>
        <v>11.219999999999999</v>
      </c>
      <c r="Z1935" s="1" t="str" cm="1">
        <f t="array" ref="Z1935">_xlfn.IFS(DataSheet!$O1935="Central","Chris",DataSheet!$O1935="East","Erin",DataSheet!$O1935="South","Sam",DataSheet!$O1935="West","William")</f>
        <v>Sam</v>
      </c>
    </row>
    <row r="1936" spans="1:26" ht="15.75" customHeight="1" x14ac:dyDescent="0.25">
      <c r="A1936" s="1">
        <v>1472</v>
      </c>
      <c r="B1936" s="1" t="s">
        <v>2671</v>
      </c>
      <c r="C1936" s="1" t="s">
        <v>72</v>
      </c>
      <c r="D1936" s="1">
        <v>0.02</v>
      </c>
      <c r="E1936" s="1">
        <v>30.98</v>
      </c>
      <c r="F1936" s="1">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2">
        <v>42185</v>
      </c>
      <c r="T1936" s="2">
        <v>42186</v>
      </c>
      <c r="U1936" s="1">
        <v>-44.624000000000002</v>
      </c>
      <c r="V1936" s="1">
        <v>17</v>
      </c>
      <c r="W1936" s="1">
        <v>552.89</v>
      </c>
      <c r="X1936" s="1">
        <v>87078</v>
      </c>
      <c r="Y1936" s="1">
        <f>DataSheet!$E1936-DataSheet!$D1936</f>
        <v>30.96</v>
      </c>
      <c r="Z1936" s="1" t="str" cm="1">
        <f t="array" ref="Z1936">_xlfn.IFS(DataSheet!$O1936="Central","Chris",DataSheet!$O1936="East","Erin",DataSheet!$O1936="South","Sam",DataSheet!$O1936="West","William")</f>
        <v>Erin</v>
      </c>
    </row>
    <row r="1937" spans="1:26" ht="15.75" customHeight="1" x14ac:dyDescent="0.25">
      <c r="A1937" s="1">
        <v>2276</v>
      </c>
      <c r="B1937" s="1" t="s">
        <v>3011</v>
      </c>
      <c r="C1937" s="1" t="s">
        <v>72</v>
      </c>
      <c r="D1937" s="1">
        <v>0.01</v>
      </c>
      <c r="E1937" s="1">
        <v>195.99</v>
      </c>
      <c r="F1937" s="1">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2">
        <v>42185</v>
      </c>
      <c r="T1937" s="2">
        <v>42185</v>
      </c>
      <c r="U1937" s="1">
        <v>2653.7813999999998</v>
      </c>
      <c r="V1937" s="1">
        <v>22</v>
      </c>
      <c r="W1937" s="1">
        <v>3846.06</v>
      </c>
      <c r="X1937" s="1">
        <v>91502</v>
      </c>
      <c r="Y1937" s="1">
        <f>DataSheet!$E1937-DataSheet!$D1937</f>
        <v>195.98000000000002</v>
      </c>
      <c r="Z1937" s="1" t="str" cm="1">
        <f t="array" ref="Z1937">_xlfn.IFS(DataSheet!$O1937="Central","Chris",DataSheet!$O1937="East","Erin",DataSheet!$O1937="South","Sam",DataSheet!$O1937="West","William")</f>
        <v>Erin</v>
      </c>
    </row>
  </sheetData>
  <pageMargins left="0.7" right="0.7" top="0.75" bottom="0.75" header="0" footer="0"/>
  <pageSetup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Segments of Pro.Cat.</vt:lpstr>
      <vt:lpstr>Profit,Sale,Qty</vt:lpstr>
      <vt:lpstr>Monthly Profit,Sales</vt:lpstr>
      <vt:lpstr>Regional Sales</vt:lpstr>
      <vt:lpstr>Sales Trend</vt:lpstr>
      <vt:lpstr>Cus.Trend</vt:lpstr>
      <vt:lpstr>Manager Perf.</vt:lpstr>
      <vt:lpstr>Sales Comparision</vt:lpstr>
      <vt:lpstr>DataSheet</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pavilion</cp:lastModifiedBy>
  <dcterms:modified xsi:type="dcterms:W3CDTF">2024-02-16T22:31:52Z</dcterms:modified>
</cp:coreProperties>
</file>