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56A19DE8-E94D-47D9-99A8-A8E5B340FD67}"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 name="Statistics" sheetId="3" r:id="rId3"/>
  </sheets>
  <calcPr calcId="181029"/>
</workbook>
</file>

<file path=xl/calcChain.xml><?xml version="1.0" encoding="utf-8"?>
<calcChain xmlns="http://schemas.openxmlformats.org/spreadsheetml/2006/main">
  <c r="E2" i="3" l="1"/>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<sst xmlns="http://schemas.openxmlformats.org/spreadsheetml/2006/main" count="1443" uniqueCount="841">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</sst>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0">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cellXfs>
  <cellStyles count="2">
    <cellStyle name="Normal" xfId="0" builtinId="0"/>
    <cellStyle name="Percent" xfId="1" builtinId="5"/>
  </cellStyles>
  <dxfs count="32">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31" dataDxfId="30">
  <autoFilter ref="A2:K127" xr:uid="{00000000-0009-0000-0100-000001000000}">
    <filterColumn colId="7">
      <filters>
        <filter val="FALSE"/>
      </filters>
    </filterColumn>
  </autoFilter>
  <sortState xmlns:xlrd2="http://schemas.microsoft.com/office/spreadsheetml/2017/richdata2" ref="A3:J127">
    <sortCondition ref="J2:J127"/>
  </sortState>
  <tableColumns count="11">
    <tableColumn id="1" xr3:uid="{00000000-0010-0000-0000-000001000000}" name="Achievment" dataDxfId="29"/>
    <tableColumn id="2" xr3:uid="{00000000-0010-0000-0000-000002000000}" name="In-game description" dataDxfId="28"/>
    <tableColumn id="3" xr3:uid="{00000000-0010-0000-0000-000003000000}" name="Actual requirements (if different)" dataDxfId="27"/>
    <tableColumn id="5" xr3:uid="{00000000-0010-0000-0000-000005000000}" name="Category" dataDxfId="26"/>
    <tableColumn id="6" xr3:uid="{00000000-0010-0000-0000-000006000000}" name="Property Name" dataDxfId="25"/>
    <tableColumn id="7" xr3:uid="{00000000-0010-0000-0000-000007000000}" name="Index" dataDxfId="24"/>
    <tableColumn id="8" xr3:uid="{00000000-0010-0000-0000-000008000000}" name="Achievement (English Title)" dataDxfId="23"/>
    <tableColumn id="9" xr3:uid="{00000000-0010-0000-0000-000009000000}" name="Implement" dataDxfId="22"/>
    <tableColumn id="10" xr3:uid="{00000000-0010-0000-0000-00000A000000}" name="Player.json" dataDxfId="21"/>
    <tableColumn id="4" xr3:uid="{00000000-0010-0000-0000-000004000000}" name="Sort Order" dataDxfId="20"/>
    <tableColumn id="11" xr3:uid="{00000000-0010-0000-0000-00000B000000}" name="Column1" dataDxfId="1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8" dataDxfId="17">
  <autoFilter ref="A2:J112" xr:uid="{00000000-0009-0000-0100-000002000000}">
    <filterColumn colId="7">
      <filters>
        <filter val="FALSE"/>
      </filters>
    </filterColumn>
  </autoFilter>
  <sortState xmlns:xlrd2="http://schemas.microsoft.com/office/spreadsheetml/2017/richdata2" ref="A3:J112">
    <sortCondition ref="J2:J112"/>
  </sortState>
  <tableColumns count="10">
    <tableColumn id="1" xr3:uid="{00000000-0010-0000-0100-000001000000}" name="Advancement" dataDxfId="16"/>
    <tableColumn id="2" xr3:uid="{00000000-0010-0000-0100-000002000000}" name="In-game description" dataDxfId="15"/>
    <tableColumn id="4" xr3:uid="{00000000-0010-0000-0100-000004000000}" name="Actual requirements (if different)" dataDxfId="14"/>
    <tableColumn id="3" xr3:uid="{00000000-0010-0000-0100-000003000000}" name="Category" dataDxfId="13"/>
    <tableColumn id="5" xr3:uid="{00000000-0010-0000-0100-000005000000}" name="Property Name" dataDxfId="12"/>
    <tableColumn id="6" xr3:uid="{00000000-0010-0000-0100-000006000000}" name="Index" dataDxfId="11"/>
    <tableColumn id="8" xr3:uid="{00000000-0010-0000-0100-000008000000}" name="Advancement (English Title)" dataDxfId="10"/>
    <tableColumn id="9" xr3:uid="{00000000-0010-0000-0100-000009000000}" name="Implement" dataDxfId="9"/>
    <tableColumn id="10" xr3:uid="{00000000-0010-0000-0100-00000A000000}" name="Player.json" dataDxfId="8"/>
    <tableColumn id="7" xr3:uid="{00000000-0010-0000-0100-000007000000}" name="Sort Order"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opLeftCell="A106" workbookViewId="0">
      <selection activeCell="H115" sqref="H115"/>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62/125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62</v>
      </c>
    </row>
    <row r="3" spans="1:13" hidden="1"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63</v>
      </c>
    </row>
    <row r="4" spans="1:13" hidden="1"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hidden="1"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hidden="1"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hidden="1"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hidden="1"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hidden="1"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hidden="1"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hidden="1"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hidden="1"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hidden="1"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hidden="1"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hidden="1"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hidden="1"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hidden="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hidden="1"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hidden="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hidden="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hidden="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hidden="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hidden="1"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hidden="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hidden="1"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hidden="1"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hidden="1"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0</v>
      </c>
      <c r="I30" s="2" t="b">
        <v>0</v>
      </c>
      <c r="J30" s="3">
        <v>28</v>
      </c>
      <c r="K30" s="4" t="str">
        <f>CONCATENATE(Table1[[#This Row],[Property Name]],Table1[[#This Row],[Index]])</f>
        <v>Adventure17</v>
      </c>
    </row>
    <row r="31" spans="1:11" ht="30" hidden="1"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hidden="1"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hidden="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hidden="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hidden="1"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hidden="1"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hidden="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hidden="1"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hidden="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hidden="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hidden="1"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hidden="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hidden="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hidden="1"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hidden="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hidden="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hidden="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hidden="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hidden="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hidden="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hidden="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hidden="1"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hidden="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hidden="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hidden="1"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hidden="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0</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hidden="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hidden="1"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hidden="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hidden="1"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hidden="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hidden="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hidden="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hidden="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0</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hidden="1"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hidden="1"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hidden="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6" priority="3">
      <formula>ROW()=2</formula>
    </cfRule>
    <cfRule type="expression" dxfId="5" priority="4">
      <formula>AND($A1&lt;&gt;"",MOD(ROW(),2)=1)</formula>
    </cfRule>
    <cfRule type="expression" dxfId="4" priority="5">
      <formula>AND($A1&lt;&gt;"",MOD(ROW(),2)=0)</formula>
    </cfRule>
  </conditionalFormatting>
  <conditionalFormatting sqref="K1:K1048576">
    <cfRule type="duplicateValues" dxfId="3"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abSelected="1" topLeftCell="A106" workbookViewId="0">
      <selection activeCell="C106" sqref="C106"/>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62/110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hidden="1" x14ac:dyDescent="0.25">
      <c r="A3" s="1" t="s">
        <v>461</v>
      </c>
      <c r="B3" s="2" t="s">
        <v>462</v>
      </c>
      <c r="C3" s="1" t="s">
        <v>463</v>
      </c>
      <c r="D3" s="2" t="s">
        <v>16</v>
      </c>
      <c r="E3" s="2" t="s">
        <v>464</v>
      </c>
      <c r="F3" s="2">
        <v>1</v>
      </c>
      <c r="G3" s="2" t="s">
        <v>461</v>
      </c>
      <c r="H3" s="2" t="b">
        <v>1</v>
      </c>
      <c r="I3" s="2" t="b">
        <v>0</v>
      </c>
      <c r="J3" s="3">
        <v>1</v>
      </c>
    </row>
    <row r="4" spans="1:14" ht="45" hidden="1" customHeight="1" x14ac:dyDescent="0.25">
      <c r="A4" s="1" t="s">
        <v>465</v>
      </c>
      <c r="B4" s="2" t="s">
        <v>466</v>
      </c>
      <c r="C4" s="1" t="s">
        <v>467</v>
      </c>
      <c r="D4" s="2" t="s">
        <v>16</v>
      </c>
      <c r="E4" s="2" t="s">
        <v>464</v>
      </c>
      <c r="F4" s="2">
        <v>2</v>
      </c>
      <c r="G4" s="2" t="s">
        <v>468</v>
      </c>
      <c r="H4" s="2" t="b">
        <v>1</v>
      </c>
      <c r="I4" s="2" t="b">
        <v>0</v>
      </c>
      <c r="J4" s="3">
        <v>2</v>
      </c>
    </row>
    <row r="5" spans="1:14" hidden="1" x14ac:dyDescent="0.25">
      <c r="A5" s="1" t="s">
        <v>52</v>
      </c>
      <c r="B5" s="2" t="s">
        <v>469</v>
      </c>
      <c r="C5" s="1" t="s">
        <v>470</v>
      </c>
      <c r="D5" s="2" t="s">
        <v>16</v>
      </c>
      <c r="E5" s="2" t="s">
        <v>464</v>
      </c>
      <c r="F5" s="2">
        <v>3</v>
      </c>
      <c r="G5" s="2" t="s">
        <v>56</v>
      </c>
      <c r="H5" s="2" t="b">
        <v>1</v>
      </c>
      <c r="I5" s="2" t="b">
        <v>0</v>
      </c>
      <c r="J5" s="3">
        <v>3</v>
      </c>
    </row>
    <row r="6" spans="1:14" hidden="1" x14ac:dyDescent="0.25">
      <c r="A6" s="1" t="s">
        <v>34</v>
      </c>
      <c r="B6" s="2" t="s">
        <v>471</v>
      </c>
      <c r="C6" s="1" t="s">
        <v>472</v>
      </c>
      <c r="D6" s="2" t="s">
        <v>16</v>
      </c>
      <c r="E6" s="2" t="s">
        <v>464</v>
      </c>
      <c r="F6" s="2">
        <v>4</v>
      </c>
      <c r="G6" s="2" t="s">
        <v>37</v>
      </c>
      <c r="H6" s="2" t="b">
        <v>1</v>
      </c>
      <c r="I6" s="2" t="b">
        <v>0</v>
      </c>
      <c r="J6" s="3">
        <v>4</v>
      </c>
    </row>
    <row r="7" spans="1:14" hidden="1" x14ac:dyDescent="0.25">
      <c r="A7" s="1" t="s">
        <v>473</v>
      </c>
      <c r="B7" s="2" t="s">
        <v>474</v>
      </c>
      <c r="C7" s="1" t="s">
        <v>475</v>
      </c>
      <c r="D7" s="2" t="s">
        <v>16</v>
      </c>
      <c r="E7" s="2" t="s">
        <v>464</v>
      </c>
      <c r="F7" s="2">
        <v>5</v>
      </c>
      <c r="G7" s="2" t="s">
        <v>476</v>
      </c>
      <c r="H7" s="2" t="b">
        <v>1</v>
      </c>
      <c r="I7" s="2" t="b">
        <v>0</v>
      </c>
      <c r="J7" s="3">
        <v>5</v>
      </c>
    </row>
    <row r="8" spans="1:14" hidden="1" x14ac:dyDescent="0.25">
      <c r="A8" s="1" t="s">
        <v>477</v>
      </c>
      <c r="B8" s="2" t="s">
        <v>478</v>
      </c>
      <c r="C8" s="1" t="s">
        <v>479</v>
      </c>
      <c r="D8" s="2" t="s">
        <v>16</v>
      </c>
      <c r="E8" s="2" t="s">
        <v>464</v>
      </c>
      <c r="F8" s="2">
        <v>6</v>
      </c>
      <c r="G8" s="2" t="s">
        <v>480</v>
      </c>
      <c r="H8" s="2" t="b">
        <v>1</v>
      </c>
      <c r="I8" s="2" t="b">
        <v>0</v>
      </c>
      <c r="J8" s="3">
        <v>6</v>
      </c>
    </row>
    <row r="9" spans="1:14" hidden="1"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hidden="1" x14ac:dyDescent="0.25">
      <c r="A11" s="1" t="s">
        <v>489</v>
      </c>
      <c r="B11" s="2" t="s">
        <v>490</v>
      </c>
      <c r="C11" s="1" t="s">
        <v>491</v>
      </c>
      <c r="D11" s="2" t="s">
        <v>16</v>
      </c>
      <c r="E11" s="2" t="s">
        <v>464</v>
      </c>
      <c r="F11" s="2">
        <v>9</v>
      </c>
      <c r="G11" s="2" t="s">
        <v>492</v>
      </c>
      <c r="H11" s="2" t="b">
        <v>1</v>
      </c>
      <c r="I11" s="2" t="b">
        <v>0</v>
      </c>
      <c r="J11" s="3">
        <v>9</v>
      </c>
    </row>
    <row r="12" spans="1:14" hidden="1" x14ac:dyDescent="0.25">
      <c r="A12" s="1" t="s">
        <v>493</v>
      </c>
      <c r="B12" s="2" t="s">
        <v>494</v>
      </c>
      <c r="C12" s="1" t="s">
        <v>495</v>
      </c>
      <c r="D12" s="2" t="s">
        <v>16</v>
      </c>
      <c r="E12" s="2" t="s">
        <v>464</v>
      </c>
      <c r="F12" s="2">
        <v>10</v>
      </c>
      <c r="G12" s="2" t="s">
        <v>496</v>
      </c>
      <c r="H12" s="2" t="b">
        <v>1</v>
      </c>
      <c r="I12" s="2" t="b">
        <v>0</v>
      </c>
      <c r="J12" s="3">
        <v>10</v>
      </c>
    </row>
    <row r="13" spans="1:14" hidden="1" x14ac:dyDescent="0.25">
      <c r="A13" s="1" t="s">
        <v>497</v>
      </c>
      <c r="B13" s="2" t="s">
        <v>498</v>
      </c>
      <c r="C13" s="1" t="s">
        <v>499</v>
      </c>
      <c r="D13" s="2" t="s">
        <v>16</v>
      </c>
      <c r="E13" s="2" t="s">
        <v>464</v>
      </c>
      <c r="F13" s="2">
        <v>11</v>
      </c>
      <c r="G13" s="2" t="s">
        <v>500</v>
      </c>
      <c r="H13" s="2" t="b">
        <v>1</v>
      </c>
      <c r="I13" s="2" t="b">
        <v>0</v>
      </c>
      <c r="J13" s="3">
        <v>11</v>
      </c>
    </row>
    <row r="14" spans="1:14" hidden="1"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hidden="1"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hidden="1" x14ac:dyDescent="0.25">
      <c r="A18" s="1" t="s">
        <v>108</v>
      </c>
      <c r="B18" s="2" t="s">
        <v>513</v>
      </c>
      <c r="C18" s="1" t="s">
        <v>514</v>
      </c>
      <c r="D18" s="2" t="s">
        <v>16</v>
      </c>
      <c r="E18" s="2" t="s">
        <v>464</v>
      </c>
      <c r="F18" s="2">
        <v>16</v>
      </c>
      <c r="G18" s="2" t="s">
        <v>113</v>
      </c>
      <c r="H18" s="2" t="b">
        <v>1</v>
      </c>
      <c r="I18" s="2" t="b">
        <v>0</v>
      </c>
      <c r="J18" s="3">
        <v>16</v>
      </c>
    </row>
    <row r="19" spans="1:10" hidden="1" x14ac:dyDescent="0.25">
      <c r="A19" s="1" t="s">
        <v>93</v>
      </c>
      <c r="B19" s="2" t="s">
        <v>515</v>
      </c>
      <c r="C19" s="1" t="s">
        <v>499</v>
      </c>
      <c r="D19" s="2" t="s">
        <v>93</v>
      </c>
      <c r="E19" s="2" t="s">
        <v>516</v>
      </c>
      <c r="F19" s="2">
        <v>1</v>
      </c>
      <c r="G19" s="2" t="s">
        <v>93</v>
      </c>
      <c r="H19" s="2" t="b">
        <v>1</v>
      </c>
      <c r="I19" s="2" t="b">
        <v>0</v>
      </c>
      <c r="J19" s="3">
        <v>17</v>
      </c>
    </row>
    <row r="20" spans="1:10" ht="30" hidden="1" customHeight="1" x14ac:dyDescent="0.25">
      <c r="A20" s="1" t="s">
        <v>96</v>
      </c>
      <c r="B20" s="2" t="s">
        <v>517</v>
      </c>
      <c r="C20" s="1" t="s">
        <v>518</v>
      </c>
      <c r="D20" s="2" t="s">
        <v>93</v>
      </c>
      <c r="E20" s="2" t="s">
        <v>516</v>
      </c>
      <c r="F20" s="2">
        <v>2</v>
      </c>
      <c r="G20" s="2" t="s">
        <v>99</v>
      </c>
      <c r="H20" s="2" t="b">
        <v>1</v>
      </c>
      <c r="I20" s="2" t="b">
        <v>0</v>
      </c>
      <c r="J20" s="3">
        <v>18</v>
      </c>
    </row>
    <row r="21" spans="1:10" hidden="1" x14ac:dyDescent="0.25">
      <c r="A21" s="1" t="s">
        <v>519</v>
      </c>
      <c r="B21" s="2" t="s">
        <v>520</v>
      </c>
      <c r="C21" s="1" t="s">
        <v>15</v>
      </c>
      <c r="D21" s="2" t="s">
        <v>93</v>
      </c>
      <c r="E21" s="2" t="s">
        <v>516</v>
      </c>
      <c r="F21" s="2">
        <v>3</v>
      </c>
      <c r="G21" s="2" t="s">
        <v>521</v>
      </c>
      <c r="H21" s="2" t="b">
        <v>1</v>
      </c>
      <c r="I21" s="2" t="b">
        <v>0</v>
      </c>
      <c r="J21" s="3">
        <v>19</v>
      </c>
    </row>
    <row r="22" spans="1:10" hidden="1" x14ac:dyDescent="0.25">
      <c r="A22" s="1" t="s">
        <v>522</v>
      </c>
      <c r="B22" s="2" t="s">
        <v>523</v>
      </c>
      <c r="C22" s="1" t="s">
        <v>524</v>
      </c>
      <c r="D22" s="2" t="s">
        <v>93</v>
      </c>
      <c r="E22" s="2" t="s">
        <v>516</v>
      </c>
      <c r="F22" s="2">
        <v>4</v>
      </c>
      <c r="G22" s="2" t="s">
        <v>525</v>
      </c>
      <c r="H22" s="2" t="b">
        <v>1</v>
      </c>
      <c r="I22" s="2" t="b">
        <v>0</v>
      </c>
      <c r="J22" s="3">
        <v>20</v>
      </c>
    </row>
    <row r="23" spans="1:10" ht="60" hidden="1" customHeight="1" x14ac:dyDescent="0.25">
      <c r="A23" s="1" t="s">
        <v>526</v>
      </c>
      <c r="B23" s="2" t="s">
        <v>527</v>
      </c>
      <c r="C23" s="1" t="s">
        <v>528</v>
      </c>
      <c r="D23" s="2" t="s">
        <v>93</v>
      </c>
      <c r="E23" s="2" t="s">
        <v>516</v>
      </c>
      <c r="F23" s="2">
        <v>5</v>
      </c>
      <c r="G23" s="2" t="s">
        <v>529</v>
      </c>
      <c r="H23" s="2" t="b">
        <v>1</v>
      </c>
      <c r="I23" s="2" t="b">
        <v>0</v>
      </c>
      <c r="J23" s="3">
        <v>21</v>
      </c>
    </row>
    <row r="24" spans="1:10" hidden="1" x14ac:dyDescent="0.25">
      <c r="A24" s="1" t="s">
        <v>530</v>
      </c>
      <c r="B24" s="2" t="s">
        <v>531</v>
      </c>
      <c r="C24" s="1" t="s">
        <v>532</v>
      </c>
      <c r="D24" s="2" t="s">
        <v>93</v>
      </c>
      <c r="E24" s="2" t="s">
        <v>516</v>
      </c>
      <c r="F24" s="2">
        <v>6</v>
      </c>
      <c r="G24" s="2" t="s">
        <v>533</v>
      </c>
      <c r="H24" s="2" t="b">
        <v>1</v>
      </c>
      <c r="I24" s="2" t="b">
        <v>0</v>
      </c>
      <c r="J24" s="3">
        <v>22</v>
      </c>
    </row>
    <row r="25" spans="1:10" hidden="1"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hidden="1"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hidden="1"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hidden="1"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0</v>
      </c>
      <c r="I36" s="2" t="b">
        <v>0</v>
      </c>
      <c r="J36" s="3">
        <v>34</v>
      </c>
    </row>
    <row r="37" spans="1:10" ht="30" hidden="1"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hidden="1"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hidden="1" customHeight="1" x14ac:dyDescent="0.25">
      <c r="A42" s="1" t="s">
        <v>593</v>
      </c>
      <c r="B42" s="2" t="s">
        <v>594</v>
      </c>
      <c r="C42" s="1" t="s">
        <v>595</v>
      </c>
      <c r="D42" s="2" t="s">
        <v>93</v>
      </c>
      <c r="E42" s="2" t="s">
        <v>516</v>
      </c>
      <c r="F42" s="2">
        <v>24</v>
      </c>
      <c r="G42" s="2" t="s">
        <v>596</v>
      </c>
      <c r="H42" s="2" t="b">
        <v>1</v>
      </c>
      <c r="I42" s="2" t="b">
        <v>0</v>
      </c>
      <c r="J42" s="3">
        <v>40</v>
      </c>
    </row>
    <row r="43" spans="1:10" hidden="1" x14ac:dyDescent="0.25">
      <c r="A43" s="1" t="s">
        <v>114</v>
      </c>
      <c r="B43" s="2" t="s">
        <v>597</v>
      </c>
      <c r="C43" s="1" t="s">
        <v>514</v>
      </c>
      <c r="D43" s="2" t="s">
        <v>111</v>
      </c>
      <c r="E43" s="2" t="s">
        <v>598</v>
      </c>
      <c r="F43" s="2">
        <v>1</v>
      </c>
      <c r="G43" s="2" t="s">
        <v>113</v>
      </c>
      <c r="H43" s="2" t="b">
        <v>1</v>
      </c>
      <c r="I43" s="2" t="b">
        <v>0</v>
      </c>
      <c r="J43" s="3">
        <v>41</v>
      </c>
    </row>
    <row r="44" spans="1:10" ht="45" hidden="1" customHeight="1" x14ac:dyDescent="0.25">
      <c r="A44" s="1" t="s">
        <v>599</v>
      </c>
      <c r="B44" s="2" t="s">
        <v>600</v>
      </c>
      <c r="C44" s="1" t="s">
        <v>601</v>
      </c>
      <c r="D44" s="2" t="s">
        <v>111</v>
      </c>
      <c r="E44" s="2" t="s">
        <v>598</v>
      </c>
      <c r="F44" s="2">
        <v>2</v>
      </c>
      <c r="G44" s="2" t="s">
        <v>602</v>
      </c>
      <c r="H44" s="2" t="b">
        <v>1</v>
      </c>
      <c r="I44" s="2" t="b">
        <v>0</v>
      </c>
      <c r="J44" s="3">
        <v>42</v>
      </c>
    </row>
    <row r="45" spans="1:10" hidden="1"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hidden="1" customHeight="1" x14ac:dyDescent="0.25">
      <c r="A47" s="1" t="s">
        <v>269</v>
      </c>
      <c r="B47" s="2" t="s">
        <v>611</v>
      </c>
      <c r="C47" s="1" t="s">
        <v>612</v>
      </c>
      <c r="D47" s="2" t="s">
        <v>111</v>
      </c>
      <c r="E47" s="2" t="s">
        <v>598</v>
      </c>
      <c r="F47" s="2">
        <v>5</v>
      </c>
      <c r="G47" s="2" t="s">
        <v>271</v>
      </c>
      <c r="H47" s="2" t="b">
        <v>1</v>
      </c>
      <c r="I47" s="2" t="b">
        <v>0</v>
      </c>
      <c r="J47" s="3">
        <v>45</v>
      </c>
    </row>
    <row r="48" spans="1:10" hidden="1"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hidden="1"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hidden="1" x14ac:dyDescent="0.25">
      <c r="A52" s="1" t="s">
        <v>64</v>
      </c>
      <c r="B52" s="2" t="s">
        <v>624</v>
      </c>
      <c r="C52" s="1" t="s">
        <v>625</v>
      </c>
      <c r="D52" s="2" t="s">
        <v>64</v>
      </c>
      <c r="E52" s="2" t="s">
        <v>626</v>
      </c>
      <c r="F52" s="2">
        <v>1</v>
      </c>
      <c r="G52" s="2" t="s">
        <v>64</v>
      </c>
      <c r="H52" s="2" t="b">
        <v>1</v>
      </c>
      <c r="I52" s="2" t="b">
        <v>0</v>
      </c>
      <c r="J52" s="3">
        <v>50</v>
      </c>
    </row>
    <row r="53" spans="1:10" ht="75" hidden="1"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0</v>
      </c>
      <c r="I54" s="2" t="b">
        <v>0</v>
      </c>
      <c r="J54" s="3">
        <v>52</v>
      </c>
    </row>
    <row r="55" spans="1:10" ht="165" hidden="1"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hidden="1"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hidden="1"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hidden="1"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0</v>
      </c>
      <c r="I67" s="2" t="b">
        <v>0</v>
      </c>
      <c r="J67" s="3">
        <v>65</v>
      </c>
    </row>
    <row r="68" spans="1:10" ht="30" hidden="1"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hidden="1"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hidden="1" x14ac:dyDescent="0.25">
      <c r="A72" s="1" t="s">
        <v>691</v>
      </c>
      <c r="B72" s="2" t="s">
        <v>692</v>
      </c>
      <c r="C72" s="1" t="s">
        <v>693</v>
      </c>
      <c r="D72" s="2" t="s">
        <v>64</v>
      </c>
      <c r="E72" s="2" t="s">
        <v>626</v>
      </c>
      <c r="F72" s="2">
        <v>21</v>
      </c>
      <c r="G72" s="2" t="s">
        <v>691</v>
      </c>
      <c r="H72" s="2" t="b">
        <v>1</v>
      </c>
      <c r="I72" s="2" t="b">
        <v>0</v>
      </c>
      <c r="J72" s="3">
        <v>70</v>
      </c>
    </row>
    <row r="73" spans="1:10" hidden="1"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hidden="1"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0</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0</v>
      </c>
      <c r="I83" s="2" t="b">
        <v>0</v>
      </c>
      <c r="J83" s="3">
        <v>81</v>
      </c>
    </row>
    <row r="84" spans="1:10" ht="30" hidden="1" customHeight="1" x14ac:dyDescent="0.25">
      <c r="A84" s="1" t="s">
        <v>728</v>
      </c>
      <c r="B84" s="2" t="s">
        <v>729</v>
      </c>
      <c r="C84" s="1" t="s">
        <v>730</v>
      </c>
      <c r="D84" s="2" t="s">
        <v>64</v>
      </c>
      <c r="E84" s="2" t="s">
        <v>731</v>
      </c>
      <c r="F84" s="2">
        <v>1</v>
      </c>
      <c r="G84" s="2" t="s">
        <v>732</v>
      </c>
      <c r="H84" s="2" t="b">
        <v>1</v>
      </c>
      <c r="I84" s="2" t="b">
        <v>0</v>
      </c>
      <c r="J84" s="3">
        <v>82</v>
      </c>
    </row>
    <row r="85" spans="1:10" ht="45" hidden="1" customHeight="1" x14ac:dyDescent="0.25">
      <c r="A85" s="1" t="s">
        <v>82</v>
      </c>
      <c r="B85" s="2" t="s">
        <v>733</v>
      </c>
      <c r="C85" s="1" t="s">
        <v>734</v>
      </c>
      <c r="D85" s="2" t="s">
        <v>64</v>
      </c>
      <c r="E85" s="2" t="s">
        <v>731</v>
      </c>
      <c r="F85" s="2">
        <v>2</v>
      </c>
      <c r="G85" s="2" t="s">
        <v>85</v>
      </c>
      <c r="H85" s="2" t="b">
        <v>1</v>
      </c>
      <c r="I85" s="2" t="b">
        <v>0</v>
      </c>
      <c r="J85" s="3">
        <v>83</v>
      </c>
    </row>
    <row r="86" spans="1:10" ht="45" hidden="1" customHeight="1" x14ac:dyDescent="0.25">
      <c r="A86" s="1" t="s">
        <v>394</v>
      </c>
      <c r="B86" s="2" t="s">
        <v>735</v>
      </c>
      <c r="C86" s="1" t="s">
        <v>736</v>
      </c>
      <c r="D86" s="2" t="s">
        <v>64</v>
      </c>
      <c r="E86" s="2" t="s">
        <v>731</v>
      </c>
      <c r="F86" s="2">
        <v>3</v>
      </c>
      <c r="G86" s="2" t="s">
        <v>394</v>
      </c>
      <c r="H86" s="2" t="b">
        <v>1</v>
      </c>
      <c r="I86" s="2" t="b">
        <v>0</v>
      </c>
      <c r="J86" s="3">
        <v>84</v>
      </c>
    </row>
    <row r="87" spans="1:10" hidden="1"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hidden="1"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hidden="1" customHeight="1" x14ac:dyDescent="0.25">
      <c r="A92" s="1" t="s">
        <v>755</v>
      </c>
      <c r="B92" s="2" t="s">
        <v>756</v>
      </c>
      <c r="C92" s="1" t="s">
        <v>757</v>
      </c>
      <c r="D92" s="2" t="s">
        <v>41</v>
      </c>
      <c r="E92" s="2" t="s">
        <v>739</v>
      </c>
      <c r="F92" s="2">
        <v>6</v>
      </c>
      <c r="G92" s="2" t="s">
        <v>758</v>
      </c>
      <c r="H92" s="2" t="b">
        <v>1</v>
      </c>
      <c r="I92" s="2" t="b">
        <v>0</v>
      </c>
      <c r="J92" s="3">
        <v>90</v>
      </c>
    </row>
    <row r="93" spans="1:10" hidden="1"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1</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hidden="1" x14ac:dyDescent="0.25">
      <c r="A96" s="1" t="s">
        <v>768</v>
      </c>
      <c r="B96" s="2" t="s">
        <v>769</v>
      </c>
      <c r="C96" s="1" t="s">
        <v>15</v>
      </c>
      <c r="D96" s="2" t="s">
        <v>41</v>
      </c>
      <c r="E96" s="2" t="s">
        <v>739</v>
      </c>
      <c r="F96" s="2">
        <v>10</v>
      </c>
      <c r="G96" s="2" t="s">
        <v>770</v>
      </c>
      <c r="H96" s="2" t="b">
        <v>1</v>
      </c>
      <c r="I96" s="2" t="b">
        <v>0</v>
      </c>
      <c r="J96" s="3">
        <v>94</v>
      </c>
    </row>
    <row r="97" spans="1:10" ht="60" hidden="1" customHeight="1" x14ac:dyDescent="0.25">
      <c r="A97" s="1" t="s">
        <v>771</v>
      </c>
      <c r="B97" s="2" t="s">
        <v>772</v>
      </c>
      <c r="C97" s="1" t="s">
        <v>773</v>
      </c>
      <c r="D97" s="2" t="s">
        <v>41</v>
      </c>
      <c r="E97" s="2" t="s">
        <v>739</v>
      </c>
      <c r="F97" s="2">
        <v>11</v>
      </c>
      <c r="G97" s="2" t="s">
        <v>774</v>
      </c>
      <c r="H97" s="2" t="b">
        <v>1</v>
      </c>
      <c r="I97" s="2" t="b">
        <v>0</v>
      </c>
      <c r="J97" s="3">
        <v>95</v>
      </c>
    </row>
    <row r="98" spans="1:10" ht="60" hidden="1" customHeight="1" x14ac:dyDescent="0.25">
      <c r="A98" s="1" t="s">
        <v>775</v>
      </c>
      <c r="B98" s="2" t="s">
        <v>776</v>
      </c>
      <c r="C98" s="1" t="s">
        <v>777</v>
      </c>
      <c r="D98" s="2" t="s">
        <v>41</v>
      </c>
      <c r="E98" s="2" t="s">
        <v>739</v>
      </c>
      <c r="F98" s="2">
        <v>12</v>
      </c>
      <c r="G98" s="2" t="s">
        <v>778</v>
      </c>
      <c r="H98" s="2" t="b">
        <v>1</v>
      </c>
      <c r="I98" s="2" t="b">
        <v>0</v>
      </c>
      <c r="J98" s="3">
        <v>96</v>
      </c>
    </row>
    <row r="99" spans="1:10" hidden="1"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0</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hidden="1" customHeight="1" x14ac:dyDescent="0.25">
      <c r="A102" s="1" t="s">
        <v>791</v>
      </c>
      <c r="B102" s="2" t="s">
        <v>792</v>
      </c>
      <c r="C102" s="1" t="s">
        <v>793</v>
      </c>
      <c r="D102" s="2" t="s">
        <v>41</v>
      </c>
      <c r="E102" s="2" t="s">
        <v>739</v>
      </c>
      <c r="F102" s="2">
        <v>16</v>
      </c>
      <c r="G102" s="2" t="s">
        <v>794</v>
      </c>
      <c r="H102" s="2" t="b">
        <v>1</v>
      </c>
      <c r="I102" s="2" t="b">
        <v>0</v>
      </c>
      <c r="J102" s="3">
        <v>100</v>
      </c>
    </row>
    <row r="103" spans="1:10" hidden="1"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hidden="1" customHeight="1" x14ac:dyDescent="0.25">
      <c r="A107" s="1" t="s">
        <v>811</v>
      </c>
      <c r="B107" s="2" t="s">
        <v>812</v>
      </c>
      <c r="C107" s="1" t="s">
        <v>813</v>
      </c>
      <c r="D107" s="2" t="s">
        <v>41</v>
      </c>
      <c r="E107" s="2" t="s">
        <v>739</v>
      </c>
      <c r="F107" s="2">
        <v>21</v>
      </c>
      <c r="G107" s="2" t="s">
        <v>814</v>
      </c>
      <c r="H107" s="2" t="b">
        <v>1</v>
      </c>
      <c r="I107" s="2" t="b">
        <v>0</v>
      </c>
      <c r="J107" s="3">
        <v>105</v>
      </c>
    </row>
    <row r="108" spans="1:10" hidden="1" x14ac:dyDescent="0.25">
      <c r="A108" s="1" t="s">
        <v>815</v>
      </c>
      <c r="B108" s="2" t="s">
        <v>816</v>
      </c>
      <c r="C108" s="1" t="s">
        <v>817</v>
      </c>
      <c r="D108" s="2" t="s">
        <v>41</v>
      </c>
      <c r="E108" s="2" t="s">
        <v>739</v>
      </c>
      <c r="F108" s="2">
        <v>22</v>
      </c>
      <c r="G108" s="2" t="s">
        <v>818</v>
      </c>
      <c r="H108" s="2" t="b">
        <v>1</v>
      </c>
      <c r="I108" s="2" t="b">
        <v>0</v>
      </c>
      <c r="J108" s="3">
        <v>106</v>
      </c>
    </row>
    <row r="109" spans="1:10" hidden="1" x14ac:dyDescent="0.25">
      <c r="A109" s="1" t="s">
        <v>819</v>
      </c>
      <c r="B109" s="2" t="s">
        <v>820</v>
      </c>
      <c r="C109" s="1" t="s">
        <v>821</v>
      </c>
      <c r="D109" s="2" t="s">
        <v>41</v>
      </c>
      <c r="E109" s="2" t="s">
        <v>739</v>
      </c>
      <c r="F109" s="2">
        <v>23</v>
      </c>
      <c r="G109" s="2" t="s">
        <v>822</v>
      </c>
      <c r="H109" s="2" t="b">
        <v>1</v>
      </c>
      <c r="I109" s="2" t="b">
        <v>0</v>
      </c>
      <c r="J109" s="3">
        <v>107</v>
      </c>
    </row>
    <row r="110" spans="1:10" ht="30" hidden="1" customHeight="1" x14ac:dyDescent="0.25">
      <c r="A110" s="1" t="s">
        <v>823</v>
      </c>
      <c r="B110" s="2" t="s">
        <v>824</v>
      </c>
      <c r="C110" s="1" t="s">
        <v>825</v>
      </c>
      <c r="D110" s="2" t="s">
        <v>41</v>
      </c>
      <c r="E110" s="2" t="s">
        <v>739</v>
      </c>
      <c r="F110" s="2">
        <v>24</v>
      </c>
      <c r="G110" s="2" t="s">
        <v>826</v>
      </c>
      <c r="H110" s="2" t="b">
        <v>1</v>
      </c>
      <c r="I110" s="2" t="b">
        <v>0</v>
      </c>
      <c r="J110" s="3">
        <v>108</v>
      </c>
    </row>
    <row r="111" spans="1:10" ht="60" hidden="1"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2" priority="1">
      <formula>ROW()=2</formula>
    </cfRule>
    <cfRule type="expression" dxfId="1" priority="2">
      <formula>AND($A1&lt;&gt;"",MOD(ROW(),2)=1)</formula>
    </cfRule>
    <cfRule type="expression" dxfId="0"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F5" sqref="F5"/>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62</v>
      </c>
      <c r="C2">
        <f>COUNTIF(Table1[Player.json],"=TRUE")</f>
        <v>0</v>
      </c>
      <c r="D2">
        <f>COUNTIF(Table1[Implement],"=FALSE")</f>
        <v>63</v>
      </c>
      <c r="E2">
        <f>ROWS(Table1[Implement])</f>
        <v>125</v>
      </c>
      <c r="F2" s="9">
        <f>B2/E2</f>
        <v>0.496</v>
      </c>
    </row>
    <row r="3" spans="1:6" x14ac:dyDescent="0.25">
      <c r="A3" t="s">
        <v>838</v>
      </c>
      <c r="B3">
        <f>COUNTIF(Table2[Implement],"=TRUE")</f>
        <v>62</v>
      </c>
      <c r="C3">
        <f>COUNTIF(Table2[Player.json],"=TRUE")</f>
        <v>0</v>
      </c>
      <c r="D3">
        <f>COUNTIF(Table2[Implement],"=FALSE")</f>
        <v>48</v>
      </c>
      <c r="E3">
        <f>ROWS(Table2[Implement])</f>
        <v>110</v>
      </c>
      <c r="F3" s="9">
        <f t="shared" ref="F3:F4" si="0">B3/E3</f>
        <v>0.5636363636363636</v>
      </c>
    </row>
    <row r="4" spans="1:6" x14ac:dyDescent="0.25">
      <c r="A4" t="s">
        <v>840</v>
      </c>
      <c r="B4">
        <f>B3+B2</f>
        <v>124</v>
      </c>
      <c r="C4">
        <f t="shared" ref="C4:E4" si="1">C3+C2</f>
        <v>0</v>
      </c>
      <c r="D4">
        <f t="shared" si="1"/>
        <v>111</v>
      </c>
      <c r="E4">
        <f t="shared" si="1"/>
        <v>235</v>
      </c>
      <c r="F4" s="9">
        <f t="shared" si="0"/>
        <v>0.52765957446808509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Advancements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2024-02-20T20:28:18Z</dcterms:modified>
</cp:coreProperties>
</file>