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0490" windowHeight="7905"/>
  </bookViews>
  <sheets>
    <sheet name="Challenge 10" sheetId="2" r:id="rId1"/>
  </sheets>
  <definedNames>
    <definedName name="_xlnm._FilterDatabase" localSheetId="0" hidden="1">'Challenge 10'!$A$1:$G$38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2" l="1"/>
  <c r="K20" i="2"/>
  <c r="K32" i="2"/>
  <c r="K5" i="2"/>
  <c r="K10" i="2"/>
  <c r="K15" i="2"/>
  <c r="K14" i="2"/>
  <c r="K16" i="2" l="1"/>
</calcChain>
</file>

<file path=xl/sharedStrings.xml><?xml version="1.0" encoding="utf-8"?>
<sst xmlns="http://schemas.openxmlformats.org/spreadsheetml/2006/main" count="159" uniqueCount="40">
  <si>
    <t>OrderDate</t>
  </si>
  <si>
    <t>Region</t>
  </si>
  <si>
    <t>Rep</t>
  </si>
  <si>
    <t>Item</t>
  </si>
  <si>
    <t>Units</t>
  </si>
  <si>
    <t>Unit Cost</t>
  </si>
  <si>
    <t>Revenue</t>
  </si>
  <si>
    <t>Central</t>
  </si>
  <si>
    <t>Smith</t>
  </si>
  <si>
    <t>Desk</t>
  </si>
  <si>
    <t>Kivell</t>
  </si>
  <si>
    <t>Gill</t>
  </si>
  <si>
    <t>Jardine</t>
  </si>
  <si>
    <t>Binder</t>
  </si>
  <si>
    <t>Andrews</t>
  </si>
  <si>
    <t>Pen</t>
  </si>
  <si>
    <t>Morgan</t>
  </si>
  <si>
    <t>East</t>
  </si>
  <si>
    <t>Jones</t>
  </si>
  <si>
    <t>Parent</t>
  </si>
  <si>
    <t>Howard</t>
  </si>
  <si>
    <t>Glue</t>
  </si>
  <si>
    <t>Eraser</t>
  </si>
  <si>
    <t>Total Revenue</t>
  </si>
  <si>
    <t>1. Calculate total revenue for the region East</t>
  </si>
  <si>
    <t>2.Calculate maximum revenue for the region East for the item PEN</t>
  </si>
  <si>
    <t>Maximum Revenue</t>
  </si>
  <si>
    <t>4. Calculate Sum of sales for units greater than 25</t>
  </si>
  <si>
    <t>3. Calculate minimum of sales for all the Rep other than Gill</t>
  </si>
  <si>
    <t>&gt;25</t>
  </si>
  <si>
    <t>Sum of sales</t>
  </si>
  <si>
    <t>5.Calculate Sum of sales from 18th Oct 2014 to 17th Oct 2015.</t>
  </si>
  <si>
    <t>Sum of sales between 18-0ct-2014 to 17-Oct-2015</t>
  </si>
  <si>
    <t>6. Calculate Sum of sales for Rep Smith, for item Binder, for Region Central</t>
  </si>
  <si>
    <t>&gt;18-10-2014</t>
  </si>
  <si>
    <t>&lt;17-10-2015</t>
  </si>
  <si>
    <t>Min of sales</t>
  </si>
  <si>
    <t>Min units</t>
  </si>
  <si>
    <t>Min unit of cost</t>
  </si>
  <si>
    <t>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</si>
</sst>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left" vertical="center" indent="1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/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C1" workbookViewId="0">
      <selection activeCell="H3" sqref="H3"/>
    </sheetView>
  </sheetViews>
  <sheetFormatPr defaultRowHeight="15" x14ac:dyDescent="0.25"/>
  <cols>
    <col min="1" max="1" width="13.140625" customWidth="1"/>
    <col min="2" max="3" width="15.85546875" customWidth="1"/>
    <col min="4" max="4" width="12.28515625" customWidth="1"/>
    <col min="5" max="5" width="10.85546875" customWidth="1"/>
    <col min="6" max="6" width="12" customWidth="1"/>
    <col min="7" max="7" width="10.5703125" customWidth="1"/>
    <col min="10" max="10" width="17.140625" bestFit="1" customWidth="1"/>
    <col min="11" max="11" width="11.140625" bestFit="1" customWidth="1"/>
    <col min="18" max="18" width="11.28515625" customWidth="1"/>
    <col min="19" max="19" width="12.140625" customWidth="1"/>
  </cols>
  <sheetData>
    <row r="1" spans="1:1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I1" s="8"/>
      <c r="J1" s="8"/>
      <c r="K1" s="8"/>
      <c r="L1" s="8"/>
      <c r="M1" s="8"/>
      <c r="N1" s="8"/>
      <c r="O1" s="8"/>
      <c r="R1" t="s">
        <v>39</v>
      </c>
      <c r="S1" s="15"/>
    </row>
    <row r="2" spans="1:19" ht="15.75" x14ac:dyDescent="0.25">
      <c r="A2" s="3">
        <v>41985</v>
      </c>
      <c r="B2" s="4" t="s">
        <v>7</v>
      </c>
      <c r="C2" s="4" t="s">
        <v>8</v>
      </c>
      <c r="D2" s="4" t="s">
        <v>22</v>
      </c>
      <c r="E2" s="4">
        <v>67</v>
      </c>
      <c r="F2" s="5">
        <v>1.29</v>
      </c>
      <c r="G2" s="5">
        <v>86.43</v>
      </c>
      <c r="I2" s="9" t="s">
        <v>24</v>
      </c>
      <c r="J2" s="9"/>
      <c r="K2" s="9"/>
      <c r="L2" s="9"/>
      <c r="M2" s="9"/>
      <c r="N2" s="9"/>
      <c r="O2" s="8"/>
      <c r="R2" s="7">
        <v>41985</v>
      </c>
      <c r="S2" s="16"/>
    </row>
    <row r="3" spans="1:19" ht="15.75" x14ac:dyDescent="0.25">
      <c r="A3" s="3">
        <v>42138</v>
      </c>
      <c r="B3" s="4" t="s">
        <v>7</v>
      </c>
      <c r="C3" s="4" t="s">
        <v>11</v>
      </c>
      <c r="D3" s="4" t="s">
        <v>22</v>
      </c>
      <c r="E3" s="4">
        <v>53</v>
      </c>
      <c r="F3" s="5">
        <v>1.29</v>
      </c>
      <c r="G3" s="5">
        <v>68.37</v>
      </c>
      <c r="I3" s="8"/>
      <c r="J3" s="10"/>
      <c r="K3" s="10" t="s">
        <v>1</v>
      </c>
      <c r="L3" s="8"/>
      <c r="M3" s="8"/>
      <c r="N3" s="8"/>
      <c r="O3" s="8"/>
      <c r="R3" s="7">
        <v>42138</v>
      </c>
      <c r="S3" s="16"/>
    </row>
    <row r="4" spans="1:19" ht="15.75" x14ac:dyDescent="0.25">
      <c r="A4" s="3">
        <v>42257</v>
      </c>
      <c r="B4" s="4" t="s">
        <v>7</v>
      </c>
      <c r="C4" s="4" t="s">
        <v>11</v>
      </c>
      <c r="D4" s="4" t="s">
        <v>22</v>
      </c>
      <c r="E4" s="4">
        <v>7</v>
      </c>
      <c r="F4" s="5">
        <v>1.29</v>
      </c>
      <c r="G4" s="5">
        <v>9.0299999999999994</v>
      </c>
      <c r="I4" s="8"/>
      <c r="J4" s="10"/>
      <c r="K4" s="10" t="s">
        <v>17</v>
      </c>
      <c r="L4" s="8"/>
      <c r="M4" s="8"/>
      <c r="N4" s="8"/>
      <c r="O4" s="8"/>
      <c r="R4" s="7">
        <v>42257</v>
      </c>
      <c r="S4" s="16"/>
    </row>
    <row r="5" spans="1:19" ht="15.75" x14ac:dyDescent="0.25">
      <c r="A5" s="3">
        <v>42308</v>
      </c>
      <c r="B5" s="4" t="s">
        <v>7</v>
      </c>
      <c r="C5" s="4" t="s">
        <v>14</v>
      </c>
      <c r="D5" s="4" t="s">
        <v>22</v>
      </c>
      <c r="E5" s="4">
        <v>14</v>
      </c>
      <c r="F5" s="5">
        <v>1.29</v>
      </c>
      <c r="G5" s="5">
        <v>18.059999999999999</v>
      </c>
      <c r="I5" s="8"/>
      <c r="J5" s="10" t="s">
        <v>23</v>
      </c>
      <c r="K5" s="10">
        <f>DSUM(A1:G38,7,K3:K4)</f>
        <v>6002.09</v>
      </c>
      <c r="L5" s="8"/>
      <c r="M5" s="8"/>
      <c r="N5" s="8"/>
      <c r="O5" s="8"/>
      <c r="R5" s="7">
        <v>42104</v>
      </c>
      <c r="S5" s="16"/>
    </row>
    <row r="6" spans="1:19" ht="15.75" x14ac:dyDescent="0.25">
      <c r="A6" s="3">
        <v>42104</v>
      </c>
      <c r="B6" s="4" t="s">
        <v>7</v>
      </c>
      <c r="C6" s="4" t="s">
        <v>14</v>
      </c>
      <c r="D6" s="4" t="s">
        <v>22</v>
      </c>
      <c r="E6" s="4">
        <v>66</v>
      </c>
      <c r="F6" s="5">
        <v>1.99</v>
      </c>
      <c r="G6" s="5">
        <v>131.34</v>
      </c>
      <c r="I6" s="8"/>
      <c r="J6" s="8"/>
      <c r="K6" s="8"/>
      <c r="L6" s="8"/>
      <c r="M6" s="8"/>
      <c r="N6" s="8"/>
      <c r="O6" s="8"/>
      <c r="R6" s="7">
        <v>41968</v>
      </c>
      <c r="S6" s="16"/>
    </row>
    <row r="7" spans="1:19" ht="15.75" x14ac:dyDescent="0.25">
      <c r="A7" s="3">
        <v>41747</v>
      </c>
      <c r="B7" s="4" t="s">
        <v>7</v>
      </c>
      <c r="C7" s="4" t="s">
        <v>14</v>
      </c>
      <c r="D7" s="4" t="s">
        <v>22</v>
      </c>
      <c r="E7" s="4">
        <v>75</v>
      </c>
      <c r="F7" s="5">
        <v>1.99</v>
      </c>
      <c r="G7" s="5">
        <v>149.25</v>
      </c>
      <c r="I7" s="9" t="s">
        <v>25</v>
      </c>
      <c r="J7" s="9"/>
      <c r="K7" s="9"/>
      <c r="L7" s="9"/>
      <c r="M7" s="9"/>
      <c r="N7" s="9"/>
      <c r="O7" s="8"/>
      <c r="R7" s="7">
        <v>42087</v>
      </c>
      <c r="S7" s="16"/>
    </row>
    <row r="8" spans="1:19" ht="15.75" x14ac:dyDescent="0.25">
      <c r="A8" s="3">
        <v>42325</v>
      </c>
      <c r="B8" s="4" t="s">
        <v>7</v>
      </c>
      <c r="C8" s="4" t="s">
        <v>12</v>
      </c>
      <c r="D8" s="4" t="s">
        <v>13</v>
      </c>
      <c r="E8" s="4">
        <v>11</v>
      </c>
      <c r="F8" s="5">
        <v>4.99</v>
      </c>
      <c r="G8" s="5">
        <v>54.89</v>
      </c>
      <c r="I8" s="8"/>
      <c r="J8" s="8"/>
      <c r="K8" s="10" t="s">
        <v>1</v>
      </c>
      <c r="L8" s="10" t="s">
        <v>3</v>
      </c>
      <c r="M8" s="8"/>
      <c r="N8" s="8"/>
      <c r="O8" s="8"/>
      <c r="R8" s="7">
        <v>42019</v>
      </c>
      <c r="S8" s="16"/>
    </row>
    <row r="9" spans="1:19" ht="15.75" x14ac:dyDescent="0.25">
      <c r="A9" s="3">
        <v>41968</v>
      </c>
      <c r="B9" s="4" t="s">
        <v>7</v>
      </c>
      <c r="C9" s="4" t="s">
        <v>10</v>
      </c>
      <c r="D9" s="4" t="s">
        <v>21</v>
      </c>
      <c r="E9" s="4">
        <v>96</v>
      </c>
      <c r="F9" s="5">
        <v>4.99</v>
      </c>
      <c r="G9" s="5">
        <v>479.04</v>
      </c>
      <c r="I9" s="8"/>
      <c r="J9" s="8"/>
      <c r="K9" s="10" t="s">
        <v>17</v>
      </c>
      <c r="L9" s="10" t="s">
        <v>15</v>
      </c>
      <c r="M9" s="8"/>
      <c r="N9" s="8"/>
      <c r="O9" s="8"/>
      <c r="R9" s="7">
        <v>42155</v>
      </c>
      <c r="S9" s="16"/>
    </row>
    <row r="10" spans="1:19" ht="15.75" x14ac:dyDescent="0.25">
      <c r="A10" s="3">
        <v>42359</v>
      </c>
      <c r="B10" s="4" t="s">
        <v>7</v>
      </c>
      <c r="C10" s="4" t="s">
        <v>14</v>
      </c>
      <c r="D10" s="4" t="s">
        <v>13</v>
      </c>
      <c r="E10" s="4">
        <v>28</v>
      </c>
      <c r="F10" s="5">
        <v>4.99</v>
      </c>
      <c r="G10" s="5">
        <v>139.72</v>
      </c>
      <c r="I10" s="8"/>
      <c r="J10" s="8" t="s">
        <v>26</v>
      </c>
      <c r="K10" s="8">
        <f>DMAX(A1:G38,7,K8:L9)</f>
        <v>575.36</v>
      </c>
      <c r="L10" s="8"/>
      <c r="M10" s="8"/>
      <c r="N10" s="8"/>
      <c r="O10" s="8"/>
      <c r="R10" s="7">
        <v>42206</v>
      </c>
      <c r="S10" s="16"/>
    </row>
    <row r="11" spans="1:19" ht="15.75" x14ac:dyDescent="0.25">
      <c r="A11" s="3">
        <v>41679</v>
      </c>
      <c r="B11" s="4" t="s">
        <v>7</v>
      </c>
      <c r="C11" s="4" t="s">
        <v>12</v>
      </c>
      <c r="D11" s="4" t="s">
        <v>22</v>
      </c>
      <c r="E11" s="4">
        <v>36</v>
      </c>
      <c r="F11" s="5">
        <v>4.99</v>
      </c>
      <c r="G11" s="5">
        <v>179.64</v>
      </c>
      <c r="I11" s="8"/>
      <c r="J11" s="8"/>
      <c r="K11" s="8"/>
      <c r="L11" s="8"/>
      <c r="M11" s="8"/>
      <c r="N11" s="8"/>
      <c r="O11" s="8"/>
      <c r="R11" s="7">
        <v>42036</v>
      </c>
      <c r="S11" s="16"/>
    </row>
    <row r="12" spans="1:19" ht="15.75" x14ac:dyDescent="0.25">
      <c r="A12" s="3">
        <v>42087</v>
      </c>
      <c r="B12" s="4" t="s">
        <v>7</v>
      </c>
      <c r="C12" s="4" t="s">
        <v>12</v>
      </c>
      <c r="D12" s="4" t="s">
        <v>21</v>
      </c>
      <c r="E12" s="4">
        <v>50</v>
      </c>
      <c r="F12" s="5">
        <v>4.99</v>
      </c>
      <c r="G12" s="5">
        <v>249.5</v>
      </c>
      <c r="I12" s="11" t="s">
        <v>28</v>
      </c>
      <c r="J12" s="8"/>
      <c r="K12" s="8"/>
      <c r="L12" s="8"/>
      <c r="M12" s="8"/>
      <c r="N12" s="8"/>
      <c r="O12" s="8"/>
      <c r="Q12" t="s">
        <v>2</v>
      </c>
      <c r="R12" s="7">
        <v>42223</v>
      </c>
      <c r="S12" s="16"/>
    </row>
    <row r="13" spans="1:19" ht="15.75" x14ac:dyDescent="0.25">
      <c r="A13" s="3">
        <v>41764</v>
      </c>
      <c r="B13" s="4" t="s">
        <v>7</v>
      </c>
      <c r="C13" s="4" t="s">
        <v>12</v>
      </c>
      <c r="D13" s="4" t="s">
        <v>22</v>
      </c>
      <c r="E13" s="4">
        <v>90</v>
      </c>
      <c r="F13" s="5">
        <v>4.99</v>
      </c>
      <c r="G13" s="5">
        <v>449.1</v>
      </c>
      <c r="I13" s="8"/>
      <c r="J13" s="8"/>
      <c r="K13" s="8"/>
      <c r="L13" s="8"/>
      <c r="M13" s="8"/>
      <c r="N13" s="8"/>
      <c r="O13" s="8"/>
      <c r="Q13" t="s">
        <v>14</v>
      </c>
      <c r="R13" s="7">
        <v>42172</v>
      </c>
      <c r="S13" s="16"/>
    </row>
    <row r="14" spans="1:19" ht="15.75" x14ac:dyDescent="0.25">
      <c r="A14" s="3">
        <v>41815</v>
      </c>
      <c r="B14" s="4" t="s">
        <v>7</v>
      </c>
      <c r="C14" s="4" t="s">
        <v>16</v>
      </c>
      <c r="D14" s="4" t="s">
        <v>22</v>
      </c>
      <c r="E14" s="4">
        <v>90</v>
      </c>
      <c r="F14" s="5">
        <v>4.99</v>
      </c>
      <c r="G14" s="5">
        <v>449.1</v>
      </c>
      <c r="I14" s="8"/>
      <c r="J14" s="10" t="s">
        <v>36</v>
      </c>
      <c r="K14" s="10">
        <f>DMIN(A1:G38,7,Q12:Q20)</f>
        <v>18.059999999999999</v>
      </c>
      <c r="L14" s="8"/>
      <c r="M14" s="8"/>
      <c r="N14" s="8"/>
      <c r="O14" s="8"/>
      <c r="Q14" t="s">
        <v>8</v>
      </c>
      <c r="R14" s="7">
        <v>42053</v>
      </c>
      <c r="S14" s="16"/>
    </row>
    <row r="15" spans="1:19" ht="15.75" x14ac:dyDescent="0.25">
      <c r="A15" s="3">
        <v>41917</v>
      </c>
      <c r="B15" s="4" t="s">
        <v>7</v>
      </c>
      <c r="C15" s="4" t="s">
        <v>16</v>
      </c>
      <c r="D15" s="4" t="s">
        <v>13</v>
      </c>
      <c r="E15" s="4">
        <v>28</v>
      </c>
      <c r="F15" s="5">
        <v>8.99</v>
      </c>
      <c r="G15" s="5">
        <v>251.72</v>
      </c>
      <c r="I15" s="8"/>
      <c r="J15" s="10" t="s">
        <v>37</v>
      </c>
      <c r="K15" s="10">
        <f>DMIN(A1:G38,5,Q12:Q20)</f>
        <v>2</v>
      </c>
      <c r="L15" s="8"/>
      <c r="M15" s="8"/>
      <c r="N15" s="8"/>
      <c r="O15" s="8"/>
      <c r="Q15" t="s">
        <v>16</v>
      </c>
      <c r="R15" s="7">
        <v>42121</v>
      </c>
      <c r="S15" s="16"/>
    </row>
    <row r="16" spans="1:19" ht="15.75" x14ac:dyDescent="0.25">
      <c r="A16" s="3">
        <v>42019</v>
      </c>
      <c r="B16" s="4" t="s">
        <v>7</v>
      </c>
      <c r="C16" s="4" t="s">
        <v>11</v>
      </c>
      <c r="D16" s="4" t="s">
        <v>13</v>
      </c>
      <c r="E16" s="4">
        <v>46</v>
      </c>
      <c r="F16" s="5">
        <v>8.99</v>
      </c>
      <c r="G16" s="5">
        <v>413.54</v>
      </c>
      <c r="I16" s="8"/>
      <c r="J16" s="10" t="s">
        <v>38</v>
      </c>
      <c r="K16" s="10">
        <f>DMIN(A1:G38,6,Q12:Q20)</f>
        <v>1.29</v>
      </c>
      <c r="L16" s="8"/>
      <c r="M16" s="8"/>
      <c r="N16" s="8"/>
      <c r="O16" s="8"/>
      <c r="Q16" t="s">
        <v>18</v>
      </c>
      <c r="R16" s="7">
        <v>42189</v>
      </c>
      <c r="S16" s="16"/>
    </row>
    <row r="17" spans="1:19" ht="15.75" x14ac:dyDescent="0.25">
      <c r="A17" s="3">
        <v>42155</v>
      </c>
      <c r="B17" s="4" t="s">
        <v>7</v>
      </c>
      <c r="C17" s="4" t="s">
        <v>11</v>
      </c>
      <c r="D17" s="4" t="s">
        <v>13</v>
      </c>
      <c r="E17" s="4">
        <v>80</v>
      </c>
      <c r="F17" s="5">
        <v>8.99</v>
      </c>
      <c r="G17" s="5">
        <v>719.2</v>
      </c>
      <c r="I17" s="12" t="s">
        <v>27</v>
      </c>
      <c r="J17" s="12"/>
      <c r="K17" s="12"/>
      <c r="L17" s="12"/>
      <c r="M17" s="12"/>
      <c r="N17" s="12"/>
      <c r="O17" s="8"/>
      <c r="Q17" t="s">
        <v>12</v>
      </c>
      <c r="R17" s="7">
        <v>41934</v>
      </c>
      <c r="S17" s="16"/>
    </row>
    <row r="18" spans="1:19" ht="15.75" x14ac:dyDescent="0.25">
      <c r="A18" s="3">
        <v>42206</v>
      </c>
      <c r="B18" s="4" t="s">
        <v>7</v>
      </c>
      <c r="C18" s="4" t="s">
        <v>16</v>
      </c>
      <c r="D18" s="4" t="s">
        <v>21</v>
      </c>
      <c r="E18" s="4">
        <v>55</v>
      </c>
      <c r="F18" s="5">
        <v>12.49</v>
      </c>
      <c r="G18" s="5">
        <v>686.95</v>
      </c>
      <c r="I18" s="8"/>
      <c r="J18" s="10"/>
      <c r="K18" s="10" t="s">
        <v>4</v>
      </c>
      <c r="L18" s="8"/>
      <c r="M18" s="8"/>
      <c r="N18" s="8"/>
      <c r="O18" s="8"/>
      <c r="Q18" t="s">
        <v>20</v>
      </c>
      <c r="R18" s="7">
        <v>42002</v>
      </c>
      <c r="S18" s="16"/>
    </row>
    <row r="19" spans="1:19" ht="15.75" x14ac:dyDescent="0.25">
      <c r="A19" s="3">
        <v>42036</v>
      </c>
      <c r="B19" s="4" t="s">
        <v>7</v>
      </c>
      <c r="C19" s="4" t="s">
        <v>8</v>
      </c>
      <c r="D19" s="4" t="s">
        <v>13</v>
      </c>
      <c r="E19" s="4">
        <v>87</v>
      </c>
      <c r="F19" s="5">
        <v>15</v>
      </c>
      <c r="G19" s="5">
        <v>1305</v>
      </c>
      <c r="I19" s="8"/>
      <c r="J19" s="10"/>
      <c r="K19" s="10" t="s">
        <v>29</v>
      </c>
      <c r="L19" s="8"/>
      <c r="M19" s="8"/>
      <c r="N19" s="8"/>
      <c r="O19" s="8"/>
      <c r="Q19" t="s">
        <v>10</v>
      </c>
      <c r="R19" s="7">
        <v>41951</v>
      </c>
      <c r="S19" s="16"/>
    </row>
    <row r="20" spans="1:19" ht="15.75" x14ac:dyDescent="0.25">
      <c r="A20" s="3">
        <v>41696</v>
      </c>
      <c r="B20" s="4" t="s">
        <v>7</v>
      </c>
      <c r="C20" s="4" t="s">
        <v>11</v>
      </c>
      <c r="D20" s="4" t="s">
        <v>15</v>
      </c>
      <c r="E20" s="4">
        <v>27</v>
      </c>
      <c r="F20" s="5">
        <v>19.989999999999998</v>
      </c>
      <c r="G20" s="5">
        <v>539.73</v>
      </c>
      <c r="I20" s="8"/>
      <c r="J20" s="10" t="s">
        <v>30</v>
      </c>
      <c r="K20" s="10">
        <f>DSUM(A1:G38,7,K18:K19)</f>
        <v>15608.529999999997</v>
      </c>
      <c r="L20" s="8"/>
      <c r="M20" s="8"/>
      <c r="N20" s="8"/>
      <c r="O20" s="8"/>
      <c r="Q20" t="s">
        <v>19</v>
      </c>
      <c r="S20" s="16"/>
    </row>
    <row r="21" spans="1:19" ht="15.75" x14ac:dyDescent="0.25">
      <c r="A21" s="3">
        <v>41662</v>
      </c>
      <c r="B21" s="4" t="s">
        <v>7</v>
      </c>
      <c r="C21" s="4" t="s">
        <v>10</v>
      </c>
      <c r="D21" s="4" t="s">
        <v>13</v>
      </c>
      <c r="E21" s="4">
        <v>50</v>
      </c>
      <c r="F21" s="5">
        <v>19.989999999999998</v>
      </c>
      <c r="G21" s="5">
        <v>999.5</v>
      </c>
      <c r="I21" s="8"/>
      <c r="J21" s="8"/>
      <c r="K21" s="8"/>
      <c r="L21" s="8"/>
      <c r="M21" s="8"/>
      <c r="N21" s="8"/>
      <c r="O21" s="8"/>
      <c r="S21" s="16"/>
    </row>
    <row r="22" spans="1:19" ht="15.75" x14ac:dyDescent="0.25">
      <c r="A22" s="3">
        <v>42342</v>
      </c>
      <c r="B22" s="4" t="s">
        <v>7</v>
      </c>
      <c r="C22" s="4" t="s">
        <v>12</v>
      </c>
      <c r="D22" s="4" t="s">
        <v>13</v>
      </c>
      <c r="E22" s="4">
        <v>94</v>
      </c>
      <c r="F22" s="5">
        <v>19.989999999999998</v>
      </c>
      <c r="G22" s="5">
        <v>1879.06</v>
      </c>
      <c r="I22" s="8"/>
      <c r="J22" s="8"/>
      <c r="K22" s="8"/>
      <c r="L22" s="8"/>
      <c r="M22" s="8"/>
      <c r="N22" s="8"/>
      <c r="O22" s="8"/>
      <c r="S22" s="16"/>
    </row>
    <row r="23" spans="1:19" ht="15.75" x14ac:dyDescent="0.25">
      <c r="A23" s="3">
        <v>42223</v>
      </c>
      <c r="B23" s="4" t="s">
        <v>7</v>
      </c>
      <c r="C23" s="4" t="s">
        <v>10</v>
      </c>
      <c r="D23" s="4" t="s">
        <v>21</v>
      </c>
      <c r="E23" s="4">
        <v>42</v>
      </c>
      <c r="F23" s="5">
        <v>23.95</v>
      </c>
      <c r="G23" s="5">
        <v>1005.9</v>
      </c>
      <c r="I23" s="12" t="s">
        <v>31</v>
      </c>
      <c r="J23" s="12"/>
      <c r="K23" s="12"/>
      <c r="L23" s="12"/>
      <c r="M23" s="12"/>
      <c r="N23" s="12"/>
      <c r="O23" s="8"/>
      <c r="S23" s="16"/>
    </row>
    <row r="24" spans="1:19" ht="15.75" x14ac:dyDescent="0.25">
      <c r="A24" s="3">
        <v>41883</v>
      </c>
      <c r="B24" s="4" t="s">
        <v>7</v>
      </c>
      <c r="C24" s="4" t="s">
        <v>8</v>
      </c>
      <c r="D24" s="4" t="s">
        <v>9</v>
      </c>
      <c r="E24" s="4">
        <v>2</v>
      </c>
      <c r="F24" s="5">
        <v>125</v>
      </c>
      <c r="G24" s="5">
        <v>250</v>
      </c>
      <c r="I24" s="8"/>
      <c r="J24" s="8"/>
      <c r="K24" s="8" t="s">
        <v>0</v>
      </c>
      <c r="L24" s="8"/>
      <c r="M24" s="8"/>
      <c r="N24" s="8"/>
      <c r="O24" s="8"/>
      <c r="S24" s="16"/>
    </row>
    <row r="25" spans="1:19" ht="15.75" x14ac:dyDescent="0.25">
      <c r="A25" s="3">
        <v>42172</v>
      </c>
      <c r="B25" s="4" t="s">
        <v>7</v>
      </c>
      <c r="C25" s="4" t="s">
        <v>10</v>
      </c>
      <c r="D25" s="4" t="s">
        <v>9</v>
      </c>
      <c r="E25" s="4">
        <v>5</v>
      </c>
      <c r="F25" s="5">
        <v>125</v>
      </c>
      <c r="G25" s="5">
        <v>625</v>
      </c>
      <c r="I25" s="8"/>
      <c r="J25" s="8"/>
      <c r="K25" s="13" t="s">
        <v>34</v>
      </c>
      <c r="L25" s="8"/>
      <c r="M25" s="8"/>
      <c r="N25" s="8"/>
      <c r="O25" s="8"/>
      <c r="S25" s="16"/>
    </row>
    <row r="26" spans="1:19" ht="15.75" x14ac:dyDescent="0.25">
      <c r="A26" s="3">
        <v>41832</v>
      </c>
      <c r="B26" s="4" t="s">
        <v>17</v>
      </c>
      <c r="C26" s="4" t="s">
        <v>20</v>
      </c>
      <c r="D26" s="4" t="s">
        <v>13</v>
      </c>
      <c r="E26" s="4">
        <v>29</v>
      </c>
      <c r="F26" s="5">
        <v>1.99</v>
      </c>
      <c r="G26" s="5">
        <v>57.71</v>
      </c>
      <c r="I26" s="8"/>
      <c r="J26" s="8"/>
      <c r="K26" s="13" t="s">
        <v>35</v>
      </c>
      <c r="L26" s="8"/>
      <c r="M26" s="8"/>
      <c r="N26" s="8"/>
      <c r="O26" s="8"/>
      <c r="S26" s="16"/>
    </row>
    <row r="27" spans="1:19" ht="15.75" x14ac:dyDescent="0.25">
      <c r="A27" s="3">
        <v>41645</v>
      </c>
      <c r="B27" s="4" t="s">
        <v>17</v>
      </c>
      <c r="C27" s="4" t="s">
        <v>18</v>
      </c>
      <c r="D27" s="4" t="s">
        <v>22</v>
      </c>
      <c r="E27" s="4">
        <v>95</v>
      </c>
      <c r="F27" s="5">
        <v>1.99</v>
      </c>
      <c r="G27" s="5">
        <v>189.05</v>
      </c>
      <c r="I27" s="14" t="s">
        <v>32</v>
      </c>
      <c r="J27" s="14"/>
      <c r="K27" s="14"/>
      <c r="L27" s="14"/>
      <c r="M27" s="10">
        <f>DSUM(A1:G38,7,R1:R19)</f>
        <v>8646.15</v>
      </c>
      <c r="N27" s="8"/>
      <c r="O27" s="8"/>
      <c r="S27" s="16"/>
    </row>
    <row r="28" spans="1:19" ht="15.75" x14ac:dyDescent="0.25">
      <c r="A28" s="3">
        <v>42053</v>
      </c>
      <c r="B28" s="4" t="s">
        <v>17</v>
      </c>
      <c r="C28" s="4" t="s">
        <v>18</v>
      </c>
      <c r="D28" s="4" t="s">
        <v>13</v>
      </c>
      <c r="E28" s="4">
        <v>4</v>
      </c>
      <c r="F28" s="5">
        <v>4.99</v>
      </c>
      <c r="G28" s="5">
        <v>19.96</v>
      </c>
      <c r="I28" s="8"/>
      <c r="J28" s="8"/>
      <c r="K28" s="8"/>
      <c r="L28" s="8"/>
      <c r="M28" s="8"/>
      <c r="N28" s="8"/>
      <c r="O28" s="8"/>
      <c r="S28" s="16"/>
    </row>
    <row r="29" spans="1:19" ht="15.75" x14ac:dyDescent="0.25">
      <c r="A29" s="3">
        <v>42121</v>
      </c>
      <c r="B29" s="4" t="s">
        <v>17</v>
      </c>
      <c r="C29" s="4" t="s">
        <v>20</v>
      </c>
      <c r="D29" s="4" t="s">
        <v>15</v>
      </c>
      <c r="E29" s="4">
        <v>96</v>
      </c>
      <c r="F29" s="5">
        <v>4.99</v>
      </c>
      <c r="G29" s="5">
        <v>479.04</v>
      </c>
      <c r="I29" s="12" t="s">
        <v>33</v>
      </c>
      <c r="J29" s="12"/>
      <c r="K29" s="12"/>
      <c r="L29" s="12"/>
      <c r="M29" s="12"/>
      <c r="N29" s="12"/>
      <c r="O29" s="12"/>
      <c r="S29" s="16"/>
    </row>
    <row r="30" spans="1:19" ht="15.75" x14ac:dyDescent="0.25">
      <c r="A30" s="3">
        <v>42189</v>
      </c>
      <c r="B30" s="4" t="s">
        <v>17</v>
      </c>
      <c r="C30" s="4" t="s">
        <v>18</v>
      </c>
      <c r="D30" s="4" t="s">
        <v>21</v>
      </c>
      <c r="E30" s="4">
        <v>62</v>
      </c>
      <c r="F30" s="5">
        <v>4.99</v>
      </c>
      <c r="G30" s="5">
        <v>309.38</v>
      </c>
      <c r="I30" s="8"/>
      <c r="J30" s="10"/>
      <c r="K30" s="10" t="s">
        <v>1</v>
      </c>
      <c r="L30" s="10" t="s">
        <v>2</v>
      </c>
      <c r="M30" s="10" t="s">
        <v>3</v>
      </c>
      <c r="N30" s="8"/>
      <c r="O30" s="8"/>
      <c r="S30" s="16"/>
    </row>
    <row r="31" spans="1:19" ht="15.75" x14ac:dyDescent="0.25">
      <c r="A31" s="3">
        <v>41866</v>
      </c>
      <c r="B31" s="4" t="s">
        <v>17</v>
      </c>
      <c r="C31" s="4" t="s">
        <v>18</v>
      </c>
      <c r="D31" s="4" t="s">
        <v>22</v>
      </c>
      <c r="E31" s="4">
        <v>35</v>
      </c>
      <c r="F31" s="5">
        <v>4.99</v>
      </c>
      <c r="G31" s="5">
        <v>174.65</v>
      </c>
      <c r="I31" s="8"/>
      <c r="J31" s="10"/>
      <c r="K31" s="10" t="s">
        <v>7</v>
      </c>
      <c r="L31" s="10" t="s">
        <v>8</v>
      </c>
      <c r="M31" s="10" t="s">
        <v>13</v>
      </c>
      <c r="N31" s="8"/>
      <c r="O31" s="8"/>
      <c r="S31" s="16"/>
    </row>
    <row r="32" spans="1:19" ht="15.75" x14ac:dyDescent="0.25">
      <c r="A32" s="3">
        <v>41730</v>
      </c>
      <c r="B32" s="4" t="s">
        <v>17</v>
      </c>
      <c r="C32" s="4" t="s">
        <v>18</v>
      </c>
      <c r="D32" s="4" t="s">
        <v>13</v>
      </c>
      <c r="E32" s="4">
        <v>60</v>
      </c>
      <c r="F32" s="5">
        <v>4.99</v>
      </c>
      <c r="G32" s="5">
        <v>299.39999999999998</v>
      </c>
      <c r="I32" s="8"/>
      <c r="J32" s="10" t="s">
        <v>30</v>
      </c>
      <c r="K32" s="10">
        <f>DSUM(A1:G38,7,K30:M31)</f>
        <v>1305</v>
      </c>
      <c r="L32" s="10"/>
      <c r="M32" s="10"/>
      <c r="N32" s="8"/>
      <c r="O32" s="8"/>
      <c r="S32" s="16"/>
    </row>
    <row r="33" spans="1:19" ht="15.75" x14ac:dyDescent="0.25">
      <c r="A33" s="3">
        <v>41934</v>
      </c>
      <c r="B33" s="4" t="s">
        <v>17</v>
      </c>
      <c r="C33" s="4" t="s">
        <v>18</v>
      </c>
      <c r="D33" s="4" t="s">
        <v>15</v>
      </c>
      <c r="E33" s="4">
        <v>64</v>
      </c>
      <c r="F33" s="5">
        <v>8.99</v>
      </c>
      <c r="G33" s="5">
        <v>575.36</v>
      </c>
      <c r="I33" s="8"/>
      <c r="J33" s="8"/>
      <c r="K33" s="8"/>
      <c r="L33" s="8"/>
      <c r="M33" s="8"/>
      <c r="N33" s="8"/>
      <c r="O33" s="8"/>
      <c r="S33" s="16"/>
    </row>
    <row r="34" spans="1:19" ht="15.75" x14ac:dyDescent="0.25">
      <c r="A34" s="3">
        <v>41798</v>
      </c>
      <c r="B34" s="4" t="s">
        <v>17</v>
      </c>
      <c r="C34" s="4" t="s">
        <v>18</v>
      </c>
      <c r="D34" s="4" t="s">
        <v>13</v>
      </c>
      <c r="E34" s="4">
        <v>60</v>
      </c>
      <c r="F34" s="5">
        <v>8.99</v>
      </c>
      <c r="G34" s="5">
        <v>539.4</v>
      </c>
      <c r="S34" s="16"/>
    </row>
    <row r="35" spans="1:19" ht="15.75" x14ac:dyDescent="0.25">
      <c r="A35" s="3">
        <v>42002</v>
      </c>
      <c r="B35" s="4" t="s">
        <v>17</v>
      </c>
      <c r="C35" s="4" t="s">
        <v>19</v>
      </c>
      <c r="D35" s="4" t="s">
        <v>21</v>
      </c>
      <c r="E35" s="4">
        <v>74</v>
      </c>
      <c r="F35" s="5">
        <v>15.99</v>
      </c>
      <c r="G35" s="5">
        <v>1183.26</v>
      </c>
      <c r="S35" s="16"/>
    </row>
    <row r="36" spans="1:19" ht="15.75" x14ac:dyDescent="0.25">
      <c r="A36" s="3">
        <v>41900</v>
      </c>
      <c r="B36" s="4" t="s">
        <v>17</v>
      </c>
      <c r="C36" s="4" t="s">
        <v>18</v>
      </c>
      <c r="D36" s="4" t="s">
        <v>21</v>
      </c>
      <c r="E36" s="4">
        <v>16</v>
      </c>
      <c r="F36" s="5">
        <v>15.99</v>
      </c>
      <c r="G36" s="5">
        <v>255.84</v>
      </c>
      <c r="S36" s="16"/>
    </row>
    <row r="37" spans="1:19" ht="15.75" x14ac:dyDescent="0.25">
      <c r="A37" s="3">
        <v>41951</v>
      </c>
      <c r="B37" s="4" t="s">
        <v>17</v>
      </c>
      <c r="C37" s="4" t="s">
        <v>19</v>
      </c>
      <c r="D37" s="4" t="s">
        <v>15</v>
      </c>
      <c r="E37" s="4">
        <v>15</v>
      </c>
      <c r="F37" s="5">
        <v>19.989999999999998</v>
      </c>
      <c r="G37" s="5">
        <v>299.85000000000002</v>
      </c>
      <c r="S37" s="16"/>
    </row>
    <row r="38" spans="1:19" ht="15.75" x14ac:dyDescent="0.25">
      <c r="A38" s="3">
        <v>41849</v>
      </c>
      <c r="B38" s="4" t="s">
        <v>17</v>
      </c>
      <c r="C38" s="4" t="s">
        <v>19</v>
      </c>
      <c r="D38" s="4" t="s">
        <v>13</v>
      </c>
      <c r="E38" s="4">
        <v>81</v>
      </c>
      <c r="F38" s="5">
        <v>19.989999999999998</v>
      </c>
      <c r="G38" s="5">
        <v>1619.19</v>
      </c>
      <c r="S38" s="16"/>
    </row>
    <row r="40" spans="1:19" x14ac:dyDescent="0.25">
      <c r="G40" s="6"/>
    </row>
  </sheetData>
  <mergeCells count="6">
    <mergeCell ref="I29:O29"/>
    <mergeCell ref="I2:N2"/>
    <mergeCell ref="I7:N7"/>
    <mergeCell ref="I17:N17"/>
    <mergeCell ref="I23:N23"/>
    <mergeCell ref="I27:L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Owner</cp:lastModifiedBy>
  <dcterms:created xsi:type="dcterms:W3CDTF">2015-06-05T18:17:20Z</dcterms:created>
  <dcterms:modified xsi:type="dcterms:W3CDTF">2023-01-27T06:04:21Z</dcterms:modified>
</cp:coreProperties>
</file>