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-105" yWindow="-105" windowWidth="19425" windowHeight="10305"/>
  </bookViews>
  <sheets>
    <sheet name="Scenario Summary" sheetId="8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2" l="1"/>
  <c r="C7" i="2" s="1"/>
  <c r="C11" i="1" l="1"/>
  <c r="G2" i="2" l="1"/>
  <c r="C13" i="1"/>
  <c r="C15" i="1" s="1"/>
</calcChain>
</file>

<file path=xl/sharedStrings.xml><?xml version="1.0" encoding="utf-8"?>
<sst xmlns="http://schemas.openxmlformats.org/spreadsheetml/2006/main" count="42" uniqueCount="41">
  <si>
    <t>Sl #</t>
  </si>
  <si>
    <t>Particulars</t>
  </si>
  <si>
    <t>Amount</t>
  </si>
  <si>
    <t>Expected Cash Inflow</t>
  </si>
  <si>
    <t>Salaries &amp; Bonus</t>
  </si>
  <si>
    <t>Infrastructure Cost</t>
  </si>
  <si>
    <t>Travelling Cost</t>
  </si>
  <si>
    <t>Raw Material Cost</t>
  </si>
  <si>
    <t>Labour Daily Wages</t>
  </si>
  <si>
    <t>Operating Cost</t>
  </si>
  <si>
    <t>Project Licence</t>
  </si>
  <si>
    <t>Other Expenses</t>
  </si>
  <si>
    <t>Total Expenses</t>
  </si>
  <si>
    <t>Total Profit</t>
  </si>
  <si>
    <t>Profit %</t>
  </si>
  <si>
    <t>No. of Products</t>
  </si>
  <si>
    <t>Per Unit Price</t>
  </si>
  <si>
    <t>Total Sales</t>
  </si>
  <si>
    <t>Total Cost</t>
  </si>
  <si>
    <t>$C$6</t>
  </si>
  <si>
    <t>$C$7</t>
  </si>
  <si>
    <t>$C$8</t>
  </si>
  <si>
    <t>$C$9</t>
  </si>
  <si>
    <t>$C$10</t>
  </si>
  <si>
    <t>$C$15</t>
  </si>
  <si>
    <t>Created by ADMIN on 24-08-2022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</si>
  <si>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</si>
  <si>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</si>
  <si>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</si>
  <si>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</si>
  <si>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</si>
  <si>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</si>
  <si>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</si>
  <si>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ADMIN on 24-08-2022
Modified by ADMIN on 24-08-2022</t>
  </si>
  <si>
    <t>$C$11</t>
  </si>
  <si>
    <t>$C$12</t>
  </si>
  <si>
    <t>$C$13</t>
  </si>
  <si>
    <t>$C$14</t>
  </si>
  <si>
    <t>Result Cell</t>
  </si>
  <si>
    <t>OPTION 2</t>
  </si>
  <si>
    <t>OPTION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</si>
</sst>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7" xfId="0" applyBorder="1" applyAlignment="1">
      <alignment wrapText="1"/>
    </xf>
    <xf numFmtId="0" fontId="0" fillId="0" borderId="0" xfId="0" applyFill="1" applyBorder="1" applyAlignment="1"/>
    <xf numFmtId="10" fontId="0" fillId="0" borderId="9" xfId="0" applyNumberFormat="1" applyFill="1" applyBorder="1" applyAlignment="1"/>
    <xf numFmtId="0" fontId="3" fillId="2" borderId="10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0" fillId="0" borderId="11" xfId="0" applyFill="1" applyBorder="1" applyAlignment="1"/>
    <xf numFmtId="0" fontId="4" fillId="3" borderId="0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right"/>
    </xf>
    <xf numFmtId="0" fontId="6" fillId="2" borderId="10" xfId="0" applyFont="1" applyFill="1" applyBorder="1" applyAlignment="1">
      <alignment horizontal="right"/>
    </xf>
    <xf numFmtId="0" fontId="0" fillId="4" borderId="0" xfId="0" applyFill="1" applyBorder="1" applyAlignment="1"/>
    <xf numFmtId="0" fontId="7" fillId="0" borderId="0" xfId="0" applyFont="1" applyFill="1" applyBorder="1" applyAlignment="1">
      <alignment vertical="top" wrapText="1"/>
    </xf>
    <xf numFmtId="0" fontId="0" fillId="0" borderId="12" xfId="0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10" fontId="1" fillId="5" borderId="4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9"/>
  <sheetViews>
    <sheetView showGridLines="0" tabSelected="1" workbookViewId="0">
      <selection activeCell="H8" sqref="H8"/>
    </sheetView>
  </sheetViews>
  <sheetFormatPr defaultRowHeight="15" outlineLevelRow="1" outlineLevelCol="1" x14ac:dyDescent="0.25"/>
  <cols>
    <col min="3" max="3" width="6.140625" bestFit="1" customWidth="1"/>
    <col min="4" max="6" width="13.140625" customWidth="1" outlineLevel="1"/>
  </cols>
  <sheetData>
    <row r="1" spans="2:6" ht="15.75" thickBot="1" x14ac:dyDescent="0.3"/>
    <row r="2" spans="2:6" ht="15.75" x14ac:dyDescent="0.25">
      <c r="B2" s="5" t="s">
        <v>26</v>
      </c>
      <c r="C2" s="5"/>
      <c r="D2" s="10"/>
      <c r="E2" s="10"/>
      <c r="F2" s="10"/>
    </row>
    <row r="3" spans="2:6" ht="15.75" collapsed="1" x14ac:dyDescent="0.25">
      <c r="B3" s="4"/>
      <c r="C3" s="4"/>
      <c r="D3" s="11" t="s">
        <v>28</v>
      </c>
      <c r="E3" s="11" t="s">
        <v>39</v>
      </c>
      <c r="F3" s="11" t="s">
        <v>40</v>
      </c>
    </row>
    <row r="4" spans="2:6" ht="67.5" hidden="1" outlineLevel="1" x14ac:dyDescent="0.25">
      <c r="B4" s="7"/>
      <c r="C4" s="7"/>
      <c r="D4" s="2"/>
      <c r="E4" s="13" t="s">
        <v>33</v>
      </c>
      <c r="F4" s="13" t="s">
        <v>25</v>
      </c>
    </row>
    <row r="5" spans="2:6" x14ac:dyDescent="0.25">
      <c r="B5" s="8" t="s">
        <v>27</v>
      </c>
      <c r="C5" s="8"/>
      <c r="D5" s="6"/>
      <c r="E5" s="6"/>
      <c r="F5" s="6"/>
    </row>
    <row r="6" spans="2:6" outlineLevel="1" x14ac:dyDescent="0.25">
      <c r="B6" s="7"/>
      <c r="C6" s="7" t="s">
        <v>19</v>
      </c>
      <c r="D6" s="2">
        <v>1100000</v>
      </c>
      <c r="E6" s="12">
        <v>1500000</v>
      </c>
      <c r="F6" s="12">
        <v>1100000</v>
      </c>
    </row>
    <row r="7" spans="2:6" outlineLevel="1" x14ac:dyDescent="0.25">
      <c r="B7" s="7"/>
      <c r="C7" s="7" t="s">
        <v>20</v>
      </c>
      <c r="D7" s="2">
        <v>500000</v>
      </c>
      <c r="E7" s="12">
        <v>1100000</v>
      </c>
      <c r="F7" s="12">
        <v>500000</v>
      </c>
    </row>
    <row r="8" spans="2:6" outlineLevel="1" x14ac:dyDescent="0.25">
      <c r="B8" s="7"/>
      <c r="C8" s="7" t="s">
        <v>21</v>
      </c>
      <c r="D8" s="2">
        <v>350000</v>
      </c>
      <c r="E8" s="12">
        <v>450000</v>
      </c>
      <c r="F8" s="12">
        <v>350000</v>
      </c>
    </row>
    <row r="9" spans="2:6" outlineLevel="1" x14ac:dyDescent="0.25">
      <c r="B9" s="7"/>
      <c r="C9" s="7" t="s">
        <v>22</v>
      </c>
      <c r="D9" s="2">
        <v>2000000</v>
      </c>
      <c r="E9" s="12">
        <v>500000</v>
      </c>
      <c r="F9" s="12">
        <v>2000000</v>
      </c>
    </row>
    <row r="10" spans="2:6" outlineLevel="1" x14ac:dyDescent="0.25">
      <c r="B10" s="7"/>
      <c r="C10" s="7" t="s">
        <v>23</v>
      </c>
      <c r="D10" s="2">
        <v>450000</v>
      </c>
      <c r="E10" s="12">
        <v>350000</v>
      </c>
      <c r="F10" s="12">
        <v>450000</v>
      </c>
    </row>
    <row r="11" spans="2:6" x14ac:dyDescent="0.25">
      <c r="B11" s="8" t="s">
        <v>29</v>
      </c>
      <c r="C11" s="8"/>
      <c r="D11" s="6"/>
      <c r="E11" s="6"/>
      <c r="F11" s="6"/>
    </row>
    <row r="12" spans="2:6" outlineLevel="1" x14ac:dyDescent="0.25">
      <c r="B12" s="7"/>
      <c r="C12" s="7" t="s">
        <v>34</v>
      </c>
      <c r="D12" s="2">
        <v>6900000</v>
      </c>
      <c r="E12" s="2">
        <v>6400000</v>
      </c>
      <c r="F12" s="2">
        <v>6900000</v>
      </c>
    </row>
    <row r="13" spans="2:6" outlineLevel="1" x14ac:dyDescent="0.25">
      <c r="B13" s="7"/>
      <c r="C13" s="7" t="s">
        <v>35</v>
      </c>
      <c r="D13" s="2"/>
      <c r="E13" s="2"/>
      <c r="F13" s="2"/>
    </row>
    <row r="14" spans="2:6" outlineLevel="1" x14ac:dyDescent="0.25">
      <c r="B14" s="7"/>
      <c r="C14" s="7" t="s">
        <v>36</v>
      </c>
      <c r="D14" s="2">
        <v>600000</v>
      </c>
      <c r="E14" s="2">
        <v>1100000</v>
      </c>
      <c r="F14" s="2">
        <v>600000</v>
      </c>
    </row>
    <row r="15" spans="2:6" outlineLevel="1" x14ac:dyDescent="0.25">
      <c r="B15" s="7"/>
      <c r="C15" s="7" t="s">
        <v>37</v>
      </c>
      <c r="D15" s="2"/>
      <c r="E15" s="2"/>
      <c r="F15" s="2"/>
    </row>
    <row r="16" spans="2:6" ht="15.75" outlineLevel="1" thickBot="1" x14ac:dyDescent="0.3">
      <c r="B16" s="9"/>
      <c r="C16" s="9" t="s">
        <v>24</v>
      </c>
      <c r="D16" s="3">
        <v>0.08</v>
      </c>
      <c r="E16" s="3">
        <v>0.146666666666667</v>
      </c>
      <c r="F16" s="3">
        <v>0.08</v>
      </c>
    </row>
    <row r="17" spans="2:2" x14ac:dyDescent="0.25">
      <c r="B17" t="s">
        <v>30</v>
      </c>
    </row>
    <row r="18" spans="2:2" x14ac:dyDescent="0.25">
      <c r="B18" t="s">
        <v>31</v>
      </c>
    </row>
    <row r="19" spans="2:2" x14ac:dyDescent="0.25">
      <c r="B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1" sqref="C21"/>
    </sheetView>
  </sheetViews>
  <sheetFormatPr defaultRowHeight="15" x14ac:dyDescent="0.25"/>
  <cols>
    <col min="1" max="3" width="20" customWidth="1"/>
  </cols>
  <sheetData>
    <row r="1" spans="1:3" ht="16.5" thickBot="1" x14ac:dyDescent="0.3">
      <c r="A1" s="15" t="s">
        <v>0</v>
      </c>
      <c r="B1" s="16" t="s">
        <v>1</v>
      </c>
      <c r="C1" s="16" t="s">
        <v>2</v>
      </c>
    </row>
    <row r="2" spans="1:3" ht="30.75" thickBot="1" x14ac:dyDescent="0.3">
      <c r="A2" s="17"/>
      <c r="B2" s="18" t="s">
        <v>3</v>
      </c>
      <c r="C2" s="19">
        <v>7500000</v>
      </c>
    </row>
    <row r="3" spans="1:3" ht="16.5" thickBot="1" x14ac:dyDescent="0.3">
      <c r="A3" s="17">
        <v>1</v>
      </c>
      <c r="B3" s="18" t="s">
        <v>4</v>
      </c>
      <c r="C3" s="20">
        <v>1500000</v>
      </c>
    </row>
    <row r="4" spans="1:3" ht="16.5" thickBot="1" x14ac:dyDescent="0.3">
      <c r="A4" s="17">
        <v>2</v>
      </c>
      <c r="B4" s="18" t="s">
        <v>5</v>
      </c>
      <c r="C4" s="20">
        <v>250000</v>
      </c>
    </row>
    <row r="5" spans="1:3" ht="16.5" thickBot="1" x14ac:dyDescent="0.3">
      <c r="A5" s="17">
        <v>3</v>
      </c>
      <c r="B5" s="18" t="s">
        <v>6</v>
      </c>
      <c r="C5" s="20">
        <v>750000</v>
      </c>
    </row>
    <row r="6" spans="1:3" ht="16.5" thickBot="1" x14ac:dyDescent="0.3">
      <c r="A6" s="17">
        <v>4</v>
      </c>
      <c r="B6" s="18" t="s">
        <v>7</v>
      </c>
      <c r="C6" s="20">
        <v>1100000</v>
      </c>
    </row>
    <row r="7" spans="1:3" ht="16.5" thickBot="1" x14ac:dyDescent="0.3">
      <c r="A7" s="17">
        <v>5</v>
      </c>
      <c r="B7" s="18" t="s">
        <v>8</v>
      </c>
      <c r="C7" s="20">
        <v>500000</v>
      </c>
    </row>
    <row r="8" spans="1:3" ht="16.5" thickBot="1" x14ac:dyDescent="0.3">
      <c r="A8" s="17">
        <v>6</v>
      </c>
      <c r="B8" s="18" t="s">
        <v>9</v>
      </c>
      <c r="C8" s="20">
        <v>350000</v>
      </c>
    </row>
    <row r="9" spans="1:3" ht="16.5" thickBot="1" x14ac:dyDescent="0.3">
      <c r="A9" s="17">
        <v>7</v>
      </c>
      <c r="B9" s="18" t="s">
        <v>10</v>
      </c>
      <c r="C9" s="20">
        <v>2000000</v>
      </c>
    </row>
    <row r="10" spans="1:3" ht="16.5" thickBot="1" x14ac:dyDescent="0.3">
      <c r="A10" s="17">
        <v>8</v>
      </c>
      <c r="B10" s="18" t="s">
        <v>11</v>
      </c>
      <c r="C10" s="20">
        <v>450000</v>
      </c>
    </row>
    <row r="11" spans="1:3" ht="16.5" thickBot="1" x14ac:dyDescent="0.3">
      <c r="A11" s="24" t="s">
        <v>12</v>
      </c>
      <c r="B11" s="25"/>
      <c r="C11" s="21">
        <f>SUM(C3:C10)</f>
        <v>6900000</v>
      </c>
    </row>
    <row r="12" spans="1:3" ht="16.5" thickBot="1" x14ac:dyDescent="0.3">
      <c r="A12" s="17"/>
      <c r="B12" s="18"/>
      <c r="C12" s="22"/>
    </row>
    <row r="13" spans="1:3" ht="16.5" thickBot="1" x14ac:dyDescent="0.3">
      <c r="A13" s="24" t="s">
        <v>13</v>
      </c>
      <c r="B13" s="25"/>
      <c r="C13" s="21">
        <f>+C2-C11</f>
        <v>600000</v>
      </c>
    </row>
    <row r="14" spans="1:3" ht="16.5" thickBot="1" x14ac:dyDescent="0.3">
      <c r="A14" s="17"/>
      <c r="B14" s="18"/>
      <c r="C14" s="22"/>
    </row>
    <row r="15" spans="1:3" ht="16.5" thickBot="1" x14ac:dyDescent="0.3">
      <c r="A15" s="24" t="s">
        <v>14</v>
      </c>
      <c r="B15" s="25"/>
      <c r="C15" s="23">
        <f>+C13/C2</f>
        <v>0.08</v>
      </c>
    </row>
  </sheetData>
  <scenarios current="0" sqref="C11:C15">
    <scenario name="Scene 1" locked="1" count="5" user="ADMIN" comment="Created by ADMIN on 24-08-2022_x000a_Modified by ADMIN on 24-08-2022">
      <inputCells r="C6" val="1500000"/>
      <inputCells r="C7" val="1100000"/>
      <inputCells r="C8" val="450000"/>
      <inputCells r="C9" val="500000"/>
      <inputCells r="C10" val="350000"/>
    </scenario>
    <scenario name="Scene 2" locked="1" count="5" user="ADMIN" comment="Created by ADMIN on 24-08-2022">
      <inputCells r="C6" val="1100000"/>
      <inputCells r="C7" val="500000"/>
      <inputCells r="C8" val="350000"/>
      <inputCells r="C9" val="2000000"/>
      <inputCells r="C10" val="450000"/>
    </scenario>
  </scenarios>
  <mergeCells count="3">
    <mergeCell ref="A11:B11"/>
    <mergeCell ref="A13:B13"/>
    <mergeCell ref="A15:B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C11" sqref="C11"/>
    </sheetView>
  </sheetViews>
  <sheetFormatPr defaultRowHeight="15" x14ac:dyDescent="0.25"/>
  <cols>
    <col min="2" max="2" width="19" customWidth="1"/>
    <col min="3" max="3" width="12.5703125" customWidth="1"/>
    <col min="6" max="6" width="15.140625" customWidth="1"/>
    <col min="7" max="7" width="11.5703125" customWidth="1"/>
  </cols>
  <sheetData>
    <row r="1" spans="2:7" ht="15.75" thickBot="1" x14ac:dyDescent="0.3"/>
    <row r="2" spans="2:7" ht="28.7" customHeight="1" thickBot="1" x14ac:dyDescent="0.3">
      <c r="B2" s="28" t="s">
        <v>15</v>
      </c>
      <c r="C2" s="29">
        <v>1000</v>
      </c>
      <c r="D2" s="1"/>
      <c r="E2" s="14"/>
      <c r="F2" s="26" t="s">
        <v>38</v>
      </c>
      <c r="G2" s="26">
        <f>+C7</f>
        <v>2500</v>
      </c>
    </row>
    <row r="3" spans="2:7" ht="28.7" customHeight="1" thickBot="1" x14ac:dyDescent="0.3">
      <c r="B3" s="28" t="s">
        <v>16</v>
      </c>
      <c r="C3" s="29">
        <v>15</v>
      </c>
      <c r="D3" s="1"/>
      <c r="E3" s="14"/>
      <c r="F3" s="27">
        <v>15</v>
      </c>
      <c r="G3" s="27">
        <f t="dataTable" ref="G3:G10" dt2D="0" dtr="0" r1="C3"/>
        <v>2500</v>
      </c>
    </row>
    <row r="4" spans="2:7" ht="28.7" customHeight="1" thickBot="1" x14ac:dyDescent="0.3">
      <c r="B4" s="30" t="s">
        <v>17</v>
      </c>
      <c r="C4" s="31">
        <f>C2*C3</f>
        <v>15000</v>
      </c>
      <c r="D4" s="1"/>
      <c r="E4" s="14"/>
      <c r="F4" s="27">
        <v>16</v>
      </c>
      <c r="G4" s="27">
        <v>3500</v>
      </c>
    </row>
    <row r="5" spans="2:7" ht="28.7" customHeight="1" thickBot="1" x14ac:dyDescent="0.3">
      <c r="B5" s="32"/>
      <c r="C5" s="29"/>
      <c r="D5" s="1"/>
      <c r="E5" s="14"/>
      <c r="F5" s="27">
        <v>17</v>
      </c>
      <c r="G5" s="27">
        <v>4500</v>
      </c>
    </row>
    <row r="6" spans="2:7" ht="28.7" customHeight="1" thickBot="1" x14ac:dyDescent="0.3">
      <c r="B6" s="30" t="s">
        <v>18</v>
      </c>
      <c r="C6" s="29">
        <v>12500</v>
      </c>
      <c r="D6" s="1"/>
      <c r="E6" s="14"/>
      <c r="F6" s="27">
        <v>18</v>
      </c>
      <c r="G6" s="27">
        <v>5500</v>
      </c>
    </row>
    <row r="7" spans="2:7" ht="28.7" customHeight="1" thickBot="1" x14ac:dyDescent="0.3">
      <c r="B7" s="30" t="s">
        <v>13</v>
      </c>
      <c r="C7" s="31">
        <f>C4-C6</f>
        <v>2500</v>
      </c>
      <c r="D7" s="1"/>
      <c r="E7" s="14"/>
      <c r="F7" s="27">
        <v>19</v>
      </c>
      <c r="G7" s="27">
        <v>6500</v>
      </c>
    </row>
    <row r="8" spans="2:7" ht="28.7" customHeight="1" thickBot="1" x14ac:dyDescent="0.3">
      <c r="B8" s="1"/>
      <c r="C8" s="1"/>
      <c r="D8" s="1"/>
      <c r="E8" s="14"/>
      <c r="F8" s="27">
        <v>20</v>
      </c>
      <c r="G8" s="27">
        <v>7500</v>
      </c>
    </row>
    <row r="9" spans="2:7" ht="28.7" customHeight="1" thickBot="1" x14ac:dyDescent="0.3">
      <c r="B9" s="1"/>
      <c r="C9" s="1"/>
      <c r="D9" s="1"/>
      <c r="E9" s="14"/>
      <c r="F9" s="27">
        <v>21</v>
      </c>
      <c r="G9" s="27">
        <v>8500</v>
      </c>
    </row>
    <row r="10" spans="2:7" ht="28.7" customHeight="1" thickBot="1" x14ac:dyDescent="0.3">
      <c r="B10" s="1"/>
      <c r="C10" s="1"/>
      <c r="D10" s="1"/>
      <c r="E10" s="14"/>
      <c r="F10" s="27">
        <v>22</v>
      </c>
      <c r="G10" s="27">
        <v>9500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Summary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Owner</cp:lastModifiedBy>
  <dcterms:created xsi:type="dcterms:W3CDTF">2022-08-24T08:54:52Z</dcterms:created>
  <dcterms:modified xsi:type="dcterms:W3CDTF">2023-01-26T21:24:15Z</dcterms:modified>
</cp:coreProperties>
</file>