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Layout" sheetId="1" r:id="rId4"/>
    <sheet state="visible" name="State code" sheetId="2" r:id="rId5"/>
  </sheets>
  <definedNames/>
  <calcPr/>
</workbook>
</file>

<file path=xl/sharedStrings.xml><?xml version="1.0" encoding="utf-8"?>
<sst xmlns="http://schemas.openxmlformats.org/spreadsheetml/2006/main" count="922" uniqueCount="589">
  <si>
    <t>PLFS HOUSEHOLD LEVEL DATA OF 2022-2023</t>
  </si>
  <si>
    <t>File: HHV1.txt  (HOUSEHOLD LEVEL-FIRST VISIT)         RECORD LENTH:126+1</t>
  </si>
  <si>
    <t>Srl</t>
  </si>
  <si>
    <t>Full Name</t>
  </si>
  <si>
    <t>Block</t>
  </si>
  <si>
    <t>Item /Col.</t>
  </si>
  <si>
    <t>Field Length</t>
  </si>
  <si>
    <t>Byte Position</t>
  </si>
  <si>
    <t>Name</t>
  </si>
  <si>
    <t>Remarks</t>
  </si>
  <si>
    <t>File Identification</t>
  </si>
  <si>
    <t>a1</t>
  </si>
  <si>
    <t>FVH6</t>
  </si>
  <si>
    <t>Schdule</t>
  </si>
  <si>
    <t>a2</t>
  </si>
  <si>
    <t>Quarter</t>
  </si>
  <si>
    <t>a3</t>
  </si>
  <si>
    <t>Q5 to Q8</t>
  </si>
  <si>
    <t>Visit</t>
  </si>
  <si>
    <t>a4</t>
  </si>
  <si>
    <t>V1' for first visit</t>
  </si>
  <si>
    <t>Sector</t>
  </si>
  <si>
    <t>a5</t>
  </si>
  <si>
    <t>State/Ut Code</t>
  </si>
  <si>
    <t>a6</t>
  </si>
  <si>
    <t>District Code</t>
  </si>
  <si>
    <t>a7</t>
  </si>
  <si>
    <t>NSS-Region</t>
  </si>
  <si>
    <t>a8</t>
  </si>
  <si>
    <t>Stratum</t>
  </si>
  <si>
    <t>a9</t>
  </si>
  <si>
    <t>Sub-Stratum</t>
  </si>
  <si>
    <t>a10</t>
  </si>
  <si>
    <t>Sub-Sample</t>
  </si>
  <si>
    <t>a11</t>
  </si>
  <si>
    <t>Fod Sub-Region</t>
  </si>
  <si>
    <t>a12</t>
  </si>
  <si>
    <t>FSU</t>
  </si>
  <si>
    <t>a13</t>
  </si>
  <si>
    <t>Sample Sg/Sb No.</t>
  </si>
  <si>
    <t>a14</t>
  </si>
  <si>
    <t>Second Stage Stratum No.</t>
  </si>
  <si>
    <t>a15</t>
  </si>
  <si>
    <t>Sample Household Number</t>
  </si>
  <si>
    <t>a16</t>
  </si>
  <si>
    <t>Month of Survey</t>
  </si>
  <si>
    <t>a17</t>
  </si>
  <si>
    <t>Response Code</t>
  </si>
  <si>
    <t>a18</t>
  </si>
  <si>
    <t>Survey Code</t>
  </si>
  <si>
    <t>a19</t>
  </si>
  <si>
    <t>Reason for Substitution of original household</t>
  </si>
  <si>
    <t>a20</t>
  </si>
  <si>
    <t>Household Size</t>
  </si>
  <si>
    <t>a21</t>
  </si>
  <si>
    <t>Household Type</t>
  </si>
  <si>
    <t>a22</t>
  </si>
  <si>
    <t>Religion</t>
  </si>
  <si>
    <t>a23</t>
  </si>
  <si>
    <t>Social Group</t>
  </si>
  <si>
    <t>a24</t>
  </si>
  <si>
    <t>Household's usual consumer Expenditure in A Month for purposes out of Goods and Services(Rs.)</t>
  </si>
  <si>
    <t>a25</t>
  </si>
  <si>
    <t>Imputed value of usual consumption in a month out of Home Grown stock (Rs.)</t>
  </si>
  <si>
    <t>a26</t>
  </si>
  <si>
    <t>Imputed value of usual consumption in a Month from wages in kind,free collection, gifts etc. (Rs.)</t>
  </si>
  <si>
    <t>a27</t>
  </si>
  <si>
    <t>Household's Annual Expenditure on purchase of items like clothing, footwear etc.(Rs.)</t>
  </si>
  <si>
    <t>a28</t>
  </si>
  <si>
    <t>Household's Annual Expenditure on purchase of durables like Bedstead, TV, fridge etc.(Rs.)</t>
  </si>
  <si>
    <t>a29</t>
  </si>
  <si>
    <t>Household'S Usual Consumer Expenditure In A Month (Rs.)</t>
  </si>
  <si>
    <t>a30</t>
  </si>
  <si>
    <t>Informant Serial no.</t>
  </si>
  <si>
    <t>a31</t>
  </si>
  <si>
    <t>Survey Date</t>
  </si>
  <si>
    <t>2(i)</t>
  </si>
  <si>
    <t>a32</t>
  </si>
  <si>
    <t>Total Time Taken To Canvass Sch. 10.4</t>
  </si>
  <si>
    <t>a33</t>
  </si>
  <si>
    <t>Ns count for sector x stratum x substratum x sub-sample</t>
  </si>
  <si>
    <t>Generated</t>
  </si>
  <si>
    <t>a34</t>
  </si>
  <si>
    <t>NSS</t>
  </si>
  <si>
    <t>Ns count for sector x stratum x substratum</t>
  </si>
  <si>
    <t>a35</t>
  </si>
  <si>
    <t>NSC</t>
  </si>
  <si>
    <t>Sub-sample wise Multiplier</t>
  </si>
  <si>
    <t>a36</t>
  </si>
  <si>
    <t>MULT</t>
  </si>
  <si>
    <t>Occurence of State x Sector x Stratum x SubStratum in 4 Quarters</t>
  </si>
  <si>
    <t>a37</t>
  </si>
  <si>
    <t>No_Qtr</t>
  </si>
  <si>
    <t>PLFS HOUSEHOLD LEVEL DATA OF 2022-23</t>
  </si>
  <si>
    <t>File: HHRV.txt (HOUSEHOLD LEVEL-REVISIT)         RECORD LENTH:86+1</t>
  </si>
  <si>
    <t>b1</t>
  </si>
  <si>
    <t>RVH6</t>
  </si>
  <si>
    <t>b2</t>
  </si>
  <si>
    <t>b3</t>
  </si>
  <si>
    <t>b4</t>
  </si>
  <si>
    <t>V2' for second visit,' V3' for third visit &amp; 'V4' for fourth visit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</si>
  <si>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</si>
  <si>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</si>
  <si>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</si>
  <si>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</si>
  <si>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</si>
  <si>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</si>
  <si>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</si>
  <si>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</si>
  <si>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</si>
  <si>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</si>
  <si>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</si>
  <si>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</si>
  <si>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</si>
  <si>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</si>
  <si>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</si>
  <si>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</si>
  <si>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</si>
  <si>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</si>
  <si>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</si>
  <si>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</si>
  <si>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</si>
  <si>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</si>
  <si>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</si>
  <si>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</si>
  <si>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</si>
  <si>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</si>
  <si>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</si>
  <si>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Occurence of FSUs in State x Sector x Stratum x SubStratum in that Quarter including earlier visits</t>
  </si>
  <si>
    <t>b32</t>
  </si>
  <si>
    <t>PLFS PERSON LEVEL DATA (FIRST VISIT) OF 2022-2023</t>
  </si>
  <si>
    <t xml:space="preserve"> File: PERV1.txt (PERSON LEVEL)             RECORD LENGTH: 330+1</t>
  </si>
  <si>
    <t>c1</t>
  </si>
  <si>
    <t>FVP6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</si>
  <si>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</si>
  <si>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</si>
  <si>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</si>
  <si>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</si>
  <si>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</si>
  <si>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</si>
  <si>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</si>
  <si>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</si>
  <si>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</si>
  <si>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</si>
  <si>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</si>
  <si>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</si>
  <si>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</si>
  <si>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</si>
  <si>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</si>
  <si>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Person Serial No.</t>
  </si>
  <si>
    <t>c17</t>
  </si>
  <si>
    <t>Relationship To Head</t>
  </si>
  <si>
    <t>c18</t>
  </si>
  <si>
    <t>Sex</t>
  </si>
  <si>
    <t>c19</t>
  </si>
  <si>
    <t>Age</t>
  </si>
  <si>
    <t>c20</t>
  </si>
  <si>
    <t>Marital Status</t>
  </si>
  <si>
    <t>c21</t>
  </si>
  <si>
    <t>General Educaion Level</t>
  </si>
  <si>
    <t>c22</t>
  </si>
  <si>
    <t>Technical Educaion Level</t>
  </si>
  <si>
    <t>c23</t>
  </si>
  <si>
    <t>No. of years in Formal Education</t>
  </si>
  <si>
    <t>c24</t>
  </si>
  <si>
    <t>Status of Current Attendance in Educational Institution</t>
  </si>
  <si>
    <t>c25</t>
  </si>
  <si>
    <t>Whether received any Vocational/Technical Training</t>
  </si>
  <si>
    <t>c26</t>
  </si>
  <si>
    <t>Whether Training completed during last 365 Days</t>
  </si>
  <si>
    <t>c27</t>
  </si>
  <si>
    <t>Field Of Training</t>
  </si>
  <si>
    <t>c28</t>
  </si>
  <si>
    <t>Duration Of Training</t>
  </si>
  <si>
    <t>c29</t>
  </si>
  <si>
    <t>Type Of Training</t>
  </si>
  <si>
    <t>c30</t>
  </si>
  <si>
    <t>Source Of Funding The Training</t>
  </si>
  <si>
    <t>c31</t>
  </si>
  <si>
    <t>Status Code</t>
  </si>
  <si>
    <t>c32</t>
  </si>
  <si>
    <t>Industry Code (NIC)</t>
  </si>
  <si>
    <t>c33</t>
  </si>
  <si>
    <t>Occupation Code (NCO)</t>
  </si>
  <si>
    <t>c34</t>
  </si>
  <si>
    <t>Whether Engaged In Any Work In Subsidiary Capacity</t>
  </si>
  <si>
    <t>c35</t>
  </si>
  <si>
    <t>(Principal)location Of Workplace Code</t>
  </si>
  <si>
    <t>c36</t>
  </si>
  <si>
    <t>(Principal) Enterprise Type Code</t>
  </si>
  <si>
    <t>c37</t>
  </si>
  <si>
    <t>(Principal) No. Of Workers In The Enterprise</t>
  </si>
  <si>
    <t>c38</t>
  </si>
  <si>
    <t>(Principal)  Type Of Job Contract</t>
  </si>
  <si>
    <t>c39</t>
  </si>
  <si>
    <t>(Principal) Eligble Of Paid Leave</t>
  </si>
  <si>
    <t>c40</t>
  </si>
  <si>
    <t>(Principal) Social Security Benefits</t>
  </si>
  <si>
    <t>c41</t>
  </si>
  <si>
    <t>(Principal) Usage of product of the economic activity</t>
  </si>
  <si>
    <t>c42</t>
  </si>
  <si>
    <t>c43</t>
  </si>
  <si>
    <t>c44</t>
  </si>
  <si>
    <t>c45</t>
  </si>
  <si>
    <t>(Subsidiary) location Of Workplace Code</t>
  </si>
  <si>
    <t>c46</t>
  </si>
  <si>
    <t>(Subsidiary)  Enterprise Type Code</t>
  </si>
  <si>
    <t>c47</t>
  </si>
  <si>
    <t>(Subsidiary)  No. Of Workers In The Enterprise</t>
  </si>
  <si>
    <t>c48</t>
  </si>
  <si>
    <t>(Subsidiary)   Type Of Job Contract</t>
  </si>
  <si>
    <t>c49</t>
  </si>
  <si>
    <t>(Subsidiary)  Eligble Of Paid Leave</t>
  </si>
  <si>
    <t>c50</t>
  </si>
  <si>
    <t>(Subsidiary)  Social Security Benefits</t>
  </si>
  <si>
    <t>c51</t>
  </si>
  <si>
    <t>(Subsidiary) Usage of product of the economic activity</t>
  </si>
  <si>
    <t>c52</t>
  </si>
  <si>
    <t>Ever Worked Prior to last 365 days</t>
  </si>
  <si>
    <t>c53</t>
  </si>
  <si>
    <t>Duration of engagement in the economic activity in usual Principal Activity Status</t>
  </si>
  <si>
    <t>c54</t>
  </si>
  <si>
    <t>Duration of engagement in the economic activity in Subsidiary Activity Status</t>
  </si>
  <si>
    <t>c55</t>
  </si>
  <si>
    <t>Efforts undertaken to search work</t>
  </si>
  <si>
    <t>c56</t>
  </si>
  <si>
    <t>Duration of spell of Unemployment</t>
  </si>
  <si>
    <t>c57</t>
  </si>
  <si>
    <t xml:space="preserve">Whether Ever Worked </t>
  </si>
  <si>
    <t>c58</t>
  </si>
  <si>
    <t xml:space="preserve"> Reason for not working in last 365 days</t>
  </si>
  <si>
    <t>c59</t>
  </si>
  <si>
    <t xml:space="preserve">Main reason for being in Principal activity status (91 to 97) </t>
  </si>
  <si>
    <t>c60</t>
  </si>
  <si>
    <t>Status Code for activity 1</t>
  </si>
  <si>
    <t>4/3.1</t>
  </si>
  <si>
    <t>c61</t>
  </si>
  <si>
    <t>Industry Code (NIC) for activity 1</t>
  </si>
  <si>
    <t>5/3.1</t>
  </si>
  <si>
    <t>c62</t>
  </si>
  <si>
    <t>hours actuallly worked for activity 1 on 7 th day</t>
  </si>
  <si>
    <t>6/3.1</t>
  </si>
  <si>
    <t>c63</t>
  </si>
  <si>
    <t>wage earning for activity 1 on 7 th day</t>
  </si>
  <si>
    <t>9/3.1</t>
  </si>
  <si>
    <t>c64</t>
  </si>
  <si>
    <t>Status Code for activity 2</t>
  </si>
  <si>
    <t>c65</t>
  </si>
  <si>
    <t>Industry Code (NIC) for activity 2</t>
  </si>
  <si>
    <t>c66</t>
  </si>
  <si>
    <t>hours actuallly worked for activity 2 on 7 th day</t>
  </si>
  <si>
    <t>c67</t>
  </si>
  <si>
    <t>wage earning for activity 2 on 7 th day</t>
  </si>
  <si>
    <t>c68</t>
  </si>
  <si>
    <t>total hours actually worked on 7th day</t>
  </si>
  <si>
    <t>7/3.1</t>
  </si>
  <si>
    <t>c69</t>
  </si>
  <si>
    <t>hours available for aditional worked on 7th day</t>
  </si>
  <si>
    <t>8/3.1</t>
  </si>
  <si>
    <t>c70</t>
  </si>
  <si>
    <t>4/3.2</t>
  </si>
  <si>
    <t>c71</t>
  </si>
  <si>
    <t>5/3.2</t>
  </si>
  <si>
    <t>c72</t>
  </si>
  <si>
    <t>hours actuallly worked for activity 1 on 6 th day</t>
  </si>
  <si>
    <t>6/3.2</t>
  </si>
  <si>
    <t>c73</t>
  </si>
  <si>
    <t>9/3.2</t>
  </si>
  <si>
    <t>c74</t>
  </si>
  <si>
    <t>c75</t>
  </si>
  <si>
    <t>c76</t>
  </si>
  <si>
    <t>hours actuallly worked for activity 2 on 6 th day</t>
  </si>
  <si>
    <t>c77</t>
  </si>
  <si>
    <t>wage earning for activity 2 on 6 th day</t>
  </si>
  <si>
    <t>c78</t>
  </si>
  <si>
    <t>total hours actually worked on 6th day</t>
  </si>
  <si>
    <t>7/3.2</t>
  </si>
  <si>
    <t>c79</t>
  </si>
  <si>
    <t>hours available for aditional worked on 6th day</t>
  </si>
  <si>
    <t>8/3.2</t>
  </si>
  <si>
    <t>c80</t>
  </si>
  <si>
    <t>4/3.3</t>
  </si>
  <si>
    <t>c81</t>
  </si>
  <si>
    <t>5/3.3</t>
  </si>
  <si>
    <t>c82</t>
  </si>
  <si>
    <t>hours actuallly worked for activity 1 on5 th day</t>
  </si>
  <si>
    <t>6/3.3</t>
  </si>
  <si>
    <t>c83</t>
  </si>
  <si>
    <t>wage earning for activity 1 on 5 th day</t>
  </si>
  <si>
    <t>9/3.3</t>
  </si>
  <si>
    <t>c84</t>
  </si>
  <si>
    <t>c85</t>
  </si>
  <si>
    <t>c86</t>
  </si>
  <si>
    <t>hours actuallly worked for activity 2 on 5 th day</t>
  </si>
  <si>
    <t>c87</t>
  </si>
  <si>
    <t>wage earning for activity 2 on 5 th day</t>
  </si>
  <si>
    <t>c88</t>
  </si>
  <si>
    <t>total hours actually worked on 5th day</t>
  </si>
  <si>
    <t>7/3.3</t>
  </si>
  <si>
    <t>c89</t>
  </si>
  <si>
    <t>hours available for aditional worked on 5th day</t>
  </si>
  <si>
    <t>8/3.3</t>
  </si>
  <si>
    <t>c90</t>
  </si>
  <si>
    <t>4/3.4</t>
  </si>
  <si>
    <t>c91</t>
  </si>
  <si>
    <t>5/3.4</t>
  </si>
  <si>
    <t>c92</t>
  </si>
  <si>
    <t>hours actuallly worked for activity 1 on 4th day</t>
  </si>
  <si>
    <t>6/3.4</t>
  </si>
  <si>
    <t>c93</t>
  </si>
  <si>
    <t>wage earning for activity 1 on 4th day</t>
  </si>
  <si>
    <t>9/3.4</t>
  </si>
  <si>
    <t>c94</t>
  </si>
  <si>
    <t>c95</t>
  </si>
  <si>
    <t>c96</t>
  </si>
  <si>
    <t>hours actuallly worked for activity 2 on 4th day</t>
  </si>
  <si>
    <t>c97</t>
  </si>
  <si>
    <t>wage earning for activity 2 on 4th day</t>
  </si>
  <si>
    <t>c98</t>
  </si>
  <si>
    <t>total hours actually worked on 4th day</t>
  </si>
  <si>
    <t>7/3.4</t>
  </si>
  <si>
    <t>c99</t>
  </si>
  <si>
    <t>hours available for aditional worked on 4th day</t>
  </si>
  <si>
    <t>8/3.4</t>
  </si>
  <si>
    <t>c100</t>
  </si>
  <si>
    <t>4/3.5</t>
  </si>
  <si>
    <t>c101</t>
  </si>
  <si>
    <t>5/3.5</t>
  </si>
  <si>
    <t>c102</t>
  </si>
  <si>
    <t>hours actuallly worked for activity 1 on 3rd day</t>
  </si>
  <si>
    <t>6/3.5</t>
  </si>
  <si>
    <t>c103</t>
  </si>
  <si>
    <t>wage earning for activity 1 on 3rd day</t>
  </si>
  <si>
    <t>9/3.5</t>
  </si>
  <si>
    <t>c104</t>
  </si>
  <si>
    <t>c105</t>
  </si>
  <si>
    <t>c106</t>
  </si>
  <si>
    <t>hours actuallly worked for activity 2 on 3rd day</t>
  </si>
  <si>
    <t>c107</t>
  </si>
  <si>
    <t>wage earning for activity 2 on 3 rd day</t>
  </si>
  <si>
    <t>c108</t>
  </si>
  <si>
    <t>total hours actually worked on 3rd day</t>
  </si>
  <si>
    <t>7/3.5</t>
  </si>
  <si>
    <t>c109</t>
  </si>
  <si>
    <t>hours available for aditional worked on 3rd day</t>
  </si>
  <si>
    <t>8/3.5</t>
  </si>
  <si>
    <t>c110</t>
  </si>
  <si>
    <t>4/3.6</t>
  </si>
  <si>
    <t>c111</t>
  </si>
  <si>
    <t>5/3.6</t>
  </si>
  <si>
    <t>c112</t>
  </si>
  <si>
    <t>hours actuallly worked for activity 1 on 2nd day</t>
  </si>
  <si>
    <t>6/3.6</t>
  </si>
  <si>
    <t>c113</t>
  </si>
  <si>
    <t>wage earning for activity 1 on 2nd day</t>
  </si>
  <si>
    <t>9/3.6</t>
  </si>
  <si>
    <t>c114</t>
  </si>
  <si>
    <t>c115</t>
  </si>
  <si>
    <t>c116</t>
  </si>
  <si>
    <t>hours actuallly worked for activity 2 on 2nd day</t>
  </si>
  <si>
    <t>c117</t>
  </si>
  <si>
    <t>wage earning for activity 2 on 2nd day</t>
  </si>
  <si>
    <t>c118</t>
  </si>
  <si>
    <t>total hours actually worked on 2nd day</t>
  </si>
  <si>
    <t>7/3.6</t>
  </si>
  <si>
    <t>c119</t>
  </si>
  <si>
    <t>hours available for aditional worked on 2nd day</t>
  </si>
  <si>
    <t>8/3.6</t>
  </si>
  <si>
    <t>c120</t>
  </si>
  <si>
    <t>4/3.7</t>
  </si>
  <si>
    <t>c121</t>
  </si>
  <si>
    <t>5/3.7</t>
  </si>
  <si>
    <t>c122</t>
  </si>
  <si>
    <t>hours actuallly worked for activity 1 on 1st day</t>
  </si>
  <si>
    <t>6/3.7</t>
  </si>
  <si>
    <t>c123</t>
  </si>
  <si>
    <t>wage earning for activity 1 on 1st day</t>
  </si>
  <si>
    <t>9/3.7</t>
  </si>
  <si>
    <t>c124</t>
  </si>
  <si>
    <t>c125</t>
  </si>
  <si>
    <t>c126</t>
  </si>
  <si>
    <t>hours actuallly worked for activity 2 on 1st day</t>
  </si>
  <si>
    <t>c127</t>
  </si>
  <si>
    <t>wage earning for activity 2 on 1st day</t>
  </si>
  <si>
    <t>c128</t>
  </si>
  <si>
    <t>total hours actually worked on 1st day</t>
  </si>
  <si>
    <t>7/3.7</t>
  </si>
  <si>
    <t>c129</t>
  </si>
  <si>
    <t>hours available for aditional worked on 1st day</t>
  </si>
  <si>
    <t>8/3.7</t>
  </si>
  <si>
    <t>c130</t>
  </si>
  <si>
    <t>Current Weekly Status (CWS)</t>
  </si>
  <si>
    <t>c131</t>
  </si>
  <si>
    <t>Industry Code (CWS)</t>
  </si>
  <si>
    <t>c132</t>
  </si>
  <si>
    <t>Occupation Code (CWS)</t>
  </si>
  <si>
    <t>c133</t>
  </si>
  <si>
    <t>Earnings For Regular Salaried/Wage Activity</t>
  </si>
  <si>
    <t>c134</t>
  </si>
  <si>
    <t>Earnings For Self Employed</t>
  </si>
  <si>
    <t>c135</t>
  </si>
  <si>
    <t>c136</t>
  </si>
  <si>
    <t>c137</t>
  </si>
  <si>
    <t>c138</t>
  </si>
  <si>
    <t>Occurence of FSUs in State x Sector x Stratum x SubStratum in 4 Quarters</t>
  </si>
  <si>
    <t>c139</t>
  </si>
  <si>
    <t>PLFS PERSON LEVEL DATA REVISIT) OF 2022-2023</t>
  </si>
  <si>
    <t xml:space="preserve"> File: PERRV.txt (PERSON LEVEL)             RECORD LENGTH: 275+1</t>
  </si>
  <si>
    <t>d1</t>
  </si>
  <si>
    <t>RVP6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</si>
  <si>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</si>
  <si>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</si>
  <si>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</si>
  <si>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</si>
  <si>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</si>
  <si>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</si>
  <si>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</si>
  <si>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</si>
  <si>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</si>
  <si>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</si>
  <si>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</si>
  <si>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</si>
  <si>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</si>
  <si>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</si>
  <si>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</si>
  <si>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</si>
  <si>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</si>
  <si>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</si>
  <si>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</si>
  <si>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</si>
  <si>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</si>
  <si>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</si>
  <si>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</si>
  <si>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</si>
  <si>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</si>
  <si>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</si>
  <si>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</si>
  <si>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</si>
  <si>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</si>
  <si>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</si>
  <si>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</si>
  <si>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</si>
  <si>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</si>
  <si>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</si>
  <si>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</si>
  <si>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</si>
  <si>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</si>
  <si>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</si>
  <si>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</si>
  <si>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</si>
  <si>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</si>
  <si>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</si>
  <si>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</si>
  <si>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</si>
  <si>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</si>
  <si>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</si>
  <si>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</si>
  <si>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</si>
  <si>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</si>
  <si>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</si>
  <si>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</si>
  <si>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</si>
  <si>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</si>
  <si>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</si>
  <si>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</si>
  <si>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</si>
  <si>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</si>
  <si>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</si>
  <si>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</si>
  <si>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</si>
  <si>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</si>
  <si>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</si>
  <si>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</si>
  <si>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</si>
  <si>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</si>
  <si>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</si>
  <si>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</si>
  <si>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</si>
  <si>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</si>
  <si>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</si>
  <si>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</si>
  <si>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</si>
  <si>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</si>
  <si>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</si>
  <si>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</si>
  <si>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</si>
  <si>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</si>
  <si>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</si>
  <si>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</si>
  <si>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</si>
  <si>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</si>
  <si>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</si>
  <si>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</si>
  <si>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</si>
  <si>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</si>
  <si>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</si>
  <si>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</si>
  <si>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</si>
  <si>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</si>
  <si>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</si>
  <si>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</si>
  <si>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</si>
  <si>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</si>
  <si>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</si>
  <si>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</si>
  <si>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</si>
  <si>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</si>
  <si>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Earnings For Regular Salarid/Wage Activity</t>
  </si>
  <si>
    <t>d99</t>
  </si>
  <si>
    <t>d100</t>
  </si>
  <si>
    <t>d101</t>
  </si>
  <si>
    <t>d102</t>
  </si>
  <si>
    <t>d103</t>
  </si>
  <si>
    <t>d104</t>
  </si>
  <si>
    <t>State Name &amp; Code used in PLFS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</si>
  <si>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</si>
  <si>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</si>
  <si>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</si>
  <si>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</si>
  <si>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</si>
  <si>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</si>
  <si>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</si>
  <si>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</si>
  <si>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</si>
  <si>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</si>
  <si>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</si>
  <si>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</si>
  <si>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</si>
  <si>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</si>
  <si>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</si>
  <si>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</si>
  <si>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</si>
  <si>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</si>
  <si>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</si>
  <si>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</si>
  <si>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</si>
  <si>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</si>
  <si>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</si>
  <si>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</si>
  <si>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</si>
  <si>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</si>
  <si>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</si>
  <si>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</si>
  <si>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</si>
  <si>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</si>
  <si>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</si>
  <si>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</si>
  <si>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</si>
  <si>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</si>
  <si>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</si>
  <si>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</si>
  <si>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</si>
  <si>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</si>
  <si>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</si>
  <si>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</si>
  <si>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</si>
  <si>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</si>
  <si>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</si>
  <si>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</si>
  <si>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</si>
  <si>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</si>
  <si>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</si>
  <si>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</si>
  <si>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</si>
  <si>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</si>
  <si>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</si>
  <si>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 &amp; N. Haveli &amp; Daman &amp; Diu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</si>
  <si>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</si>
  <si>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</si>
  <si>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</si>
  <si>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</si>
  <si>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</si>
  <si>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</si>
  <si>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</si>
  <si>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</si>
  <si>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</si>
  <si>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</si>
  <si>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</si>
  <si>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</si>
  <si>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</si>
  <si>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Tamilnadu</t>
  </si>
  <si>
    <t>34</t>
  </si>
  <si>
    <t>Puduchery</t>
  </si>
  <si>
    <t>35</t>
  </si>
  <si>
    <t>Andaman &amp; N. Island</t>
  </si>
  <si>
    <t>36</t>
  </si>
  <si>
    <t>Telangana</t>
  </si>
  <si>
    <t>37</t>
  </si>
  <si>
    <t>Ladakh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</si>
</sst>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FF0000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sz val="9.0"/>
      <color rgb="FF000000"/>
      <name val="&quot;Google Sans Mono&quot;"/>
    </font>
    <font>
      <sz val="12.0"/>
      <color rgb="FFFF0000"/>
      <name val="Times New Roman"/>
    </font>
    <font>
      <b/>
      <sz val="12.0"/>
      <color rgb="FF3A3838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1" fillId="4" fontId="1" numFmtId="0" xfId="0" applyAlignment="1" applyBorder="1" applyFill="1" applyFont="1">
      <alignment horizontal="center"/>
    </xf>
    <xf borderId="0" fillId="0" fontId="3" numFmtId="0" xfId="0" applyFont="1"/>
    <xf borderId="5" fillId="5" fontId="4" numFmtId="0" xfId="0" applyAlignment="1" applyBorder="1" applyFill="1" applyFont="1">
      <alignment horizontal="center" vertical="center"/>
    </xf>
    <xf borderId="5" fillId="5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top" wrapText="1"/>
    </xf>
    <xf borderId="1" fillId="5" fontId="4" numFmtId="0" xfId="0" applyAlignment="1" applyBorder="1" applyFont="1">
      <alignment horizontal="center" shrinkToFit="0" vertical="top" wrapText="1"/>
    </xf>
    <xf borderId="5" fillId="5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top"/>
    </xf>
    <xf borderId="5" fillId="0" fontId="3" numFmtId="0" xfId="0" applyAlignment="1" applyBorder="1" applyFont="1">
      <alignment shrinkToFit="0" vertical="top" wrapText="1"/>
    </xf>
    <xf borderId="5" fillId="3" fontId="3" numFmtId="0" xfId="0" applyAlignment="1" applyBorder="1" applyFont="1">
      <alignment vertical="top"/>
    </xf>
    <xf borderId="5" fillId="3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3" fontId="3" numFmtId="0" xfId="0" applyAlignment="1" applyBorder="1" applyFont="1">
      <alignment horizontal="right" vertical="top"/>
    </xf>
    <xf borderId="5" fillId="0" fontId="3" numFmtId="0" xfId="0" applyAlignment="1" applyBorder="1" applyFont="1">
      <alignment horizontal="left" vertical="top"/>
    </xf>
    <xf borderId="5" fillId="6" fontId="3" numFmtId="0" xfId="0" applyAlignment="1" applyBorder="1" applyFill="1" applyFont="1">
      <alignment vertical="top"/>
    </xf>
    <xf quotePrefix="1" borderId="5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vertical="top"/>
    </xf>
    <xf borderId="5" fillId="0" fontId="3" numFmtId="0" xfId="0" applyAlignment="1" applyBorder="1" applyFont="1">
      <alignment readingOrder="0" vertical="top"/>
    </xf>
    <xf borderId="0" fillId="7" fontId="5" numFmtId="0" xfId="0" applyFill="1" applyFont="1"/>
    <xf borderId="1" fillId="2" fontId="4" numFmtId="0" xfId="0" applyAlignment="1" applyBorder="1" applyFont="1">
      <alignment horizontal="center"/>
    </xf>
    <xf borderId="5" fillId="5" fontId="4" numFmtId="0" xfId="0" applyAlignment="1" applyBorder="1" applyFont="1">
      <alignment vertical="center"/>
    </xf>
    <xf borderId="5" fillId="5" fontId="4" numFmtId="0" xfId="0" applyAlignment="1" applyBorder="1" applyFont="1">
      <alignment horizontal="right" vertical="center"/>
    </xf>
    <xf borderId="5" fillId="5" fontId="4" numFmtId="0" xfId="0" applyAlignment="1" applyBorder="1" applyFont="1">
      <alignment horizontal="right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top"/>
    </xf>
    <xf borderId="5" fillId="0" fontId="3" numFmtId="0" xfId="0" applyAlignment="1" applyBorder="1" applyFont="1">
      <alignment horizontal="right" vertical="top"/>
    </xf>
    <xf borderId="5" fillId="0" fontId="6" numFmtId="0" xfId="0" applyAlignment="1" applyBorder="1" applyFont="1">
      <alignment vertical="top"/>
    </xf>
    <xf borderId="5" fillId="0" fontId="6" numFmtId="0" xfId="0" applyAlignment="1" applyBorder="1" applyFont="1">
      <alignment shrinkToFit="0" vertical="top" wrapText="1"/>
    </xf>
    <xf borderId="0" fillId="0" fontId="6" numFmtId="0" xfId="0" applyFont="1"/>
    <xf borderId="0" fillId="0" fontId="3" numFmtId="0" xfId="0" applyAlignment="1" applyFont="1">
      <alignment shrinkToFit="0" vertical="top" wrapText="1"/>
    </xf>
    <xf borderId="1" fillId="4" fontId="4" numFmtId="0" xfId="0" applyAlignment="1" applyBorder="1" applyFont="1">
      <alignment horizontal="center"/>
    </xf>
    <xf borderId="5" fillId="0" fontId="3" numFmtId="0" xfId="0" applyAlignment="1" applyBorder="1" applyFont="1">
      <alignment horizontal="right" shrinkToFit="0" vertical="top" wrapText="1"/>
    </xf>
    <xf borderId="6" fillId="4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0" fillId="0" fontId="3" numFmtId="0" xfId="0" applyAlignment="1" applyFont="1">
      <alignment vertical="center"/>
    </xf>
    <xf borderId="5" fillId="4" fontId="7" numFmtId="0" xfId="0" applyAlignment="1" applyBorder="1" applyFont="1">
      <alignment horizontal="center" vertical="center"/>
    </xf>
    <xf borderId="5" fillId="4" fontId="7" numFmtId="0" xfId="0" applyAlignment="1" applyBorder="1" applyFont="1">
      <alignment horizontal="left" vertic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3.14"/>
    <col customWidth="1" min="3" max="3" width="10.57"/>
    <col customWidth="1" min="4" max="4" width="9.71"/>
    <col customWidth="1" min="5" max="5" width="8.57"/>
    <col customWidth="1" min="6" max="7" width="4.43"/>
    <col customWidth="1" min="8" max="8" width="39.71"/>
    <col customWidth="1" min="9" max="9" width="119.0"/>
    <col customWidth="1" min="10" max="10" width="27.14"/>
    <col customWidth="1" min="11" max="30" width="8.8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5.75" customHeight="1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3"/>
      <c r="H3" s="11" t="s">
        <v>8</v>
      </c>
      <c r="I3" s="7"/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5.0" customHeight="1">
      <c r="A4" s="12">
        <v>1.0</v>
      </c>
      <c r="B4" s="13" t="s">
        <v>10</v>
      </c>
      <c r="C4" s="14"/>
      <c r="D4" s="15"/>
      <c r="E4" s="12">
        <v>4.0</v>
      </c>
      <c r="F4" s="12">
        <v>1.0</v>
      </c>
      <c r="G4" s="12">
        <f>E4</f>
        <v>4</v>
      </c>
      <c r="H4" s="16" t="s">
        <v>11</v>
      </c>
      <c r="I4" s="12" t="str">
        <f t="shared" ref="I4:I40" si="1">CONCATENATE("str",E4," ",H4," ","%",E4,"s"," ","""",B4,"""")</f>
        <v>str4 a1 %4s "File Identification"</v>
      </c>
      <c r="J4" s="12" t="s">
        <v>12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5.75" customHeight="1">
      <c r="A5" s="12">
        <v>2.0</v>
      </c>
      <c r="B5" s="13" t="s">
        <v>13</v>
      </c>
      <c r="C5" s="17">
        <v>1.0</v>
      </c>
      <c r="D5" s="17">
        <v>2.0</v>
      </c>
      <c r="E5" s="12">
        <v>3.0</v>
      </c>
      <c r="F5" s="12">
        <f t="shared" ref="F5:F40" si="2">G4+1</f>
        <v>5</v>
      </c>
      <c r="G5" s="12">
        <f t="shared" ref="G5:G40" si="3">G4+E5</f>
        <v>7</v>
      </c>
      <c r="H5" s="16" t="s">
        <v>14</v>
      </c>
      <c r="I5" s="12" t="str">
        <f t="shared" si="1"/>
        <v>str3 a2 %3s "Schdule"</v>
      </c>
      <c r="J5" s="18">
        <v>104.0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5.75" customHeight="1">
      <c r="A6" s="12">
        <v>3.0</v>
      </c>
      <c r="B6" s="13" t="s">
        <v>15</v>
      </c>
      <c r="C6" s="17"/>
      <c r="D6" s="17"/>
      <c r="E6" s="12">
        <v>2.0</v>
      </c>
      <c r="F6" s="12">
        <f t="shared" si="2"/>
        <v>8</v>
      </c>
      <c r="G6" s="12">
        <f t="shared" si="3"/>
        <v>9</v>
      </c>
      <c r="H6" s="16" t="s">
        <v>16</v>
      </c>
      <c r="I6" s="12" t="str">
        <f t="shared" si="1"/>
        <v>str2 a3 %2s "Quarter"</v>
      </c>
      <c r="J6" s="19" t="s">
        <v>17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75" customHeight="1">
      <c r="A7" s="12">
        <v>4.0</v>
      </c>
      <c r="B7" s="13" t="s">
        <v>18</v>
      </c>
      <c r="C7" s="17"/>
      <c r="D7" s="17"/>
      <c r="E7" s="12">
        <v>2.0</v>
      </c>
      <c r="F7" s="12">
        <f t="shared" si="2"/>
        <v>10</v>
      </c>
      <c r="G7" s="12">
        <f t="shared" si="3"/>
        <v>11</v>
      </c>
      <c r="H7" s="16" t="s">
        <v>19</v>
      </c>
      <c r="I7" s="12" t="str">
        <f t="shared" si="1"/>
        <v>str2 a4 %2s "Visit"</v>
      </c>
      <c r="J7" s="20" t="s">
        <v>20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5.75" customHeight="1">
      <c r="A8" s="12">
        <v>5.0</v>
      </c>
      <c r="B8" s="13" t="s">
        <v>21</v>
      </c>
      <c r="C8" s="17">
        <v>1.0</v>
      </c>
      <c r="D8" s="17">
        <v>3.0</v>
      </c>
      <c r="E8" s="12">
        <v>1.0</v>
      </c>
      <c r="F8" s="12">
        <f t="shared" si="2"/>
        <v>12</v>
      </c>
      <c r="G8" s="12">
        <f t="shared" si="3"/>
        <v>12</v>
      </c>
      <c r="H8" s="16" t="s">
        <v>22</v>
      </c>
      <c r="I8" s="12" t="str">
        <f t="shared" si="1"/>
        <v>str1 a5 %1s "Sector"</v>
      </c>
      <c r="J8" s="1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5.75" customHeight="1">
      <c r="A9" s="12">
        <v>6.0</v>
      </c>
      <c r="B9" s="13" t="s">
        <v>23</v>
      </c>
      <c r="C9" s="17">
        <v>0.0</v>
      </c>
      <c r="D9" s="17">
        <v>1.0</v>
      </c>
      <c r="E9" s="12">
        <v>2.0</v>
      </c>
      <c r="F9" s="12">
        <f t="shared" si="2"/>
        <v>13</v>
      </c>
      <c r="G9" s="12">
        <f t="shared" si="3"/>
        <v>14</v>
      </c>
      <c r="H9" s="16" t="s">
        <v>24</v>
      </c>
      <c r="I9" s="12" t="str">
        <f t="shared" si="1"/>
        <v>str2 a6 %2s "State/Ut Code"</v>
      </c>
      <c r="J9" s="1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5.75" customHeight="1">
      <c r="A10" s="12">
        <v>7.0</v>
      </c>
      <c r="B10" s="13" t="s">
        <v>25</v>
      </c>
      <c r="C10" s="17">
        <v>1.0</v>
      </c>
      <c r="D10" s="17">
        <v>4.0</v>
      </c>
      <c r="E10" s="12">
        <v>2.0</v>
      </c>
      <c r="F10" s="12">
        <f t="shared" si="2"/>
        <v>15</v>
      </c>
      <c r="G10" s="12">
        <f t="shared" si="3"/>
        <v>16</v>
      </c>
      <c r="H10" s="16" t="s">
        <v>26</v>
      </c>
      <c r="I10" s="12" t="str">
        <f t="shared" si="1"/>
        <v>str2 a7 %2s "District Code"</v>
      </c>
      <c r="J10" s="1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5.75" customHeight="1">
      <c r="A11" s="12">
        <v>8.0</v>
      </c>
      <c r="B11" s="13" t="s">
        <v>27</v>
      </c>
      <c r="C11" s="17">
        <v>1.0</v>
      </c>
      <c r="D11" s="17">
        <v>4.0</v>
      </c>
      <c r="E11" s="12">
        <v>3.0</v>
      </c>
      <c r="F11" s="12">
        <f t="shared" si="2"/>
        <v>17</v>
      </c>
      <c r="G11" s="12">
        <f t="shared" si="3"/>
        <v>19</v>
      </c>
      <c r="H11" s="16" t="s">
        <v>28</v>
      </c>
      <c r="I11" s="12" t="str">
        <f t="shared" si="1"/>
        <v>str3 a8 %3s "NSS-Region"</v>
      </c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5.75" customHeight="1">
      <c r="A12" s="12">
        <v>9.0</v>
      </c>
      <c r="B12" s="13" t="s">
        <v>29</v>
      </c>
      <c r="C12" s="17">
        <v>1.0</v>
      </c>
      <c r="D12" s="17">
        <v>5.0</v>
      </c>
      <c r="E12" s="12">
        <v>2.0</v>
      </c>
      <c r="F12" s="12">
        <f t="shared" si="2"/>
        <v>20</v>
      </c>
      <c r="G12" s="12">
        <f t="shared" si="3"/>
        <v>21</v>
      </c>
      <c r="H12" s="16" t="s">
        <v>30</v>
      </c>
      <c r="I12" s="12" t="str">
        <f t="shared" si="1"/>
        <v>str2 a9 %2s "Stratum"</v>
      </c>
      <c r="J12" s="1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5.75" customHeight="1">
      <c r="A13" s="12">
        <v>10.0</v>
      </c>
      <c r="B13" s="13" t="s">
        <v>31</v>
      </c>
      <c r="C13" s="17">
        <v>1.0</v>
      </c>
      <c r="D13" s="17">
        <v>6.0</v>
      </c>
      <c r="E13" s="12">
        <v>2.0</v>
      </c>
      <c r="F13" s="12">
        <f t="shared" si="2"/>
        <v>22</v>
      </c>
      <c r="G13" s="12">
        <f t="shared" si="3"/>
        <v>23</v>
      </c>
      <c r="H13" s="16" t="s">
        <v>32</v>
      </c>
      <c r="I13" s="12" t="str">
        <f t="shared" si="1"/>
        <v>str2 a10 %2s "Sub-Stratum"</v>
      </c>
      <c r="J13" s="1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5.75" customHeight="1">
      <c r="A14" s="12">
        <v>11.0</v>
      </c>
      <c r="B14" s="13" t="s">
        <v>33</v>
      </c>
      <c r="C14" s="17">
        <v>1.0</v>
      </c>
      <c r="D14" s="17">
        <v>11.0</v>
      </c>
      <c r="E14" s="12">
        <v>1.0</v>
      </c>
      <c r="F14" s="12">
        <f t="shared" si="2"/>
        <v>24</v>
      </c>
      <c r="G14" s="12">
        <f t="shared" si="3"/>
        <v>24</v>
      </c>
      <c r="H14" s="16" t="s">
        <v>34</v>
      </c>
      <c r="I14" s="12" t="str">
        <f t="shared" si="1"/>
        <v>str1 a11 %1s "Sub-Sample"</v>
      </c>
      <c r="J14" s="1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5.75" customHeight="1">
      <c r="A15" s="12">
        <v>12.0</v>
      </c>
      <c r="B15" s="13" t="s">
        <v>35</v>
      </c>
      <c r="C15" s="14">
        <v>1.0</v>
      </c>
      <c r="D15" s="14">
        <v>12.0</v>
      </c>
      <c r="E15" s="12">
        <v>4.0</v>
      </c>
      <c r="F15" s="12">
        <f t="shared" si="2"/>
        <v>25</v>
      </c>
      <c r="G15" s="12">
        <f t="shared" si="3"/>
        <v>28</v>
      </c>
      <c r="H15" s="16" t="s">
        <v>36</v>
      </c>
      <c r="I15" s="12" t="str">
        <f t="shared" si="1"/>
        <v>str4 a12 %4s "Fod Sub-Region"</v>
      </c>
      <c r="J15" s="1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5.75" customHeight="1">
      <c r="A16" s="12">
        <v>13.0</v>
      </c>
      <c r="B16" s="13" t="s">
        <v>37</v>
      </c>
      <c r="C16" s="17">
        <v>1.0</v>
      </c>
      <c r="D16" s="17">
        <v>1.0</v>
      </c>
      <c r="E16" s="12">
        <v>5.0</v>
      </c>
      <c r="F16" s="12">
        <f t="shared" si="2"/>
        <v>29</v>
      </c>
      <c r="G16" s="12">
        <f t="shared" si="3"/>
        <v>33</v>
      </c>
      <c r="H16" s="16" t="s">
        <v>38</v>
      </c>
      <c r="I16" s="12" t="str">
        <f t="shared" si="1"/>
        <v>str5 a13 %5s "FSU"</v>
      </c>
      <c r="J16" s="1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5.75" customHeight="1">
      <c r="A17" s="12">
        <v>14.0</v>
      </c>
      <c r="B17" s="13" t="s">
        <v>39</v>
      </c>
      <c r="C17" s="17">
        <v>1.0</v>
      </c>
      <c r="D17" s="17">
        <v>13.0</v>
      </c>
      <c r="E17" s="12">
        <v>1.0</v>
      </c>
      <c r="F17" s="12">
        <f t="shared" si="2"/>
        <v>34</v>
      </c>
      <c r="G17" s="12">
        <f t="shared" si="3"/>
        <v>34</v>
      </c>
      <c r="H17" s="16" t="s">
        <v>40</v>
      </c>
      <c r="I17" s="12" t="str">
        <f t="shared" si="1"/>
        <v>str1 a14 %1s "Sample Sg/Sb No."</v>
      </c>
      <c r="J17" s="1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5.75" customHeight="1">
      <c r="A18" s="12">
        <v>15.0</v>
      </c>
      <c r="B18" s="13" t="s">
        <v>41</v>
      </c>
      <c r="C18" s="17">
        <v>1.0</v>
      </c>
      <c r="D18" s="17">
        <v>14.0</v>
      </c>
      <c r="E18" s="12">
        <v>1.0</v>
      </c>
      <c r="F18" s="12">
        <f t="shared" si="2"/>
        <v>35</v>
      </c>
      <c r="G18" s="12">
        <f t="shared" si="3"/>
        <v>35</v>
      </c>
      <c r="H18" s="16" t="s">
        <v>42</v>
      </c>
      <c r="I18" s="12" t="str">
        <f t="shared" si="1"/>
        <v>str1 a15 %1s "Second Stage Stratum No."</v>
      </c>
      <c r="J18" s="12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5.75" customHeight="1">
      <c r="A19" s="12">
        <v>16.0</v>
      </c>
      <c r="B19" s="13" t="s">
        <v>43</v>
      </c>
      <c r="C19" s="17">
        <v>1.0</v>
      </c>
      <c r="D19" s="17">
        <v>15.0</v>
      </c>
      <c r="E19" s="12">
        <v>2.0</v>
      </c>
      <c r="F19" s="12">
        <f t="shared" si="2"/>
        <v>36</v>
      </c>
      <c r="G19" s="12">
        <f t="shared" si="3"/>
        <v>37</v>
      </c>
      <c r="H19" s="16" t="s">
        <v>44</v>
      </c>
      <c r="I19" s="12" t="str">
        <f t="shared" si="1"/>
        <v>str2 a16 %2s "Sample Household Number"</v>
      </c>
      <c r="J19" s="1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5.75" customHeight="1">
      <c r="A20" s="12">
        <v>17.0</v>
      </c>
      <c r="B20" s="13" t="s">
        <v>45</v>
      </c>
      <c r="C20" s="17">
        <v>1.0</v>
      </c>
      <c r="D20" s="17">
        <v>9.0</v>
      </c>
      <c r="E20" s="12">
        <v>2.0</v>
      </c>
      <c r="F20" s="12">
        <f t="shared" si="2"/>
        <v>38</v>
      </c>
      <c r="G20" s="12">
        <f t="shared" si="3"/>
        <v>39</v>
      </c>
      <c r="H20" s="16" t="s">
        <v>46</v>
      </c>
      <c r="I20" s="12" t="str">
        <f t="shared" si="1"/>
        <v>str2 a17 %2s "Month of Survey"</v>
      </c>
      <c r="J20" s="1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5.75" customHeight="1">
      <c r="A21" s="12">
        <v>18.0</v>
      </c>
      <c r="B21" s="13" t="s">
        <v>47</v>
      </c>
      <c r="C21" s="17">
        <v>1.0</v>
      </c>
      <c r="D21" s="17">
        <v>17.0</v>
      </c>
      <c r="E21" s="12">
        <v>1.0</v>
      </c>
      <c r="F21" s="12">
        <f t="shared" si="2"/>
        <v>40</v>
      </c>
      <c r="G21" s="12">
        <f t="shared" si="3"/>
        <v>40</v>
      </c>
      <c r="H21" s="16" t="s">
        <v>48</v>
      </c>
      <c r="I21" s="12" t="str">
        <f t="shared" si="1"/>
        <v>str1 a18 %1s "Response Code"</v>
      </c>
      <c r="J21" s="1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5.75" customHeight="1">
      <c r="A22" s="12">
        <v>19.0</v>
      </c>
      <c r="B22" s="13" t="s">
        <v>49</v>
      </c>
      <c r="C22" s="17">
        <v>1.0</v>
      </c>
      <c r="D22" s="17">
        <v>18.0</v>
      </c>
      <c r="E22" s="12">
        <v>1.0</v>
      </c>
      <c r="F22" s="12">
        <f t="shared" si="2"/>
        <v>41</v>
      </c>
      <c r="G22" s="12">
        <f t="shared" si="3"/>
        <v>41</v>
      </c>
      <c r="H22" s="16" t="s">
        <v>50</v>
      </c>
      <c r="I22" s="12" t="str">
        <f t="shared" si="1"/>
        <v>str1 a19 %1s "Survey Code"</v>
      </c>
      <c r="J22" s="1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5.75" customHeight="1">
      <c r="A23" s="12">
        <v>20.0</v>
      </c>
      <c r="B23" s="13" t="s">
        <v>51</v>
      </c>
      <c r="C23" s="17">
        <v>1.0</v>
      </c>
      <c r="D23" s="17">
        <v>19.0</v>
      </c>
      <c r="E23" s="12">
        <v>1.0</v>
      </c>
      <c r="F23" s="12">
        <f t="shared" si="2"/>
        <v>42</v>
      </c>
      <c r="G23" s="12">
        <f t="shared" si="3"/>
        <v>42</v>
      </c>
      <c r="H23" s="16" t="s">
        <v>52</v>
      </c>
      <c r="I23" s="12" t="str">
        <f t="shared" si="1"/>
        <v>str1 a20 %1s "Reason for Substitution of original household"</v>
      </c>
      <c r="J23" s="1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5.75" customHeight="1">
      <c r="A24" s="12">
        <v>21.0</v>
      </c>
      <c r="B24" s="13" t="s">
        <v>53</v>
      </c>
      <c r="C24" s="17">
        <v>3.0</v>
      </c>
      <c r="D24" s="17">
        <v>1.0</v>
      </c>
      <c r="E24" s="12">
        <v>2.0</v>
      </c>
      <c r="F24" s="12">
        <f t="shared" si="2"/>
        <v>43</v>
      </c>
      <c r="G24" s="12">
        <f t="shared" si="3"/>
        <v>44</v>
      </c>
      <c r="H24" s="16" t="s">
        <v>54</v>
      </c>
      <c r="I24" s="12" t="str">
        <f t="shared" si="1"/>
        <v>str2 a21 %2s "Household Size"</v>
      </c>
      <c r="J24" s="1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5.75" customHeight="1">
      <c r="A25" s="12">
        <v>22.0</v>
      </c>
      <c r="B25" s="13" t="s">
        <v>55</v>
      </c>
      <c r="C25" s="17">
        <v>3.0</v>
      </c>
      <c r="D25" s="17">
        <v>2.0</v>
      </c>
      <c r="E25" s="12">
        <v>1.0</v>
      </c>
      <c r="F25" s="12">
        <f t="shared" si="2"/>
        <v>45</v>
      </c>
      <c r="G25" s="12">
        <f t="shared" si="3"/>
        <v>45</v>
      </c>
      <c r="H25" s="16" t="s">
        <v>56</v>
      </c>
      <c r="I25" s="12" t="str">
        <f t="shared" si="1"/>
        <v>str1 a22 %1s "Household Type"</v>
      </c>
      <c r="J25" s="1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5.75" customHeight="1">
      <c r="A26" s="12">
        <v>23.0</v>
      </c>
      <c r="B26" s="13" t="s">
        <v>57</v>
      </c>
      <c r="C26" s="17">
        <v>3.0</v>
      </c>
      <c r="D26" s="17">
        <v>3.0</v>
      </c>
      <c r="E26" s="12">
        <v>1.0</v>
      </c>
      <c r="F26" s="12">
        <f t="shared" si="2"/>
        <v>46</v>
      </c>
      <c r="G26" s="12">
        <f t="shared" si="3"/>
        <v>46</v>
      </c>
      <c r="H26" s="16" t="s">
        <v>58</v>
      </c>
      <c r="I26" s="12" t="str">
        <f t="shared" si="1"/>
        <v>str1 a23 %1s "Religion"</v>
      </c>
      <c r="J26" s="1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5.75" customHeight="1">
      <c r="A27" s="12">
        <v>24.0</v>
      </c>
      <c r="B27" s="13" t="s">
        <v>59</v>
      </c>
      <c r="C27" s="17">
        <v>3.0</v>
      </c>
      <c r="D27" s="17">
        <v>4.0</v>
      </c>
      <c r="E27" s="12">
        <v>1.0</v>
      </c>
      <c r="F27" s="12">
        <f t="shared" si="2"/>
        <v>47</v>
      </c>
      <c r="G27" s="12">
        <f t="shared" si="3"/>
        <v>47</v>
      </c>
      <c r="H27" s="16" t="s">
        <v>60</v>
      </c>
      <c r="I27" s="12" t="str">
        <f t="shared" si="1"/>
        <v>str1 a24 %1s "Social Group"</v>
      </c>
      <c r="J27" s="12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36.0" customHeight="1">
      <c r="A28" s="14">
        <v>25.0</v>
      </c>
      <c r="B28" s="15" t="s">
        <v>61</v>
      </c>
      <c r="C28" s="17">
        <v>3.0</v>
      </c>
      <c r="D28" s="17">
        <v>5.1</v>
      </c>
      <c r="E28" s="14">
        <v>8.0</v>
      </c>
      <c r="F28" s="14">
        <f t="shared" si="2"/>
        <v>48</v>
      </c>
      <c r="G28" s="14">
        <f t="shared" si="3"/>
        <v>55</v>
      </c>
      <c r="H28" s="16" t="s">
        <v>62</v>
      </c>
      <c r="I28" s="12" t="str">
        <f t="shared" si="1"/>
        <v>str8 a25 %8s "Household's usual consumer Expenditure in A Month for purposes out of Goods and Services(Rs.)"</v>
      </c>
      <c r="J28" s="1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5.75" customHeight="1">
      <c r="A29" s="14">
        <v>26.0</v>
      </c>
      <c r="B29" s="15" t="s">
        <v>63</v>
      </c>
      <c r="C29" s="17">
        <v>3.0</v>
      </c>
      <c r="D29" s="17">
        <v>5.2</v>
      </c>
      <c r="E29" s="14">
        <v>8.0</v>
      </c>
      <c r="F29" s="14">
        <f t="shared" si="2"/>
        <v>56</v>
      </c>
      <c r="G29" s="14">
        <f t="shared" si="3"/>
        <v>63</v>
      </c>
      <c r="H29" s="16" t="s">
        <v>64</v>
      </c>
      <c r="I29" s="12" t="str">
        <f t="shared" si="1"/>
        <v>str8 a26 %8s "Imputed value of usual consumption in a month out of Home Grown stock (Rs.)"</v>
      </c>
      <c r="J29" s="14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33.75" customHeight="1">
      <c r="A30" s="14">
        <v>27.0</v>
      </c>
      <c r="B30" s="15" t="s">
        <v>65</v>
      </c>
      <c r="C30" s="17">
        <v>3.0</v>
      </c>
      <c r="D30" s="17">
        <v>5.3</v>
      </c>
      <c r="E30" s="14">
        <v>8.0</v>
      </c>
      <c r="F30" s="14">
        <f t="shared" si="2"/>
        <v>64</v>
      </c>
      <c r="G30" s="14">
        <f t="shared" si="3"/>
        <v>71</v>
      </c>
      <c r="H30" s="16" t="s">
        <v>66</v>
      </c>
      <c r="I30" s="12" t="str">
        <f t="shared" si="1"/>
        <v>str8 a27 %8s "Imputed value of usual consumption in a Month from wages in kind,free collection, gifts etc. (Rs.)"</v>
      </c>
      <c r="J30" s="1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36.0" customHeight="1">
      <c r="A31" s="14">
        <v>28.0</v>
      </c>
      <c r="B31" s="15" t="s">
        <v>67</v>
      </c>
      <c r="C31" s="17">
        <v>3.0</v>
      </c>
      <c r="D31" s="17">
        <v>5.4</v>
      </c>
      <c r="E31" s="14">
        <v>8.0</v>
      </c>
      <c r="F31" s="14">
        <f t="shared" si="2"/>
        <v>72</v>
      </c>
      <c r="G31" s="14">
        <f t="shared" si="3"/>
        <v>79</v>
      </c>
      <c r="H31" s="16" t="s">
        <v>68</v>
      </c>
      <c r="I31" s="12" t="str">
        <f t="shared" si="1"/>
        <v>str8 a28 %8s "Household's Annual Expenditure on purchase of items like clothing, footwear etc.(Rs.)"</v>
      </c>
      <c r="J31" s="1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33.75" customHeight="1">
      <c r="A32" s="14">
        <v>29.0</v>
      </c>
      <c r="B32" s="15" t="s">
        <v>69</v>
      </c>
      <c r="C32" s="17">
        <v>3.0</v>
      </c>
      <c r="D32" s="17">
        <v>5.5</v>
      </c>
      <c r="E32" s="14">
        <v>8.0</v>
      </c>
      <c r="F32" s="14">
        <f t="shared" si="2"/>
        <v>80</v>
      </c>
      <c r="G32" s="14">
        <f t="shared" si="3"/>
        <v>87</v>
      </c>
      <c r="H32" s="16" t="s">
        <v>70</v>
      </c>
      <c r="I32" s="12" t="str">
        <f t="shared" si="1"/>
        <v>str8 a29 %8s "Household's Annual Expenditure on purchase of durables like Bedstead, TV, fridge etc.(Rs.)"</v>
      </c>
      <c r="J32" s="1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20.25" customHeight="1">
      <c r="A33" s="14">
        <v>30.0</v>
      </c>
      <c r="B33" s="15" t="s">
        <v>71</v>
      </c>
      <c r="C33" s="17">
        <v>3.0</v>
      </c>
      <c r="D33" s="17">
        <v>5.6</v>
      </c>
      <c r="E33" s="14">
        <v>8.0</v>
      </c>
      <c r="F33" s="14">
        <f t="shared" si="2"/>
        <v>88</v>
      </c>
      <c r="G33" s="14">
        <f t="shared" si="3"/>
        <v>95</v>
      </c>
      <c r="H33" s="16" t="s">
        <v>72</v>
      </c>
      <c r="I33" s="12" t="str">
        <f t="shared" si="1"/>
        <v>str8 a30 %8s "Household'S Usual Consumer Expenditure In A Month (Rs.)"</v>
      </c>
      <c r="J33" s="1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5.75" customHeight="1">
      <c r="A34" s="12">
        <v>31.0</v>
      </c>
      <c r="B34" s="13" t="s">
        <v>73</v>
      </c>
      <c r="C34" s="17">
        <v>1.0</v>
      </c>
      <c r="D34" s="17">
        <v>16.0</v>
      </c>
      <c r="E34" s="12">
        <v>2.0</v>
      </c>
      <c r="F34" s="12">
        <f t="shared" si="2"/>
        <v>96</v>
      </c>
      <c r="G34" s="12">
        <f t="shared" si="3"/>
        <v>97</v>
      </c>
      <c r="H34" s="16" t="s">
        <v>74</v>
      </c>
      <c r="I34" s="12" t="str">
        <f t="shared" si="1"/>
        <v>str2 a31 %2s "Informant Serial no."</v>
      </c>
      <c r="J34" s="12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5.0" customHeight="1">
      <c r="A35" s="12">
        <v>32.0</v>
      </c>
      <c r="B35" s="13" t="s">
        <v>75</v>
      </c>
      <c r="C35" s="17">
        <v>2.0</v>
      </c>
      <c r="D35" s="17" t="s">
        <v>76</v>
      </c>
      <c r="E35" s="12">
        <v>8.0</v>
      </c>
      <c r="F35" s="12">
        <f t="shared" si="2"/>
        <v>98</v>
      </c>
      <c r="G35" s="12">
        <f t="shared" si="3"/>
        <v>105</v>
      </c>
      <c r="H35" s="16" t="s">
        <v>77</v>
      </c>
      <c r="I35" s="12" t="str">
        <f t="shared" si="1"/>
        <v>str8 a32 %8s "Survey Date"</v>
      </c>
      <c r="J35" s="12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5.75" customHeight="1">
      <c r="A36" s="12">
        <v>33.0</v>
      </c>
      <c r="B36" s="13" t="s">
        <v>78</v>
      </c>
      <c r="C36" s="17">
        <v>2.0</v>
      </c>
      <c r="D36" s="17">
        <v>4.0</v>
      </c>
      <c r="E36" s="12">
        <v>4.0</v>
      </c>
      <c r="F36" s="12">
        <f t="shared" si="2"/>
        <v>106</v>
      </c>
      <c r="G36" s="12">
        <f t="shared" si="3"/>
        <v>109</v>
      </c>
      <c r="H36" s="16" t="s">
        <v>79</v>
      </c>
      <c r="I36" s="12" t="str">
        <f t="shared" si="1"/>
        <v>str4 a33 %4s "Total Time Taken To Canvass Sch. 10.4"</v>
      </c>
      <c r="J36" s="1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21.75" customHeight="1">
      <c r="A37" s="12">
        <v>34.0</v>
      </c>
      <c r="B37" s="13" t="s">
        <v>80</v>
      </c>
      <c r="C37" s="17" t="s">
        <v>81</v>
      </c>
      <c r="D37" s="17"/>
      <c r="E37" s="12">
        <v>3.0</v>
      </c>
      <c r="F37" s="12">
        <f t="shared" si="2"/>
        <v>110</v>
      </c>
      <c r="G37" s="12">
        <f t="shared" si="3"/>
        <v>112</v>
      </c>
      <c r="H37" s="16" t="s">
        <v>82</v>
      </c>
      <c r="I37" s="12" t="str">
        <f t="shared" si="1"/>
        <v>str3 a34 %3s "Ns count for sector x stratum x substratum x sub-sample"</v>
      </c>
      <c r="J37" s="12" t="s">
        <v>83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5.75" customHeight="1">
      <c r="A38" s="12">
        <v>35.0</v>
      </c>
      <c r="B38" s="13" t="s">
        <v>84</v>
      </c>
      <c r="C38" s="17" t="s">
        <v>81</v>
      </c>
      <c r="D38" s="17"/>
      <c r="E38" s="12">
        <v>3.0</v>
      </c>
      <c r="F38" s="12">
        <f t="shared" si="2"/>
        <v>113</v>
      </c>
      <c r="G38" s="12">
        <f t="shared" si="3"/>
        <v>115</v>
      </c>
      <c r="H38" s="16" t="s">
        <v>85</v>
      </c>
      <c r="I38" s="12" t="str">
        <f t="shared" si="1"/>
        <v>str3 a35 %3s "Ns count for sector x stratum x substratum"</v>
      </c>
      <c r="J38" s="12" t="s">
        <v>86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5.75" customHeight="1">
      <c r="A39" s="12">
        <v>36.0</v>
      </c>
      <c r="B39" s="13" t="s">
        <v>87</v>
      </c>
      <c r="C39" s="17" t="s">
        <v>81</v>
      </c>
      <c r="D39" s="17"/>
      <c r="E39" s="12">
        <v>10.0</v>
      </c>
      <c r="F39" s="12">
        <f t="shared" si="2"/>
        <v>116</v>
      </c>
      <c r="G39" s="12">
        <f t="shared" si="3"/>
        <v>125</v>
      </c>
      <c r="H39" s="16" t="s">
        <v>88</v>
      </c>
      <c r="I39" s="12" t="str">
        <f t="shared" si="1"/>
        <v>str10 a36 %10s "Sub-sample wise Multiplier"</v>
      </c>
      <c r="J39" s="12" t="s">
        <v>89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5.75" customHeight="1">
      <c r="A40" s="12">
        <v>37.0</v>
      </c>
      <c r="B40" s="13" t="s">
        <v>90</v>
      </c>
      <c r="C40" s="17" t="s">
        <v>81</v>
      </c>
      <c r="D40" s="14"/>
      <c r="E40" s="12">
        <v>1.0</v>
      </c>
      <c r="F40" s="12">
        <f t="shared" si="2"/>
        <v>126</v>
      </c>
      <c r="G40" s="12">
        <f t="shared" si="3"/>
        <v>126</v>
      </c>
      <c r="H40" s="16" t="s">
        <v>91</v>
      </c>
      <c r="I40" s="12" t="str">
        <f t="shared" si="1"/>
        <v>str1 a37 %1s "Occurence of State x Sector x Stratum x SubStratum in 4 Quarters"</v>
      </c>
      <c r="J40" s="12" t="s">
        <v>92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5.75" customHeight="1">
      <c r="B41" s="6"/>
      <c r="C41" s="6"/>
      <c r="D41" s="6"/>
      <c r="E41" s="6"/>
      <c r="F41" s="6"/>
      <c r="G41" s="6"/>
      <c r="H41" s="2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5.75" customHeigh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5.75" customHeight="1">
      <c r="A43" s="1" t="s">
        <v>93</v>
      </c>
      <c r="B43" s="2"/>
      <c r="C43" s="2"/>
      <c r="D43" s="2"/>
      <c r="E43" s="2"/>
      <c r="F43" s="2"/>
      <c r="G43" s="2"/>
      <c r="H43" s="2"/>
      <c r="I43" s="2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5.75" customHeight="1">
      <c r="A44" s="5" t="s">
        <v>94</v>
      </c>
      <c r="B44" s="2"/>
      <c r="C44" s="2"/>
      <c r="D44" s="2"/>
      <c r="E44" s="2"/>
      <c r="F44" s="2"/>
      <c r="G44" s="2"/>
      <c r="H44" s="2"/>
      <c r="I44" s="2"/>
      <c r="J44" s="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A45" s="7" t="s">
        <v>2</v>
      </c>
      <c r="B45" s="8" t="s">
        <v>3</v>
      </c>
      <c r="C45" s="9" t="s">
        <v>4</v>
      </c>
      <c r="D45" s="9" t="s">
        <v>5</v>
      </c>
      <c r="E45" s="9" t="s">
        <v>6</v>
      </c>
      <c r="F45" s="10" t="s">
        <v>7</v>
      </c>
      <c r="G45" s="3"/>
      <c r="H45" s="7"/>
      <c r="I45" s="7"/>
      <c r="J45" s="7" t="s">
        <v>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5.75" customHeight="1">
      <c r="A46" s="12">
        <v>1.0</v>
      </c>
      <c r="B46" s="13" t="s">
        <v>10</v>
      </c>
      <c r="C46" s="14"/>
      <c r="D46" s="15"/>
      <c r="E46" s="12">
        <v>4.0</v>
      </c>
      <c r="F46" s="12">
        <v>1.0</v>
      </c>
      <c r="G46" s="12">
        <f>E46</f>
        <v>4</v>
      </c>
      <c r="H46" s="16" t="s">
        <v>95</v>
      </c>
      <c r="I46" s="23" t="str">
        <f t="shared" ref="I46:I77" si="4">CONCATENATE("str",E46," ",H46," ","%",E46,"s"," ","""",B46,"""")</f>
        <v>str4 b1 %4s "File Identification"</v>
      </c>
      <c r="J46" s="12" t="s">
        <v>96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5.75" customHeight="1">
      <c r="A47" s="12">
        <v>2.0</v>
      </c>
      <c r="B47" s="13" t="s">
        <v>13</v>
      </c>
      <c r="C47" s="17">
        <v>1.0</v>
      </c>
      <c r="D47" s="17">
        <v>2.0</v>
      </c>
      <c r="E47" s="12">
        <v>3.0</v>
      </c>
      <c r="F47" s="12">
        <f t="shared" ref="F47:F77" si="5">G46+1</f>
        <v>5</v>
      </c>
      <c r="G47" s="12">
        <f t="shared" ref="G47:G77" si="6">G46+E47</f>
        <v>7</v>
      </c>
      <c r="H47" s="16" t="s">
        <v>97</v>
      </c>
      <c r="I47" s="23" t="str">
        <f t="shared" si="4"/>
        <v>str3 b2 %3s "Schdule"</v>
      </c>
      <c r="J47" s="18">
        <v>104.0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5.75" customHeight="1">
      <c r="A48" s="12">
        <v>3.0</v>
      </c>
      <c r="B48" s="13" t="s">
        <v>15</v>
      </c>
      <c r="C48" s="17"/>
      <c r="D48" s="17"/>
      <c r="E48" s="12">
        <v>2.0</v>
      </c>
      <c r="F48" s="12">
        <f t="shared" si="5"/>
        <v>8</v>
      </c>
      <c r="G48" s="12">
        <f t="shared" si="6"/>
        <v>9</v>
      </c>
      <c r="H48" s="16" t="s">
        <v>98</v>
      </c>
      <c r="I48" s="23" t="str">
        <f t="shared" si="4"/>
        <v>str2 b3 %2s "Quarter"</v>
      </c>
      <c r="J48" s="19" t="s">
        <v>17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A49" s="12">
        <v>4.0</v>
      </c>
      <c r="B49" s="13" t="s">
        <v>18</v>
      </c>
      <c r="C49" s="17"/>
      <c r="D49" s="17"/>
      <c r="E49" s="12">
        <v>2.0</v>
      </c>
      <c r="F49" s="12">
        <f t="shared" si="5"/>
        <v>10</v>
      </c>
      <c r="G49" s="12">
        <f t="shared" si="6"/>
        <v>11</v>
      </c>
      <c r="H49" s="16" t="s">
        <v>99</v>
      </c>
      <c r="I49" s="23" t="str">
        <f t="shared" si="4"/>
        <v>str2 b4 %2s "Visit"</v>
      </c>
      <c r="J49" s="20" t="s">
        <v>100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5.75" customHeight="1">
      <c r="A50" s="12">
        <v>5.0</v>
      </c>
      <c r="B50" s="13" t="s">
        <v>21</v>
      </c>
      <c r="C50" s="17">
        <v>1.0</v>
      </c>
      <c r="D50" s="17">
        <v>3.0</v>
      </c>
      <c r="E50" s="12">
        <v>1.0</v>
      </c>
      <c r="F50" s="12">
        <f t="shared" si="5"/>
        <v>12</v>
      </c>
      <c r="G50" s="12">
        <f t="shared" si="6"/>
        <v>12</v>
      </c>
      <c r="H50" s="16" t="s">
        <v>101</v>
      </c>
      <c r="I50" s="23" t="str">
        <f t="shared" si="4"/>
        <v>str1 b5 %1s "Sector"</v>
      </c>
      <c r="J50" s="12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5.75" customHeight="1">
      <c r="A51" s="12">
        <v>6.0</v>
      </c>
      <c r="B51" s="13" t="s">
        <v>23</v>
      </c>
      <c r="C51" s="17">
        <v>0.0</v>
      </c>
      <c r="D51" s="17">
        <v>1.0</v>
      </c>
      <c r="E51" s="12">
        <v>2.0</v>
      </c>
      <c r="F51" s="12">
        <f t="shared" si="5"/>
        <v>13</v>
      </c>
      <c r="G51" s="12">
        <f t="shared" si="6"/>
        <v>14</v>
      </c>
      <c r="H51" s="16" t="s">
        <v>102</v>
      </c>
      <c r="I51" s="23" t="str">
        <f t="shared" si="4"/>
        <v>str2 b6 %2s "State/Ut Code"</v>
      </c>
      <c r="J51" s="12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5.75" customHeight="1">
      <c r="A52" s="12">
        <v>7.0</v>
      </c>
      <c r="B52" s="13" t="s">
        <v>25</v>
      </c>
      <c r="C52" s="17">
        <v>1.0</v>
      </c>
      <c r="D52" s="17">
        <v>4.0</v>
      </c>
      <c r="E52" s="12">
        <v>2.0</v>
      </c>
      <c r="F52" s="12">
        <f t="shared" si="5"/>
        <v>15</v>
      </c>
      <c r="G52" s="12">
        <f t="shared" si="6"/>
        <v>16</v>
      </c>
      <c r="H52" s="16" t="s">
        <v>103</v>
      </c>
      <c r="I52" s="23" t="str">
        <f t="shared" si="4"/>
        <v>str2 b7 %2s "District Code"</v>
      </c>
      <c r="J52" s="1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5.75" customHeight="1">
      <c r="A53" s="12">
        <v>8.0</v>
      </c>
      <c r="B53" s="13" t="s">
        <v>27</v>
      </c>
      <c r="C53" s="17">
        <v>1.0</v>
      </c>
      <c r="D53" s="17">
        <v>4.0</v>
      </c>
      <c r="E53" s="12">
        <v>3.0</v>
      </c>
      <c r="F53" s="12">
        <f t="shared" si="5"/>
        <v>17</v>
      </c>
      <c r="G53" s="12">
        <f t="shared" si="6"/>
        <v>19</v>
      </c>
      <c r="H53" s="16" t="s">
        <v>104</v>
      </c>
      <c r="I53" s="23" t="str">
        <f t="shared" si="4"/>
        <v>str3 b8 %3s "NSS-Region"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A54" s="12">
        <v>9.0</v>
      </c>
      <c r="B54" s="13" t="s">
        <v>29</v>
      </c>
      <c r="C54" s="17">
        <v>1.0</v>
      </c>
      <c r="D54" s="17">
        <v>5.0</v>
      </c>
      <c r="E54" s="12">
        <v>2.0</v>
      </c>
      <c r="F54" s="12">
        <f t="shared" si="5"/>
        <v>20</v>
      </c>
      <c r="G54" s="12">
        <f t="shared" si="6"/>
        <v>21</v>
      </c>
      <c r="H54" s="16" t="s">
        <v>105</v>
      </c>
      <c r="I54" s="23" t="str">
        <f t="shared" si="4"/>
        <v>str2 b9 %2s "Stratum"</v>
      </c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5.75" customHeight="1">
      <c r="A55" s="12">
        <v>10.0</v>
      </c>
      <c r="B55" s="13" t="s">
        <v>31</v>
      </c>
      <c r="C55" s="17">
        <v>1.0</v>
      </c>
      <c r="D55" s="17">
        <v>6.0</v>
      </c>
      <c r="E55" s="12">
        <v>2.0</v>
      </c>
      <c r="F55" s="12">
        <f t="shared" si="5"/>
        <v>22</v>
      </c>
      <c r="G55" s="12">
        <f t="shared" si="6"/>
        <v>23</v>
      </c>
      <c r="H55" s="16" t="s">
        <v>106</v>
      </c>
      <c r="I55" s="23" t="str">
        <f t="shared" si="4"/>
        <v>str2 b10 %2s "Sub-Stratum"</v>
      </c>
      <c r="J55" s="12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5.75" customHeight="1">
      <c r="A56" s="12">
        <v>11.0</v>
      </c>
      <c r="B56" s="13" t="s">
        <v>33</v>
      </c>
      <c r="C56" s="17">
        <v>1.0</v>
      </c>
      <c r="D56" s="17">
        <v>11.0</v>
      </c>
      <c r="E56" s="12">
        <v>1.0</v>
      </c>
      <c r="F56" s="12">
        <f t="shared" si="5"/>
        <v>24</v>
      </c>
      <c r="G56" s="12">
        <f t="shared" si="6"/>
        <v>24</v>
      </c>
      <c r="H56" s="16" t="s">
        <v>107</v>
      </c>
      <c r="I56" s="23" t="str">
        <f t="shared" si="4"/>
        <v>str1 b11 %1s "Sub-Sample"</v>
      </c>
      <c r="J56" s="12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5.75" customHeight="1">
      <c r="A57" s="12">
        <v>12.0</v>
      </c>
      <c r="B57" s="13" t="s">
        <v>35</v>
      </c>
      <c r="C57" s="14">
        <v>1.0</v>
      </c>
      <c r="D57" s="14">
        <v>12.0</v>
      </c>
      <c r="E57" s="12">
        <v>4.0</v>
      </c>
      <c r="F57" s="12">
        <f t="shared" si="5"/>
        <v>25</v>
      </c>
      <c r="G57" s="12">
        <f t="shared" si="6"/>
        <v>28</v>
      </c>
      <c r="H57" s="16" t="s">
        <v>108</v>
      </c>
      <c r="I57" s="23" t="str">
        <f t="shared" si="4"/>
        <v>str4 b12 %4s "Fod Sub-Region"</v>
      </c>
      <c r="J57" s="12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5.75" customHeight="1">
      <c r="A58" s="12">
        <v>13.0</v>
      </c>
      <c r="B58" s="13" t="s">
        <v>37</v>
      </c>
      <c r="C58" s="17">
        <v>1.0</v>
      </c>
      <c r="D58" s="17">
        <v>1.0</v>
      </c>
      <c r="E58" s="12">
        <v>5.0</v>
      </c>
      <c r="F58" s="12">
        <f t="shared" si="5"/>
        <v>29</v>
      </c>
      <c r="G58" s="12">
        <f t="shared" si="6"/>
        <v>33</v>
      </c>
      <c r="H58" s="16" t="s">
        <v>109</v>
      </c>
      <c r="I58" s="23" t="str">
        <f t="shared" si="4"/>
        <v>str5 b13 %5s "FSU"</v>
      </c>
      <c r="J58" s="12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5.75" customHeight="1">
      <c r="A59" s="12">
        <v>14.0</v>
      </c>
      <c r="B59" s="13" t="s">
        <v>39</v>
      </c>
      <c r="C59" s="17">
        <v>1.0</v>
      </c>
      <c r="D59" s="17">
        <v>13.0</v>
      </c>
      <c r="E59" s="12">
        <v>1.0</v>
      </c>
      <c r="F59" s="12">
        <f t="shared" si="5"/>
        <v>34</v>
      </c>
      <c r="G59" s="12">
        <f t="shared" si="6"/>
        <v>34</v>
      </c>
      <c r="H59" s="16" t="s">
        <v>110</v>
      </c>
      <c r="I59" s="23" t="str">
        <f t="shared" si="4"/>
        <v>str1 b14 %1s "Sample Sg/Sb No."</v>
      </c>
      <c r="J59" s="1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5.75" customHeight="1">
      <c r="A60" s="12">
        <v>15.0</v>
      </c>
      <c r="B60" s="13" t="s">
        <v>41</v>
      </c>
      <c r="C60" s="17">
        <v>1.0</v>
      </c>
      <c r="D60" s="17">
        <v>14.0</v>
      </c>
      <c r="E60" s="12">
        <v>1.0</v>
      </c>
      <c r="F60" s="12">
        <f t="shared" si="5"/>
        <v>35</v>
      </c>
      <c r="G60" s="12">
        <f t="shared" si="6"/>
        <v>35</v>
      </c>
      <c r="H60" s="16" t="s">
        <v>111</v>
      </c>
      <c r="I60" s="23" t="str">
        <f t="shared" si="4"/>
        <v>str1 b15 %1s "Second Stage Stratum No."</v>
      </c>
      <c r="J60" s="12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5.75" customHeight="1">
      <c r="A61" s="12">
        <v>16.0</v>
      </c>
      <c r="B61" s="13" t="s">
        <v>43</v>
      </c>
      <c r="C61" s="17">
        <v>1.0</v>
      </c>
      <c r="D61" s="17">
        <v>15.0</v>
      </c>
      <c r="E61" s="12">
        <v>2.0</v>
      </c>
      <c r="F61" s="12">
        <f t="shared" si="5"/>
        <v>36</v>
      </c>
      <c r="G61" s="12">
        <f t="shared" si="6"/>
        <v>37</v>
      </c>
      <c r="H61" s="16" t="s">
        <v>112</v>
      </c>
      <c r="I61" s="23" t="str">
        <f t="shared" si="4"/>
        <v>str2 b16 %2s "Sample Household Number"</v>
      </c>
      <c r="J61" s="12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5.75" customHeight="1">
      <c r="A62" s="12">
        <v>17.0</v>
      </c>
      <c r="B62" s="13" t="s">
        <v>45</v>
      </c>
      <c r="C62" s="17">
        <v>1.0</v>
      </c>
      <c r="D62" s="17">
        <v>9.0</v>
      </c>
      <c r="E62" s="12">
        <v>2.0</v>
      </c>
      <c r="F62" s="12">
        <f t="shared" si="5"/>
        <v>38</v>
      </c>
      <c r="G62" s="12">
        <f t="shared" si="6"/>
        <v>39</v>
      </c>
      <c r="H62" s="16" t="s">
        <v>113</v>
      </c>
      <c r="I62" s="23" t="str">
        <f t="shared" si="4"/>
        <v>str2 b17 %2s "Month of Survey"</v>
      </c>
      <c r="J62" s="12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5.75" customHeight="1">
      <c r="A63" s="12">
        <v>18.0</v>
      </c>
      <c r="B63" s="13" t="s">
        <v>47</v>
      </c>
      <c r="C63" s="17">
        <v>1.0</v>
      </c>
      <c r="D63" s="17">
        <v>17.0</v>
      </c>
      <c r="E63" s="12">
        <v>1.0</v>
      </c>
      <c r="F63" s="12">
        <f t="shared" si="5"/>
        <v>40</v>
      </c>
      <c r="G63" s="12">
        <f t="shared" si="6"/>
        <v>40</v>
      </c>
      <c r="H63" s="16" t="s">
        <v>114</v>
      </c>
      <c r="I63" s="23" t="str">
        <f t="shared" si="4"/>
        <v>str1 b18 %1s "Response Code"</v>
      </c>
      <c r="J63" s="12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5.75" customHeight="1">
      <c r="A64" s="12">
        <v>19.0</v>
      </c>
      <c r="B64" s="13" t="s">
        <v>49</v>
      </c>
      <c r="C64" s="17">
        <v>1.0</v>
      </c>
      <c r="D64" s="17">
        <v>18.0</v>
      </c>
      <c r="E64" s="12">
        <v>1.0</v>
      </c>
      <c r="F64" s="12">
        <f t="shared" si="5"/>
        <v>41</v>
      </c>
      <c r="G64" s="12">
        <f t="shared" si="6"/>
        <v>41</v>
      </c>
      <c r="H64" s="16" t="s">
        <v>115</v>
      </c>
      <c r="I64" s="23" t="str">
        <f t="shared" si="4"/>
        <v>str1 b19 %1s "Survey Code"</v>
      </c>
      <c r="J64" s="12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5.75" customHeight="1">
      <c r="A65" s="12">
        <v>20.0</v>
      </c>
      <c r="B65" s="13" t="s">
        <v>51</v>
      </c>
      <c r="C65" s="17">
        <v>1.0</v>
      </c>
      <c r="D65" s="17">
        <v>19.0</v>
      </c>
      <c r="E65" s="12">
        <v>1.0</v>
      </c>
      <c r="F65" s="12">
        <f t="shared" si="5"/>
        <v>42</v>
      </c>
      <c r="G65" s="12">
        <f t="shared" si="6"/>
        <v>42</v>
      </c>
      <c r="H65" s="16" t="s">
        <v>116</v>
      </c>
      <c r="I65" s="23" t="str">
        <f t="shared" si="4"/>
        <v>str1 b20 %1s "Reason for Substitution of original household"</v>
      </c>
      <c r="J65" s="12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A66" s="12">
        <v>21.0</v>
      </c>
      <c r="B66" s="13" t="s">
        <v>53</v>
      </c>
      <c r="C66" s="17">
        <v>3.0</v>
      </c>
      <c r="D66" s="17">
        <v>1.0</v>
      </c>
      <c r="E66" s="12">
        <v>2.0</v>
      </c>
      <c r="F66" s="12">
        <f t="shared" si="5"/>
        <v>43</v>
      </c>
      <c r="G66" s="12">
        <f t="shared" si="6"/>
        <v>44</v>
      </c>
      <c r="H66" s="16" t="s">
        <v>117</v>
      </c>
      <c r="I66" s="23" t="str">
        <f t="shared" si="4"/>
        <v>str2 b21 %2s "Household Size"</v>
      </c>
      <c r="J66" s="12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A67" s="12">
        <v>22.0</v>
      </c>
      <c r="B67" s="13" t="s">
        <v>55</v>
      </c>
      <c r="C67" s="17">
        <v>3.0</v>
      </c>
      <c r="D67" s="17">
        <v>2.0</v>
      </c>
      <c r="E67" s="12">
        <v>1.0</v>
      </c>
      <c r="F67" s="12">
        <f t="shared" si="5"/>
        <v>45</v>
      </c>
      <c r="G67" s="12">
        <f t="shared" si="6"/>
        <v>45</v>
      </c>
      <c r="H67" s="16" t="s">
        <v>118</v>
      </c>
      <c r="I67" s="23" t="str">
        <f t="shared" si="4"/>
        <v>str1 b22 %1s "Household Type"</v>
      </c>
      <c r="J67" s="12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A68" s="12">
        <v>23.0</v>
      </c>
      <c r="B68" s="13" t="s">
        <v>57</v>
      </c>
      <c r="C68" s="17">
        <v>3.0</v>
      </c>
      <c r="D68" s="17">
        <v>3.0</v>
      </c>
      <c r="E68" s="12">
        <v>1.0</v>
      </c>
      <c r="F68" s="12">
        <f t="shared" si="5"/>
        <v>46</v>
      </c>
      <c r="G68" s="12">
        <f t="shared" si="6"/>
        <v>46</v>
      </c>
      <c r="H68" s="16" t="s">
        <v>119</v>
      </c>
      <c r="I68" s="23" t="str">
        <f t="shared" si="4"/>
        <v>str1 b23 %1s "Religion"</v>
      </c>
      <c r="J68" s="12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A69" s="12">
        <v>24.0</v>
      </c>
      <c r="B69" s="13" t="s">
        <v>59</v>
      </c>
      <c r="C69" s="17">
        <v>3.0</v>
      </c>
      <c r="D69" s="17">
        <v>4.0</v>
      </c>
      <c r="E69" s="12">
        <v>1.0</v>
      </c>
      <c r="F69" s="12">
        <f t="shared" si="5"/>
        <v>47</v>
      </c>
      <c r="G69" s="12">
        <f t="shared" si="6"/>
        <v>47</v>
      </c>
      <c r="H69" s="16" t="s">
        <v>120</v>
      </c>
      <c r="I69" s="23" t="str">
        <f t="shared" si="4"/>
        <v>str1 b24 %1s "Social Group"</v>
      </c>
      <c r="J69" s="12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A70" s="12">
        <v>25.0</v>
      </c>
      <c r="B70" s="15" t="s">
        <v>71</v>
      </c>
      <c r="C70" s="17">
        <v>3.0</v>
      </c>
      <c r="D70" s="17">
        <v>5.0</v>
      </c>
      <c r="E70" s="14">
        <v>8.0</v>
      </c>
      <c r="F70" s="12">
        <f t="shared" si="5"/>
        <v>48</v>
      </c>
      <c r="G70" s="12">
        <f t="shared" si="6"/>
        <v>55</v>
      </c>
      <c r="H70" s="16" t="s">
        <v>121</v>
      </c>
      <c r="I70" s="23" t="str">
        <f t="shared" si="4"/>
        <v>str8 b25 %8s "Household'S Usual Consumer Expenditure In A Month (Rs.)"</v>
      </c>
      <c r="J70" s="1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A71" s="12">
        <v>26.0</v>
      </c>
      <c r="B71" s="13" t="s">
        <v>73</v>
      </c>
      <c r="C71" s="17">
        <v>1.0</v>
      </c>
      <c r="D71" s="17">
        <v>16.0</v>
      </c>
      <c r="E71" s="12">
        <v>2.0</v>
      </c>
      <c r="F71" s="12">
        <f t="shared" si="5"/>
        <v>56</v>
      </c>
      <c r="G71" s="12">
        <f t="shared" si="6"/>
        <v>57</v>
      </c>
      <c r="H71" s="16" t="s">
        <v>122</v>
      </c>
      <c r="I71" s="23" t="str">
        <f t="shared" si="4"/>
        <v>str2 b26 %2s "Informant Serial no."</v>
      </c>
      <c r="J71" s="12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A72" s="12">
        <v>27.0</v>
      </c>
      <c r="B72" s="13" t="s">
        <v>75</v>
      </c>
      <c r="C72" s="17">
        <v>2.0</v>
      </c>
      <c r="D72" s="17" t="s">
        <v>76</v>
      </c>
      <c r="E72" s="12">
        <v>8.0</v>
      </c>
      <c r="F72" s="12">
        <f t="shared" si="5"/>
        <v>58</v>
      </c>
      <c r="G72" s="12">
        <f t="shared" si="6"/>
        <v>65</v>
      </c>
      <c r="H72" s="16" t="s">
        <v>123</v>
      </c>
      <c r="I72" s="23" t="str">
        <f t="shared" si="4"/>
        <v>str8 b27 %8s "Survey Date"</v>
      </c>
      <c r="J72" s="12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A73" s="12">
        <v>28.0</v>
      </c>
      <c r="B73" s="13" t="s">
        <v>78</v>
      </c>
      <c r="C73" s="17">
        <v>2.0</v>
      </c>
      <c r="D73" s="17">
        <v>4.0</v>
      </c>
      <c r="E73" s="12">
        <v>4.0</v>
      </c>
      <c r="F73" s="12">
        <f t="shared" si="5"/>
        <v>66</v>
      </c>
      <c r="G73" s="12">
        <f t="shared" si="6"/>
        <v>69</v>
      </c>
      <c r="H73" s="16" t="s">
        <v>124</v>
      </c>
      <c r="I73" s="23" t="str">
        <f t="shared" si="4"/>
        <v>str4 b28 %4s "Total Time Taken To Canvass Sch. 10.4"</v>
      </c>
      <c r="J73" s="12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A74" s="12">
        <v>29.0</v>
      </c>
      <c r="B74" s="13" t="s">
        <v>80</v>
      </c>
      <c r="C74" s="17" t="s">
        <v>81</v>
      </c>
      <c r="D74" s="17"/>
      <c r="E74" s="12">
        <v>3.0</v>
      </c>
      <c r="F74" s="12">
        <f t="shared" si="5"/>
        <v>70</v>
      </c>
      <c r="G74" s="12">
        <f t="shared" si="6"/>
        <v>72</v>
      </c>
      <c r="H74" s="16" t="s">
        <v>125</v>
      </c>
      <c r="I74" s="23" t="str">
        <f t="shared" si="4"/>
        <v>str3 b29 %3s "Ns count for sector x stratum x substratum x sub-sample"</v>
      </c>
      <c r="J74" s="12" t="s">
        <v>83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A75" s="12">
        <v>30.0</v>
      </c>
      <c r="B75" s="13" t="s">
        <v>84</v>
      </c>
      <c r="C75" s="17" t="s">
        <v>81</v>
      </c>
      <c r="D75" s="17"/>
      <c r="E75" s="12">
        <v>3.0</v>
      </c>
      <c r="F75" s="12">
        <f t="shared" si="5"/>
        <v>73</v>
      </c>
      <c r="G75" s="12">
        <f t="shared" si="6"/>
        <v>75</v>
      </c>
      <c r="H75" s="16" t="s">
        <v>126</v>
      </c>
      <c r="I75" s="23" t="str">
        <f t="shared" si="4"/>
        <v>str3 b30 %3s "Ns count for sector x stratum x substratum"</v>
      </c>
      <c r="J75" s="12" t="s">
        <v>86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A76" s="12">
        <v>31.0</v>
      </c>
      <c r="B76" s="13" t="s">
        <v>87</v>
      </c>
      <c r="C76" s="17" t="s">
        <v>81</v>
      </c>
      <c r="D76" s="17"/>
      <c r="E76" s="12">
        <v>10.0</v>
      </c>
      <c r="F76" s="12">
        <f t="shared" si="5"/>
        <v>76</v>
      </c>
      <c r="G76" s="12">
        <f t="shared" si="6"/>
        <v>85</v>
      </c>
      <c r="H76" s="16" t="s">
        <v>127</v>
      </c>
      <c r="I76" s="23" t="str">
        <f t="shared" si="4"/>
        <v>str10 b31 %10s "Sub-sample wise Multiplier"</v>
      </c>
      <c r="J76" s="12" t="s">
        <v>89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A77" s="12">
        <v>32.0</v>
      </c>
      <c r="B77" s="12" t="s">
        <v>128</v>
      </c>
      <c r="C77" s="17" t="s">
        <v>81</v>
      </c>
      <c r="D77" s="14"/>
      <c r="E77" s="12">
        <v>1.0</v>
      </c>
      <c r="F77" s="12">
        <f t="shared" si="5"/>
        <v>86</v>
      </c>
      <c r="G77" s="12">
        <f t="shared" si="6"/>
        <v>86</v>
      </c>
      <c r="H77" s="16" t="s">
        <v>129</v>
      </c>
      <c r="I77" s="23" t="str">
        <f t="shared" si="4"/>
        <v>str1 b32 %1s "Occurence of FSUs in State x Sector x Stratum x SubStratum in that Quarter including earlier visits"</v>
      </c>
      <c r="J77" s="12" t="s">
        <v>92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A80" s="24" t="s">
        <v>130</v>
      </c>
      <c r="B80" s="2"/>
      <c r="C80" s="2"/>
      <c r="D80" s="2"/>
      <c r="E80" s="2"/>
      <c r="F80" s="2"/>
      <c r="G80" s="2"/>
      <c r="H80" s="2"/>
      <c r="I80" s="2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A81" s="5" t="s">
        <v>131</v>
      </c>
      <c r="B81" s="2"/>
      <c r="C81" s="2"/>
      <c r="D81" s="2"/>
      <c r="E81" s="2"/>
      <c r="F81" s="2"/>
      <c r="G81" s="2"/>
      <c r="H81" s="2"/>
      <c r="I81" s="2"/>
      <c r="J81" s="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A82" s="7" t="s">
        <v>2</v>
      </c>
      <c r="B82" s="25" t="s">
        <v>3</v>
      </c>
      <c r="C82" s="26" t="s">
        <v>4</v>
      </c>
      <c r="D82" s="27" t="s">
        <v>5</v>
      </c>
      <c r="E82" s="27" t="s">
        <v>6</v>
      </c>
      <c r="F82" s="28" t="s">
        <v>7</v>
      </c>
      <c r="G82" s="3"/>
      <c r="H82" s="25"/>
      <c r="I82" s="25"/>
      <c r="J82" s="25" t="s">
        <v>9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A83" s="12">
        <v>1.0</v>
      </c>
      <c r="B83" s="13" t="s">
        <v>10</v>
      </c>
      <c r="C83" s="29"/>
      <c r="D83" s="3"/>
      <c r="E83" s="12">
        <v>4.0</v>
      </c>
      <c r="F83" s="12">
        <v>1.0</v>
      </c>
      <c r="G83" s="12">
        <f>E83</f>
        <v>4</v>
      </c>
      <c r="H83" s="16" t="s">
        <v>132</v>
      </c>
      <c r="I83" s="23" t="str">
        <f t="shared" ref="I83:I221" si="7">CONCATENATE("str",E83," ",H83," ","%",E83,"s"," ","""",B83,"""")</f>
        <v>str4 c1 %4s "File Identification"</v>
      </c>
      <c r="J83" s="20" t="s">
        <v>133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A84" s="12">
        <v>2.0</v>
      </c>
      <c r="B84" s="13" t="s">
        <v>13</v>
      </c>
      <c r="C84" s="30">
        <v>1.0</v>
      </c>
      <c r="D84" s="30">
        <v>2.0</v>
      </c>
      <c r="E84" s="12">
        <v>3.0</v>
      </c>
      <c r="F84" s="12">
        <f t="shared" ref="F84:F221" si="8">G83+1</f>
        <v>5</v>
      </c>
      <c r="G84" s="12">
        <f t="shared" ref="G84:G221" si="9">G83+E84</f>
        <v>7</v>
      </c>
      <c r="H84" s="16" t="s">
        <v>134</v>
      </c>
      <c r="I84" s="23" t="str">
        <f t="shared" si="7"/>
        <v>str3 c2 %3s "Schdule"</v>
      </c>
      <c r="J84" s="18">
        <v>104.0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A85" s="12">
        <v>3.0</v>
      </c>
      <c r="B85" s="13" t="s">
        <v>15</v>
      </c>
      <c r="C85" s="30"/>
      <c r="D85" s="30"/>
      <c r="E85" s="12">
        <v>2.0</v>
      </c>
      <c r="F85" s="12">
        <f t="shared" si="8"/>
        <v>8</v>
      </c>
      <c r="G85" s="12">
        <f t="shared" si="9"/>
        <v>9</v>
      </c>
      <c r="H85" s="16" t="s">
        <v>135</v>
      </c>
      <c r="I85" s="23" t="str">
        <f t="shared" si="7"/>
        <v>str2 c3 %2s "Quarter"</v>
      </c>
      <c r="J85" s="19" t="s">
        <v>17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5.75" customHeight="1">
      <c r="A86" s="12">
        <v>4.0</v>
      </c>
      <c r="B86" s="13" t="s">
        <v>18</v>
      </c>
      <c r="C86" s="30"/>
      <c r="D86" s="30"/>
      <c r="E86" s="12">
        <v>2.0</v>
      </c>
      <c r="F86" s="12">
        <f t="shared" si="8"/>
        <v>10</v>
      </c>
      <c r="G86" s="12">
        <f t="shared" si="9"/>
        <v>11</v>
      </c>
      <c r="H86" s="16" t="s">
        <v>136</v>
      </c>
      <c r="I86" s="23" t="str">
        <f t="shared" si="7"/>
        <v>str2 c4 %2s "Visit"</v>
      </c>
      <c r="J86" s="20" t="s">
        <v>20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A87" s="12">
        <v>5.0</v>
      </c>
      <c r="B87" s="13" t="s">
        <v>21</v>
      </c>
      <c r="C87" s="30">
        <v>1.0</v>
      </c>
      <c r="D87" s="30">
        <v>3.0</v>
      </c>
      <c r="E87" s="12">
        <v>1.0</v>
      </c>
      <c r="F87" s="12">
        <f t="shared" si="8"/>
        <v>12</v>
      </c>
      <c r="G87" s="12">
        <f t="shared" si="9"/>
        <v>12</v>
      </c>
      <c r="H87" s="16" t="s">
        <v>137</v>
      </c>
      <c r="I87" s="23" t="str">
        <f t="shared" si="7"/>
        <v>str1 c5 %1s "Sector"</v>
      </c>
      <c r="J87" s="12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A88" s="12">
        <v>6.0</v>
      </c>
      <c r="B88" s="13" t="s">
        <v>23</v>
      </c>
      <c r="C88" s="12"/>
      <c r="D88" s="12"/>
      <c r="E88" s="12">
        <v>2.0</v>
      </c>
      <c r="F88" s="12">
        <f t="shared" si="8"/>
        <v>13</v>
      </c>
      <c r="G88" s="12">
        <f t="shared" si="9"/>
        <v>14</v>
      </c>
      <c r="H88" s="16" t="s">
        <v>138</v>
      </c>
      <c r="I88" s="23" t="str">
        <f t="shared" si="7"/>
        <v>str2 c6 %2s "State/Ut Code"</v>
      </c>
      <c r="J88" s="12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A89" s="12">
        <v>7.0</v>
      </c>
      <c r="B89" s="13" t="s">
        <v>25</v>
      </c>
      <c r="C89" s="17">
        <v>1.0</v>
      </c>
      <c r="D89" s="17">
        <v>4.0</v>
      </c>
      <c r="E89" s="12">
        <v>2.0</v>
      </c>
      <c r="F89" s="12">
        <f t="shared" si="8"/>
        <v>15</v>
      </c>
      <c r="G89" s="12">
        <f t="shared" si="9"/>
        <v>16</v>
      </c>
      <c r="H89" s="16" t="s">
        <v>139</v>
      </c>
      <c r="I89" s="23" t="str">
        <f t="shared" si="7"/>
        <v>str2 c7 %2s "District Code"</v>
      </c>
      <c r="J89" s="12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A90" s="12">
        <v>8.0</v>
      </c>
      <c r="B90" s="13" t="s">
        <v>27</v>
      </c>
      <c r="C90" s="30">
        <v>1.0</v>
      </c>
      <c r="D90" s="30">
        <v>4.0</v>
      </c>
      <c r="E90" s="12">
        <v>3.0</v>
      </c>
      <c r="F90" s="12">
        <f t="shared" si="8"/>
        <v>17</v>
      </c>
      <c r="G90" s="12">
        <f t="shared" si="9"/>
        <v>19</v>
      </c>
      <c r="H90" s="16" t="s">
        <v>140</v>
      </c>
      <c r="I90" s="23" t="str">
        <f t="shared" si="7"/>
        <v>str3 c8 %3s "NSS-Region"</v>
      </c>
      <c r="J90" s="12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A91" s="12">
        <v>9.0</v>
      </c>
      <c r="B91" s="13" t="s">
        <v>29</v>
      </c>
      <c r="C91" s="12">
        <v>1.0</v>
      </c>
      <c r="D91" s="12">
        <v>5.0</v>
      </c>
      <c r="E91" s="12">
        <v>2.0</v>
      </c>
      <c r="F91" s="12">
        <f t="shared" si="8"/>
        <v>20</v>
      </c>
      <c r="G91" s="12">
        <f t="shared" si="9"/>
        <v>21</v>
      </c>
      <c r="H91" s="16" t="s">
        <v>141</v>
      </c>
      <c r="I91" s="23" t="str">
        <f t="shared" si="7"/>
        <v>str2 c9 %2s "Stratum"</v>
      </c>
      <c r="J91" s="12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A92" s="12">
        <v>10.0</v>
      </c>
      <c r="B92" s="13" t="s">
        <v>31</v>
      </c>
      <c r="C92" s="12">
        <v>1.0</v>
      </c>
      <c r="D92" s="12">
        <v>6.0</v>
      </c>
      <c r="E92" s="12">
        <v>2.0</v>
      </c>
      <c r="F92" s="12">
        <f t="shared" si="8"/>
        <v>22</v>
      </c>
      <c r="G92" s="12">
        <f t="shared" si="9"/>
        <v>23</v>
      </c>
      <c r="H92" s="16" t="s">
        <v>142</v>
      </c>
      <c r="I92" s="23" t="str">
        <f t="shared" si="7"/>
        <v>str2 c10 %2s "Sub-Stratum"</v>
      </c>
      <c r="J92" s="1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A93" s="12">
        <v>11.0</v>
      </c>
      <c r="B93" s="13" t="s">
        <v>33</v>
      </c>
      <c r="C93" s="12">
        <v>1.0</v>
      </c>
      <c r="D93" s="12">
        <v>11.0</v>
      </c>
      <c r="E93" s="12">
        <v>1.0</v>
      </c>
      <c r="F93" s="12">
        <f t="shared" si="8"/>
        <v>24</v>
      </c>
      <c r="G93" s="12">
        <f t="shared" si="9"/>
        <v>24</v>
      </c>
      <c r="H93" s="16" t="s">
        <v>143</v>
      </c>
      <c r="I93" s="23" t="str">
        <f t="shared" si="7"/>
        <v>str1 c11 %1s "Sub-Sample"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A94" s="12">
        <v>12.0</v>
      </c>
      <c r="B94" s="13" t="s">
        <v>35</v>
      </c>
      <c r="C94" s="12">
        <v>1.0</v>
      </c>
      <c r="D94" s="12">
        <v>12.0</v>
      </c>
      <c r="E94" s="12">
        <v>4.0</v>
      </c>
      <c r="F94" s="12">
        <f t="shared" si="8"/>
        <v>25</v>
      </c>
      <c r="G94" s="12">
        <f t="shared" si="9"/>
        <v>28</v>
      </c>
      <c r="H94" s="16" t="s">
        <v>144</v>
      </c>
      <c r="I94" s="23" t="str">
        <f t="shared" si="7"/>
        <v>str4 c12 %4s "Fod Sub-Region"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A95" s="12">
        <v>13.0</v>
      </c>
      <c r="B95" s="13" t="s">
        <v>37</v>
      </c>
      <c r="C95" s="12">
        <v>1.0</v>
      </c>
      <c r="D95" s="12">
        <v>1.0</v>
      </c>
      <c r="E95" s="12">
        <v>5.0</v>
      </c>
      <c r="F95" s="12">
        <f t="shared" si="8"/>
        <v>29</v>
      </c>
      <c r="G95" s="12">
        <f t="shared" si="9"/>
        <v>33</v>
      </c>
      <c r="H95" s="16" t="s">
        <v>145</v>
      </c>
      <c r="I95" s="23" t="str">
        <f t="shared" si="7"/>
        <v>str5 c13 %5s "FSU"</v>
      </c>
      <c r="J95" s="12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A96" s="12">
        <v>14.0</v>
      </c>
      <c r="B96" s="13" t="s">
        <v>39</v>
      </c>
      <c r="C96" s="12">
        <v>1.0</v>
      </c>
      <c r="D96" s="12">
        <v>13.0</v>
      </c>
      <c r="E96" s="12">
        <v>1.0</v>
      </c>
      <c r="F96" s="12">
        <f t="shared" si="8"/>
        <v>34</v>
      </c>
      <c r="G96" s="12">
        <f t="shared" si="9"/>
        <v>34</v>
      </c>
      <c r="H96" s="16" t="s">
        <v>146</v>
      </c>
      <c r="I96" s="23" t="str">
        <f t="shared" si="7"/>
        <v>str1 c14 %1s "Sample Sg/Sb No."</v>
      </c>
      <c r="J96" s="12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5.75" customHeight="1">
      <c r="A97" s="12">
        <v>15.0</v>
      </c>
      <c r="B97" s="13" t="s">
        <v>41</v>
      </c>
      <c r="C97" s="12">
        <v>1.0</v>
      </c>
      <c r="D97" s="12">
        <v>14.0</v>
      </c>
      <c r="E97" s="12">
        <v>1.0</v>
      </c>
      <c r="F97" s="12">
        <f t="shared" si="8"/>
        <v>35</v>
      </c>
      <c r="G97" s="12">
        <f t="shared" si="9"/>
        <v>35</v>
      </c>
      <c r="H97" s="16" t="s">
        <v>147</v>
      </c>
      <c r="I97" s="23" t="str">
        <f t="shared" si="7"/>
        <v>str1 c15 %1s "Second Stage Stratum No."</v>
      </c>
      <c r="J97" s="12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5.75" customHeight="1">
      <c r="A98" s="12">
        <v>16.0</v>
      </c>
      <c r="B98" s="13" t="s">
        <v>43</v>
      </c>
      <c r="C98" s="12">
        <v>1.0</v>
      </c>
      <c r="D98" s="12">
        <v>15.0</v>
      </c>
      <c r="E98" s="12">
        <v>2.0</v>
      </c>
      <c r="F98" s="12">
        <f t="shared" si="8"/>
        <v>36</v>
      </c>
      <c r="G98" s="12">
        <f t="shared" si="9"/>
        <v>37</v>
      </c>
      <c r="H98" s="16" t="s">
        <v>148</v>
      </c>
      <c r="I98" s="23" t="str">
        <f t="shared" si="7"/>
        <v>str2 c16 %2s "Sample Household Number"</v>
      </c>
      <c r="J98" s="12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5.75" customHeight="1">
      <c r="A99" s="12">
        <v>17.0</v>
      </c>
      <c r="B99" s="13" t="s">
        <v>149</v>
      </c>
      <c r="C99" s="12">
        <v>4.0</v>
      </c>
      <c r="D99" s="12">
        <v>1.0</v>
      </c>
      <c r="E99" s="12">
        <v>2.0</v>
      </c>
      <c r="F99" s="12">
        <f t="shared" si="8"/>
        <v>38</v>
      </c>
      <c r="G99" s="12">
        <f t="shared" si="9"/>
        <v>39</v>
      </c>
      <c r="H99" s="16" t="s">
        <v>150</v>
      </c>
      <c r="I99" s="23" t="str">
        <f t="shared" si="7"/>
        <v>str2 c17 %2s "Person Serial No."</v>
      </c>
      <c r="J99" s="1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5.75" customHeight="1">
      <c r="A100" s="12">
        <v>18.0</v>
      </c>
      <c r="B100" s="13" t="s">
        <v>151</v>
      </c>
      <c r="C100" s="12">
        <v>4.0</v>
      </c>
      <c r="D100" s="12">
        <v>4.0</v>
      </c>
      <c r="E100" s="12">
        <v>1.0</v>
      </c>
      <c r="F100" s="12">
        <f t="shared" si="8"/>
        <v>40</v>
      </c>
      <c r="G100" s="12">
        <f t="shared" si="9"/>
        <v>40</v>
      </c>
      <c r="H100" s="16" t="s">
        <v>152</v>
      </c>
      <c r="I100" s="23" t="str">
        <f t="shared" si="7"/>
        <v>str1 c18 %1s "Relationship To Head"</v>
      </c>
      <c r="J100" s="12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5.75" customHeight="1">
      <c r="A101" s="12">
        <v>19.0</v>
      </c>
      <c r="B101" s="13" t="s">
        <v>153</v>
      </c>
      <c r="C101" s="12">
        <v>4.0</v>
      </c>
      <c r="D101" s="12">
        <v>5.0</v>
      </c>
      <c r="E101" s="12">
        <v>1.0</v>
      </c>
      <c r="F101" s="12">
        <f t="shared" si="8"/>
        <v>41</v>
      </c>
      <c r="G101" s="12">
        <f t="shared" si="9"/>
        <v>41</v>
      </c>
      <c r="H101" s="16" t="s">
        <v>154</v>
      </c>
      <c r="I101" s="23" t="str">
        <f t="shared" si="7"/>
        <v>str1 c19 %1s "Sex"</v>
      </c>
      <c r="J101" s="12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5.75" customHeight="1">
      <c r="A102" s="12">
        <v>20.0</v>
      </c>
      <c r="B102" s="13" t="s">
        <v>155</v>
      </c>
      <c r="C102" s="12">
        <v>4.0</v>
      </c>
      <c r="D102" s="12">
        <v>6.0</v>
      </c>
      <c r="E102" s="12">
        <v>3.0</v>
      </c>
      <c r="F102" s="12">
        <f t="shared" si="8"/>
        <v>42</v>
      </c>
      <c r="G102" s="12">
        <f t="shared" si="9"/>
        <v>44</v>
      </c>
      <c r="H102" s="16" t="s">
        <v>156</v>
      </c>
      <c r="I102" s="23" t="str">
        <f t="shared" si="7"/>
        <v>str3 c20 %3s "Age"</v>
      </c>
      <c r="J102" s="12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5.75" customHeight="1">
      <c r="A103" s="12">
        <v>21.0</v>
      </c>
      <c r="B103" s="13" t="s">
        <v>157</v>
      </c>
      <c r="C103" s="12">
        <v>4.0</v>
      </c>
      <c r="D103" s="12">
        <v>7.0</v>
      </c>
      <c r="E103" s="12">
        <v>1.0</v>
      </c>
      <c r="F103" s="12">
        <f t="shared" si="8"/>
        <v>45</v>
      </c>
      <c r="G103" s="12">
        <f t="shared" si="9"/>
        <v>45</v>
      </c>
      <c r="H103" s="16" t="s">
        <v>158</v>
      </c>
      <c r="I103" s="23" t="str">
        <f t="shared" si="7"/>
        <v>str1 c21 %1s "Marital Status"</v>
      </c>
      <c r="J103" s="12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5.75" customHeight="1">
      <c r="A104" s="12">
        <v>22.0</v>
      </c>
      <c r="B104" s="13" t="s">
        <v>159</v>
      </c>
      <c r="C104" s="12">
        <v>4.0</v>
      </c>
      <c r="D104" s="12">
        <v>8.0</v>
      </c>
      <c r="E104" s="12">
        <v>2.0</v>
      </c>
      <c r="F104" s="12">
        <f t="shared" si="8"/>
        <v>46</v>
      </c>
      <c r="G104" s="12">
        <f t="shared" si="9"/>
        <v>47</v>
      </c>
      <c r="H104" s="16" t="s">
        <v>160</v>
      </c>
      <c r="I104" s="23" t="str">
        <f t="shared" si="7"/>
        <v>str2 c22 %2s "General Educaion Level"</v>
      </c>
      <c r="J104" s="12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5.75" customHeight="1">
      <c r="A105" s="12">
        <v>23.0</v>
      </c>
      <c r="B105" s="13" t="s">
        <v>161</v>
      </c>
      <c r="C105" s="12">
        <v>4.0</v>
      </c>
      <c r="D105" s="12">
        <v>9.0</v>
      </c>
      <c r="E105" s="12">
        <v>2.0</v>
      </c>
      <c r="F105" s="12">
        <f t="shared" si="8"/>
        <v>48</v>
      </c>
      <c r="G105" s="12">
        <f t="shared" si="9"/>
        <v>49</v>
      </c>
      <c r="H105" s="16" t="s">
        <v>162</v>
      </c>
      <c r="I105" s="23" t="str">
        <f t="shared" si="7"/>
        <v>str2 c23 %2s "Technical Educaion Level"</v>
      </c>
      <c r="J105" s="12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5.75" customHeight="1">
      <c r="A106" s="12">
        <v>24.0</v>
      </c>
      <c r="B106" s="13" t="s">
        <v>163</v>
      </c>
      <c r="C106" s="12">
        <v>4.0</v>
      </c>
      <c r="D106" s="12">
        <v>10.0</v>
      </c>
      <c r="E106" s="12">
        <v>2.0</v>
      </c>
      <c r="F106" s="12">
        <f t="shared" si="8"/>
        <v>50</v>
      </c>
      <c r="G106" s="12">
        <f t="shared" si="9"/>
        <v>51</v>
      </c>
      <c r="H106" s="16" t="s">
        <v>164</v>
      </c>
      <c r="I106" s="23" t="str">
        <f t="shared" si="7"/>
        <v>str2 c24 %2s "No. of years in Formal Education"</v>
      </c>
      <c r="J106" s="12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5.75" customHeight="1">
      <c r="A107" s="12">
        <v>25.0</v>
      </c>
      <c r="B107" s="13" t="s">
        <v>165</v>
      </c>
      <c r="C107" s="12">
        <v>4.0</v>
      </c>
      <c r="D107" s="12">
        <v>11.0</v>
      </c>
      <c r="E107" s="12">
        <v>2.0</v>
      </c>
      <c r="F107" s="12">
        <f t="shared" si="8"/>
        <v>52</v>
      </c>
      <c r="G107" s="12">
        <f t="shared" si="9"/>
        <v>53</v>
      </c>
      <c r="H107" s="16" t="s">
        <v>166</v>
      </c>
      <c r="I107" s="23" t="str">
        <f t="shared" si="7"/>
        <v>str2 c25 %2s "Status of Current Attendance in Educational Institution"</v>
      </c>
      <c r="J107" s="12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5.75" customHeight="1">
      <c r="A108" s="12">
        <v>26.0</v>
      </c>
      <c r="B108" s="13" t="s">
        <v>167</v>
      </c>
      <c r="C108" s="12">
        <v>4.0</v>
      </c>
      <c r="D108" s="12">
        <v>12.0</v>
      </c>
      <c r="E108" s="12">
        <v>1.0</v>
      </c>
      <c r="F108" s="12">
        <f t="shared" si="8"/>
        <v>54</v>
      </c>
      <c r="G108" s="12">
        <f t="shared" si="9"/>
        <v>54</v>
      </c>
      <c r="H108" s="16" t="s">
        <v>168</v>
      </c>
      <c r="I108" s="23" t="str">
        <f t="shared" si="7"/>
        <v>str1 c26 %1s "Whether received any Vocational/Technical Training"</v>
      </c>
      <c r="J108" s="12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5.75" customHeight="1">
      <c r="A109" s="12">
        <v>27.0</v>
      </c>
      <c r="B109" s="13" t="s">
        <v>169</v>
      </c>
      <c r="C109" s="12">
        <v>4.1</v>
      </c>
      <c r="D109" s="12">
        <v>3.0</v>
      </c>
      <c r="E109" s="12">
        <v>1.0</v>
      </c>
      <c r="F109" s="12">
        <f t="shared" si="8"/>
        <v>55</v>
      </c>
      <c r="G109" s="12">
        <f t="shared" si="9"/>
        <v>55</v>
      </c>
      <c r="H109" s="16" t="s">
        <v>170</v>
      </c>
      <c r="I109" s="23" t="str">
        <f t="shared" si="7"/>
        <v>str1 c27 %1s "Whether Training completed during last 365 Days"</v>
      </c>
      <c r="J109" s="12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5.75" customHeight="1">
      <c r="A110" s="12">
        <v>28.0</v>
      </c>
      <c r="B110" s="13" t="s">
        <v>171</v>
      </c>
      <c r="C110" s="12">
        <v>4.1</v>
      </c>
      <c r="D110" s="12">
        <v>4.0</v>
      </c>
      <c r="E110" s="12">
        <v>2.0</v>
      </c>
      <c r="F110" s="12">
        <f t="shared" si="8"/>
        <v>56</v>
      </c>
      <c r="G110" s="12">
        <f t="shared" si="9"/>
        <v>57</v>
      </c>
      <c r="H110" s="16" t="s">
        <v>172</v>
      </c>
      <c r="I110" s="23" t="str">
        <f t="shared" si="7"/>
        <v>str2 c28 %2s "Field Of Training"</v>
      </c>
      <c r="J110" s="12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5.75" customHeight="1">
      <c r="A111" s="12">
        <v>29.0</v>
      </c>
      <c r="B111" s="13" t="s">
        <v>173</v>
      </c>
      <c r="C111" s="12">
        <v>4.1</v>
      </c>
      <c r="D111" s="12">
        <v>5.0</v>
      </c>
      <c r="E111" s="12">
        <v>1.0</v>
      </c>
      <c r="F111" s="12">
        <f t="shared" si="8"/>
        <v>58</v>
      </c>
      <c r="G111" s="12">
        <f t="shared" si="9"/>
        <v>58</v>
      </c>
      <c r="H111" s="16" t="s">
        <v>174</v>
      </c>
      <c r="I111" s="23" t="str">
        <f t="shared" si="7"/>
        <v>str1 c29 %1s "Duration Of Training"</v>
      </c>
      <c r="J111" s="12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5.75" customHeight="1">
      <c r="A112" s="12">
        <v>30.0</v>
      </c>
      <c r="B112" s="13" t="s">
        <v>175</v>
      </c>
      <c r="C112" s="12">
        <v>4.1</v>
      </c>
      <c r="D112" s="12">
        <v>6.0</v>
      </c>
      <c r="E112" s="12">
        <v>1.0</v>
      </c>
      <c r="F112" s="12">
        <f t="shared" si="8"/>
        <v>59</v>
      </c>
      <c r="G112" s="12">
        <f t="shared" si="9"/>
        <v>59</v>
      </c>
      <c r="H112" s="16" t="s">
        <v>176</v>
      </c>
      <c r="I112" s="23" t="str">
        <f t="shared" si="7"/>
        <v>str1 c30 %1s "Type Of Training"</v>
      </c>
      <c r="J112" s="12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5.75" customHeight="1">
      <c r="A113" s="12">
        <v>31.0</v>
      </c>
      <c r="B113" s="13" t="s">
        <v>177</v>
      </c>
      <c r="C113" s="12">
        <v>4.1</v>
      </c>
      <c r="D113" s="12">
        <v>7.0</v>
      </c>
      <c r="E113" s="12">
        <v>1.0</v>
      </c>
      <c r="F113" s="12">
        <f t="shared" si="8"/>
        <v>60</v>
      </c>
      <c r="G113" s="12">
        <f t="shared" si="9"/>
        <v>60</v>
      </c>
      <c r="H113" s="16" t="s">
        <v>178</v>
      </c>
      <c r="I113" s="23" t="str">
        <f t="shared" si="7"/>
        <v>str1 c31 %1s "Source Of Funding The Training"</v>
      </c>
      <c r="J113" s="12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5.75" customHeight="1">
      <c r="A114" s="12">
        <v>32.0</v>
      </c>
      <c r="B114" s="13" t="s">
        <v>179</v>
      </c>
      <c r="C114" s="12">
        <v>5.1</v>
      </c>
      <c r="D114" s="12">
        <v>3.0</v>
      </c>
      <c r="E114" s="12">
        <v>2.0</v>
      </c>
      <c r="F114" s="12">
        <f t="shared" si="8"/>
        <v>61</v>
      </c>
      <c r="G114" s="12">
        <f t="shared" si="9"/>
        <v>62</v>
      </c>
      <c r="H114" s="16" t="s">
        <v>180</v>
      </c>
      <c r="I114" s="23" t="str">
        <f t="shared" si="7"/>
        <v>str2 c32 %2s "Status Code"</v>
      </c>
      <c r="J114" s="12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5.75" customHeight="1">
      <c r="A115" s="12">
        <v>33.0</v>
      </c>
      <c r="B115" s="13" t="s">
        <v>181</v>
      </c>
      <c r="C115" s="12">
        <v>5.1</v>
      </c>
      <c r="D115" s="12">
        <v>5.0</v>
      </c>
      <c r="E115" s="12">
        <v>5.0</v>
      </c>
      <c r="F115" s="12">
        <f t="shared" si="8"/>
        <v>63</v>
      </c>
      <c r="G115" s="12">
        <f t="shared" si="9"/>
        <v>67</v>
      </c>
      <c r="H115" s="16" t="s">
        <v>182</v>
      </c>
      <c r="I115" s="23" t="str">
        <f t="shared" si="7"/>
        <v>str5 c33 %5s "Industry Code (NIC)"</v>
      </c>
      <c r="J115" s="12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5.75" customHeight="1">
      <c r="A116" s="12">
        <v>34.0</v>
      </c>
      <c r="B116" s="13" t="s">
        <v>183</v>
      </c>
      <c r="C116" s="12">
        <v>5.1</v>
      </c>
      <c r="D116" s="12">
        <v>6.0</v>
      </c>
      <c r="E116" s="12">
        <v>3.0</v>
      </c>
      <c r="F116" s="12">
        <f t="shared" si="8"/>
        <v>68</v>
      </c>
      <c r="G116" s="12">
        <f t="shared" si="9"/>
        <v>70</v>
      </c>
      <c r="H116" s="16" t="s">
        <v>184</v>
      </c>
      <c r="I116" s="23" t="str">
        <f t="shared" si="7"/>
        <v>str3 c34 %3s "Occupation Code (NCO)"</v>
      </c>
      <c r="J116" s="12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5.75" customHeight="1">
      <c r="A117" s="12">
        <v>35.0</v>
      </c>
      <c r="B117" s="13" t="s">
        <v>185</v>
      </c>
      <c r="C117" s="12">
        <v>5.1</v>
      </c>
      <c r="D117" s="12">
        <v>7.0</v>
      </c>
      <c r="E117" s="12">
        <v>1.0</v>
      </c>
      <c r="F117" s="12">
        <f t="shared" si="8"/>
        <v>71</v>
      </c>
      <c r="G117" s="12">
        <f t="shared" si="9"/>
        <v>71</v>
      </c>
      <c r="H117" s="16" t="s">
        <v>186</v>
      </c>
      <c r="I117" s="23" t="str">
        <f t="shared" si="7"/>
        <v>str1 c35 %1s "Whether Engaged In Any Work In Subsidiary Capacity"</v>
      </c>
      <c r="J117" s="12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5.75" customHeight="1">
      <c r="A118" s="12">
        <v>36.0</v>
      </c>
      <c r="B118" s="13" t="s">
        <v>187</v>
      </c>
      <c r="C118" s="12">
        <v>5.1</v>
      </c>
      <c r="D118" s="12">
        <v>8.0</v>
      </c>
      <c r="E118" s="12">
        <v>2.0</v>
      </c>
      <c r="F118" s="12">
        <f t="shared" si="8"/>
        <v>72</v>
      </c>
      <c r="G118" s="12">
        <f t="shared" si="9"/>
        <v>73</v>
      </c>
      <c r="H118" s="16" t="s">
        <v>188</v>
      </c>
      <c r="I118" s="23" t="str">
        <f t="shared" si="7"/>
        <v>str2 c36 %2s "(Principal)location Of Workplace Code"</v>
      </c>
      <c r="J118" s="12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5.75" customHeight="1">
      <c r="A119" s="12">
        <v>37.0</v>
      </c>
      <c r="B119" s="13" t="s">
        <v>189</v>
      </c>
      <c r="C119" s="12">
        <v>5.1</v>
      </c>
      <c r="D119" s="12">
        <v>9.0</v>
      </c>
      <c r="E119" s="12">
        <v>2.0</v>
      </c>
      <c r="F119" s="12">
        <f t="shared" si="8"/>
        <v>74</v>
      </c>
      <c r="G119" s="12">
        <f t="shared" si="9"/>
        <v>75</v>
      </c>
      <c r="H119" s="16" t="s">
        <v>190</v>
      </c>
      <c r="I119" s="23" t="str">
        <f t="shared" si="7"/>
        <v>str2 c37 %2s "(Principal) Enterprise Type Code"</v>
      </c>
      <c r="J119" s="12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5.75" customHeight="1">
      <c r="A120" s="12">
        <v>38.0</v>
      </c>
      <c r="B120" s="13" t="s">
        <v>191</v>
      </c>
      <c r="C120" s="12">
        <v>5.1</v>
      </c>
      <c r="D120" s="12">
        <v>10.0</v>
      </c>
      <c r="E120" s="12">
        <v>1.0</v>
      </c>
      <c r="F120" s="12">
        <f t="shared" si="8"/>
        <v>76</v>
      </c>
      <c r="G120" s="12">
        <f t="shared" si="9"/>
        <v>76</v>
      </c>
      <c r="H120" s="16" t="s">
        <v>192</v>
      </c>
      <c r="I120" s="23" t="str">
        <f t="shared" si="7"/>
        <v>str1 c38 %1s "(Principal) No. Of Workers In The Enterprise"</v>
      </c>
      <c r="J120" s="12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5.75" customHeight="1">
      <c r="A121" s="12">
        <v>39.0</v>
      </c>
      <c r="B121" s="13" t="s">
        <v>193</v>
      </c>
      <c r="C121" s="12">
        <v>5.1</v>
      </c>
      <c r="D121" s="12">
        <v>11.0</v>
      </c>
      <c r="E121" s="12">
        <v>1.0</v>
      </c>
      <c r="F121" s="12">
        <f t="shared" si="8"/>
        <v>77</v>
      </c>
      <c r="G121" s="12">
        <f t="shared" si="9"/>
        <v>77</v>
      </c>
      <c r="H121" s="16" t="s">
        <v>194</v>
      </c>
      <c r="I121" s="23" t="str">
        <f t="shared" si="7"/>
        <v>str1 c39 %1s "(Principal)  Type Of Job Contract"</v>
      </c>
      <c r="J121" s="12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5.75" customHeight="1">
      <c r="A122" s="12">
        <v>40.0</v>
      </c>
      <c r="B122" s="13" t="s">
        <v>195</v>
      </c>
      <c r="C122" s="12">
        <v>5.1</v>
      </c>
      <c r="D122" s="12">
        <v>12.0</v>
      </c>
      <c r="E122" s="12">
        <v>1.0</v>
      </c>
      <c r="F122" s="12">
        <f t="shared" si="8"/>
        <v>78</v>
      </c>
      <c r="G122" s="12">
        <f t="shared" si="9"/>
        <v>78</v>
      </c>
      <c r="H122" s="16" t="s">
        <v>196</v>
      </c>
      <c r="I122" s="23" t="str">
        <f t="shared" si="7"/>
        <v>str1 c40 %1s "(Principal) Eligble Of Paid Leave"</v>
      </c>
      <c r="J122" s="12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5.75" customHeight="1">
      <c r="A123" s="12">
        <v>41.0</v>
      </c>
      <c r="B123" s="13" t="s">
        <v>197</v>
      </c>
      <c r="C123" s="12">
        <v>5.1</v>
      </c>
      <c r="D123" s="12">
        <v>13.0</v>
      </c>
      <c r="E123" s="12">
        <v>1.0</v>
      </c>
      <c r="F123" s="12">
        <f t="shared" si="8"/>
        <v>79</v>
      </c>
      <c r="G123" s="12">
        <f t="shared" si="9"/>
        <v>79</v>
      </c>
      <c r="H123" s="16" t="s">
        <v>198</v>
      </c>
      <c r="I123" s="23" t="str">
        <f t="shared" si="7"/>
        <v>str1 c41 %1s "(Principal) Social Security Benefits"</v>
      </c>
      <c r="J123" s="12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5.75" customHeight="1">
      <c r="A124" s="12">
        <v>42.0</v>
      </c>
      <c r="B124" s="13" t="s">
        <v>199</v>
      </c>
      <c r="C124" s="12">
        <v>5.1</v>
      </c>
      <c r="D124" s="12">
        <v>14.0</v>
      </c>
      <c r="E124" s="12">
        <v>1.0</v>
      </c>
      <c r="F124" s="12">
        <f t="shared" si="8"/>
        <v>80</v>
      </c>
      <c r="G124" s="12">
        <f t="shared" si="9"/>
        <v>80</v>
      </c>
      <c r="H124" s="16" t="s">
        <v>200</v>
      </c>
      <c r="I124" s="23" t="str">
        <f t="shared" si="7"/>
        <v>str1 c42 %1s "(Principal) Usage of product of the economic activity"</v>
      </c>
      <c r="J124" s="12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5.75" customHeight="1">
      <c r="A125" s="12">
        <v>43.0</v>
      </c>
      <c r="B125" s="13" t="s">
        <v>179</v>
      </c>
      <c r="C125" s="12">
        <v>5.2</v>
      </c>
      <c r="D125" s="12">
        <v>3.0</v>
      </c>
      <c r="E125" s="12">
        <v>2.0</v>
      </c>
      <c r="F125" s="12">
        <f t="shared" si="8"/>
        <v>81</v>
      </c>
      <c r="G125" s="12">
        <f t="shared" si="9"/>
        <v>82</v>
      </c>
      <c r="H125" s="16" t="s">
        <v>201</v>
      </c>
      <c r="I125" s="23" t="str">
        <f t="shared" si="7"/>
        <v>str2 c43 %2s "Status Code"</v>
      </c>
      <c r="J125" s="3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5.75" customHeight="1">
      <c r="A126" s="12">
        <v>44.0</v>
      </c>
      <c r="B126" s="13" t="s">
        <v>181</v>
      </c>
      <c r="C126" s="12">
        <v>5.2</v>
      </c>
      <c r="D126" s="12">
        <v>5.0</v>
      </c>
      <c r="E126" s="12">
        <v>5.0</v>
      </c>
      <c r="F126" s="12">
        <f t="shared" si="8"/>
        <v>83</v>
      </c>
      <c r="G126" s="12">
        <f t="shared" si="9"/>
        <v>87</v>
      </c>
      <c r="H126" s="16" t="s">
        <v>202</v>
      </c>
      <c r="I126" s="23" t="str">
        <f t="shared" si="7"/>
        <v>str5 c44 %5s "Industry Code (NIC)"</v>
      </c>
      <c r="J126" s="3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5.75" customHeight="1">
      <c r="A127" s="12">
        <v>45.0</v>
      </c>
      <c r="B127" s="13" t="s">
        <v>183</v>
      </c>
      <c r="C127" s="12">
        <v>5.2</v>
      </c>
      <c r="D127" s="12">
        <v>6.0</v>
      </c>
      <c r="E127" s="12">
        <v>3.0</v>
      </c>
      <c r="F127" s="12">
        <f t="shared" si="8"/>
        <v>88</v>
      </c>
      <c r="G127" s="12">
        <f t="shared" si="9"/>
        <v>90</v>
      </c>
      <c r="H127" s="16" t="s">
        <v>203</v>
      </c>
      <c r="I127" s="23" t="str">
        <f t="shared" si="7"/>
        <v>str3 c45 %3s "Occupation Code (NCO)"</v>
      </c>
      <c r="J127" s="3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5.75" customHeight="1">
      <c r="A128" s="12">
        <v>46.0</v>
      </c>
      <c r="B128" s="13" t="s">
        <v>204</v>
      </c>
      <c r="C128" s="12">
        <v>5.2</v>
      </c>
      <c r="D128" s="12">
        <v>7.0</v>
      </c>
      <c r="E128" s="12">
        <v>2.0</v>
      </c>
      <c r="F128" s="12">
        <f t="shared" si="8"/>
        <v>91</v>
      </c>
      <c r="G128" s="12">
        <f t="shared" si="9"/>
        <v>92</v>
      </c>
      <c r="H128" s="16" t="s">
        <v>205</v>
      </c>
      <c r="I128" s="23" t="str">
        <f t="shared" si="7"/>
        <v>str2 c46 %2s "(Subsidiary) location Of Workplace Code"</v>
      </c>
      <c r="J128" s="3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5.75" customHeight="1">
      <c r="A129" s="12">
        <v>47.0</v>
      </c>
      <c r="B129" s="13" t="s">
        <v>206</v>
      </c>
      <c r="C129" s="12">
        <v>5.2</v>
      </c>
      <c r="D129" s="12">
        <v>8.0</v>
      </c>
      <c r="E129" s="12">
        <v>2.0</v>
      </c>
      <c r="F129" s="12">
        <f t="shared" si="8"/>
        <v>93</v>
      </c>
      <c r="G129" s="12">
        <f t="shared" si="9"/>
        <v>94</v>
      </c>
      <c r="H129" s="16" t="s">
        <v>207</v>
      </c>
      <c r="I129" s="23" t="str">
        <f t="shared" si="7"/>
        <v>str2 c47 %2s "(Subsidiary)  Enterprise Type Code"</v>
      </c>
      <c r="J129" s="3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5.75" customHeight="1">
      <c r="A130" s="12">
        <v>48.0</v>
      </c>
      <c r="B130" s="13" t="s">
        <v>208</v>
      </c>
      <c r="C130" s="12">
        <v>5.2</v>
      </c>
      <c r="D130" s="12">
        <v>9.0</v>
      </c>
      <c r="E130" s="12">
        <v>1.0</v>
      </c>
      <c r="F130" s="12">
        <f t="shared" si="8"/>
        <v>95</v>
      </c>
      <c r="G130" s="12">
        <f t="shared" si="9"/>
        <v>95</v>
      </c>
      <c r="H130" s="16" t="s">
        <v>209</v>
      </c>
      <c r="I130" s="23" t="str">
        <f t="shared" si="7"/>
        <v>str1 c48 %1s "(Subsidiary)  No. Of Workers In The Enterprise"</v>
      </c>
      <c r="J130" s="3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5.75" customHeight="1">
      <c r="A131" s="12">
        <v>49.0</v>
      </c>
      <c r="B131" s="13" t="s">
        <v>210</v>
      </c>
      <c r="C131" s="12">
        <v>5.2</v>
      </c>
      <c r="D131" s="12">
        <v>10.0</v>
      </c>
      <c r="E131" s="12">
        <v>1.0</v>
      </c>
      <c r="F131" s="12">
        <f t="shared" si="8"/>
        <v>96</v>
      </c>
      <c r="G131" s="12">
        <f t="shared" si="9"/>
        <v>96</v>
      </c>
      <c r="H131" s="16" t="s">
        <v>211</v>
      </c>
      <c r="I131" s="23" t="str">
        <f t="shared" si="7"/>
        <v>str1 c49 %1s "(Subsidiary)   Type Of Job Contract"</v>
      </c>
      <c r="J131" s="3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5.75" customHeight="1">
      <c r="A132" s="12">
        <v>50.0</v>
      </c>
      <c r="B132" s="13" t="s">
        <v>212</v>
      </c>
      <c r="C132" s="12">
        <v>5.2</v>
      </c>
      <c r="D132" s="12">
        <v>11.0</v>
      </c>
      <c r="E132" s="12">
        <v>1.0</v>
      </c>
      <c r="F132" s="12">
        <f t="shared" si="8"/>
        <v>97</v>
      </c>
      <c r="G132" s="12">
        <f t="shared" si="9"/>
        <v>97</v>
      </c>
      <c r="H132" s="16" t="s">
        <v>213</v>
      </c>
      <c r="I132" s="23" t="str">
        <f t="shared" si="7"/>
        <v>str1 c50 %1s "(Subsidiary)  Eligble Of Paid Leave"</v>
      </c>
      <c r="J132" s="3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5.75" customHeight="1">
      <c r="A133" s="12">
        <v>51.0</v>
      </c>
      <c r="B133" s="13" t="s">
        <v>214</v>
      </c>
      <c r="C133" s="12">
        <v>5.2</v>
      </c>
      <c r="D133" s="12">
        <v>12.0</v>
      </c>
      <c r="E133" s="12">
        <v>1.0</v>
      </c>
      <c r="F133" s="12">
        <f t="shared" si="8"/>
        <v>98</v>
      </c>
      <c r="G133" s="12">
        <f t="shared" si="9"/>
        <v>98</v>
      </c>
      <c r="H133" s="16" t="s">
        <v>215</v>
      </c>
      <c r="I133" s="23" t="str">
        <f t="shared" si="7"/>
        <v>str1 c51 %1s "(Subsidiary)  Social Security Benefits"</v>
      </c>
      <c r="J133" s="3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5.75" customHeight="1">
      <c r="A134" s="12">
        <v>52.0</v>
      </c>
      <c r="B134" s="13" t="s">
        <v>216</v>
      </c>
      <c r="C134" s="12">
        <v>5.2</v>
      </c>
      <c r="D134" s="12">
        <v>13.0</v>
      </c>
      <c r="E134" s="12">
        <v>1.0</v>
      </c>
      <c r="F134" s="12">
        <f t="shared" si="8"/>
        <v>99</v>
      </c>
      <c r="G134" s="12">
        <f t="shared" si="9"/>
        <v>99</v>
      </c>
      <c r="H134" s="16" t="s">
        <v>217</v>
      </c>
      <c r="I134" s="23" t="str">
        <f t="shared" si="7"/>
        <v>str1 c52 %1s "(Subsidiary) Usage of product of the economic activity"</v>
      </c>
      <c r="J134" s="3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5.75" customHeight="1">
      <c r="A135" s="12">
        <v>53.0</v>
      </c>
      <c r="B135" s="13" t="s">
        <v>218</v>
      </c>
      <c r="C135" s="12">
        <v>5.3</v>
      </c>
      <c r="D135" s="12">
        <v>5.0</v>
      </c>
      <c r="E135" s="12">
        <v>1.0</v>
      </c>
      <c r="F135" s="12">
        <f t="shared" si="8"/>
        <v>100</v>
      </c>
      <c r="G135" s="12">
        <f t="shared" si="9"/>
        <v>100</v>
      </c>
      <c r="H135" s="16" t="s">
        <v>219</v>
      </c>
      <c r="I135" s="23" t="str">
        <f t="shared" si="7"/>
        <v>str1 c53 %1s "Ever Worked Prior to last 365 days"</v>
      </c>
      <c r="J135" s="12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5.75" customHeight="1">
      <c r="A136" s="12">
        <v>54.0</v>
      </c>
      <c r="B136" s="13" t="s">
        <v>220</v>
      </c>
      <c r="C136" s="12">
        <v>5.3</v>
      </c>
      <c r="D136" s="12">
        <v>6.0</v>
      </c>
      <c r="E136" s="12">
        <v>1.0</v>
      </c>
      <c r="F136" s="12">
        <f t="shared" si="8"/>
        <v>101</v>
      </c>
      <c r="G136" s="12">
        <f t="shared" si="9"/>
        <v>101</v>
      </c>
      <c r="H136" s="16" t="s">
        <v>221</v>
      </c>
      <c r="I136" s="23" t="str">
        <f t="shared" si="7"/>
        <v>str1 c54 %1s "Duration of engagement in the economic activity in usual Principal Activity Status"</v>
      </c>
      <c r="J136" s="12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5.75" customHeight="1">
      <c r="A137" s="12">
        <v>55.0</v>
      </c>
      <c r="B137" s="13" t="s">
        <v>222</v>
      </c>
      <c r="C137" s="12">
        <v>5.3</v>
      </c>
      <c r="D137" s="12">
        <v>7.0</v>
      </c>
      <c r="E137" s="12">
        <v>1.0</v>
      </c>
      <c r="F137" s="12">
        <f t="shared" si="8"/>
        <v>102</v>
      </c>
      <c r="G137" s="12">
        <f t="shared" si="9"/>
        <v>102</v>
      </c>
      <c r="H137" s="16" t="s">
        <v>223</v>
      </c>
      <c r="I137" s="23" t="str">
        <f t="shared" si="7"/>
        <v>str1 c55 %1s "Duration of engagement in the economic activity in Subsidiary Activity Status"</v>
      </c>
      <c r="J137" s="12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5.75" customHeight="1">
      <c r="A138" s="12">
        <v>56.0</v>
      </c>
      <c r="B138" s="13" t="s">
        <v>224</v>
      </c>
      <c r="C138" s="12">
        <v>5.3</v>
      </c>
      <c r="D138" s="12">
        <v>8.0</v>
      </c>
      <c r="E138" s="12">
        <v>1.0</v>
      </c>
      <c r="F138" s="12">
        <f t="shared" si="8"/>
        <v>103</v>
      </c>
      <c r="G138" s="12">
        <f t="shared" si="9"/>
        <v>103</v>
      </c>
      <c r="H138" s="16" t="s">
        <v>225</v>
      </c>
      <c r="I138" s="23" t="str">
        <f t="shared" si="7"/>
        <v>str1 c56 %1s "Efforts undertaken to search work"</v>
      </c>
      <c r="J138" s="12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5.75" customHeight="1">
      <c r="A139" s="12">
        <v>57.0</v>
      </c>
      <c r="B139" s="13" t="s">
        <v>226</v>
      </c>
      <c r="C139" s="12">
        <v>5.3</v>
      </c>
      <c r="D139" s="12">
        <v>9.0</v>
      </c>
      <c r="E139" s="12">
        <v>1.0</v>
      </c>
      <c r="F139" s="12">
        <f t="shared" si="8"/>
        <v>104</v>
      </c>
      <c r="G139" s="12">
        <f t="shared" si="9"/>
        <v>104</v>
      </c>
      <c r="H139" s="16" t="s">
        <v>227</v>
      </c>
      <c r="I139" s="23" t="str">
        <f t="shared" si="7"/>
        <v>str1 c57 %1s "Duration of spell of Unemployment"</v>
      </c>
      <c r="J139" s="12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5.75" customHeight="1">
      <c r="A140" s="12">
        <v>58.0</v>
      </c>
      <c r="B140" s="13" t="s">
        <v>228</v>
      </c>
      <c r="C140" s="12">
        <v>5.3</v>
      </c>
      <c r="D140" s="12">
        <v>10.0</v>
      </c>
      <c r="E140" s="12">
        <v>1.0</v>
      </c>
      <c r="F140" s="12">
        <f t="shared" si="8"/>
        <v>105</v>
      </c>
      <c r="G140" s="12">
        <f t="shared" si="9"/>
        <v>105</v>
      </c>
      <c r="H140" s="16" t="s">
        <v>229</v>
      </c>
      <c r="I140" s="23" t="str">
        <f t="shared" si="7"/>
        <v>str1 c58 %1s "Whether Ever Worked "</v>
      </c>
      <c r="J140" s="12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5.75" customHeight="1">
      <c r="A141" s="12">
        <v>59.0</v>
      </c>
      <c r="B141" s="32" t="s">
        <v>230</v>
      </c>
      <c r="C141" s="31">
        <v>5.3</v>
      </c>
      <c r="D141" s="31">
        <v>11.0</v>
      </c>
      <c r="E141" s="31">
        <v>2.0</v>
      </c>
      <c r="F141" s="12">
        <f t="shared" si="8"/>
        <v>106</v>
      </c>
      <c r="G141" s="12">
        <f t="shared" si="9"/>
        <v>107</v>
      </c>
      <c r="H141" s="16" t="s">
        <v>231</v>
      </c>
      <c r="I141" s="23" t="str">
        <f t="shared" si="7"/>
        <v>str2 c59 %2s " Reason for not working in last 365 days"</v>
      </c>
      <c r="J141" s="3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5.75" customHeight="1">
      <c r="A142" s="12">
        <v>60.0</v>
      </c>
      <c r="B142" s="13" t="s">
        <v>232</v>
      </c>
      <c r="C142" s="12">
        <v>5.3</v>
      </c>
      <c r="D142" s="12">
        <v>12.0</v>
      </c>
      <c r="E142" s="12">
        <v>1.0</v>
      </c>
      <c r="F142" s="12">
        <f t="shared" si="8"/>
        <v>108</v>
      </c>
      <c r="G142" s="12">
        <f t="shared" si="9"/>
        <v>108</v>
      </c>
      <c r="H142" s="16" t="s">
        <v>233</v>
      </c>
      <c r="I142" s="23" t="str">
        <f t="shared" si="7"/>
        <v>str1 c60 %1s "Main reason for being in Principal activity status (91 to 97) "</v>
      </c>
      <c r="J142" s="12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5.75" customHeight="1">
      <c r="A143" s="12">
        <v>61.0</v>
      </c>
      <c r="B143" s="13" t="s">
        <v>234</v>
      </c>
      <c r="C143" s="12">
        <v>6.0</v>
      </c>
      <c r="D143" s="30" t="s">
        <v>235</v>
      </c>
      <c r="E143" s="12">
        <v>2.0</v>
      </c>
      <c r="F143" s="12">
        <f t="shared" si="8"/>
        <v>109</v>
      </c>
      <c r="G143" s="12">
        <f t="shared" si="9"/>
        <v>110</v>
      </c>
      <c r="H143" s="16" t="s">
        <v>236</v>
      </c>
      <c r="I143" s="23" t="str">
        <f t="shared" si="7"/>
        <v>str2 c61 %2s "Status Code for activity 1"</v>
      </c>
      <c r="J143" s="12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5.75" customHeight="1">
      <c r="A144" s="12">
        <v>62.0</v>
      </c>
      <c r="B144" s="13" t="s">
        <v>237</v>
      </c>
      <c r="C144" s="12">
        <v>6.0</v>
      </c>
      <c r="D144" s="30" t="s">
        <v>238</v>
      </c>
      <c r="E144" s="12">
        <v>2.0</v>
      </c>
      <c r="F144" s="12">
        <f t="shared" si="8"/>
        <v>111</v>
      </c>
      <c r="G144" s="12">
        <f t="shared" si="9"/>
        <v>112</v>
      </c>
      <c r="H144" s="16" t="s">
        <v>239</v>
      </c>
      <c r="I144" s="23" t="str">
        <f t="shared" si="7"/>
        <v>str2 c62 %2s "Industry Code (NIC) for activity 1"</v>
      </c>
      <c r="J144" s="12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5.75" customHeight="1">
      <c r="A145" s="12">
        <v>63.0</v>
      </c>
      <c r="B145" s="13" t="s">
        <v>240</v>
      </c>
      <c r="C145" s="12">
        <v>6.0</v>
      </c>
      <c r="D145" s="30" t="s">
        <v>241</v>
      </c>
      <c r="E145" s="12">
        <v>2.0</v>
      </c>
      <c r="F145" s="12">
        <f t="shared" si="8"/>
        <v>113</v>
      </c>
      <c r="G145" s="12">
        <f t="shared" si="9"/>
        <v>114</v>
      </c>
      <c r="H145" s="16" t="s">
        <v>242</v>
      </c>
      <c r="I145" s="23" t="str">
        <f t="shared" si="7"/>
        <v>str2 c63 %2s "hours actuallly worked for activity 1 on 7 th day"</v>
      </c>
      <c r="J145" s="12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5.75" customHeight="1">
      <c r="A146" s="12">
        <v>64.0</v>
      </c>
      <c r="B146" s="13" t="s">
        <v>243</v>
      </c>
      <c r="C146" s="12">
        <v>6.0</v>
      </c>
      <c r="D146" s="30" t="s">
        <v>244</v>
      </c>
      <c r="E146" s="12">
        <v>5.0</v>
      </c>
      <c r="F146" s="12">
        <f t="shared" si="8"/>
        <v>115</v>
      </c>
      <c r="G146" s="12">
        <f t="shared" si="9"/>
        <v>119</v>
      </c>
      <c r="H146" s="16" t="s">
        <v>245</v>
      </c>
      <c r="I146" s="23" t="str">
        <f t="shared" si="7"/>
        <v>str5 c64 %5s "wage earning for activity 1 on 7 th day"</v>
      </c>
      <c r="J146" s="12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5.75" customHeight="1">
      <c r="A147" s="12">
        <v>65.0</v>
      </c>
      <c r="B147" s="13" t="s">
        <v>246</v>
      </c>
      <c r="C147" s="12">
        <v>6.0</v>
      </c>
      <c r="D147" s="30" t="s">
        <v>235</v>
      </c>
      <c r="E147" s="12">
        <v>2.0</v>
      </c>
      <c r="F147" s="12">
        <f t="shared" si="8"/>
        <v>120</v>
      </c>
      <c r="G147" s="12">
        <f t="shared" si="9"/>
        <v>121</v>
      </c>
      <c r="H147" s="16" t="s">
        <v>247</v>
      </c>
      <c r="I147" s="23" t="str">
        <f t="shared" si="7"/>
        <v>str2 c65 %2s "Status Code for activity 2"</v>
      </c>
      <c r="J147" s="12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5.75" customHeight="1">
      <c r="A148" s="12">
        <v>66.0</v>
      </c>
      <c r="B148" s="13" t="s">
        <v>248</v>
      </c>
      <c r="C148" s="12">
        <v>6.0</v>
      </c>
      <c r="D148" s="30" t="s">
        <v>238</v>
      </c>
      <c r="E148" s="12">
        <v>2.0</v>
      </c>
      <c r="F148" s="12">
        <f t="shared" si="8"/>
        <v>122</v>
      </c>
      <c r="G148" s="12">
        <f t="shared" si="9"/>
        <v>123</v>
      </c>
      <c r="H148" s="16" t="s">
        <v>249</v>
      </c>
      <c r="I148" s="23" t="str">
        <f t="shared" si="7"/>
        <v>str2 c66 %2s "Industry Code (NIC) for activity 2"</v>
      </c>
      <c r="J148" s="12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5.75" customHeight="1">
      <c r="A149" s="12">
        <v>67.0</v>
      </c>
      <c r="B149" s="13" t="s">
        <v>250</v>
      </c>
      <c r="C149" s="12">
        <v>6.0</v>
      </c>
      <c r="D149" s="30" t="s">
        <v>241</v>
      </c>
      <c r="E149" s="12">
        <v>2.0</v>
      </c>
      <c r="F149" s="12">
        <f t="shared" si="8"/>
        <v>124</v>
      </c>
      <c r="G149" s="12">
        <f t="shared" si="9"/>
        <v>125</v>
      </c>
      <c r="H149" s="16" t="s">
        <v>251</v>
      </c>
      <c r="I149" s="23" t="str">
        <f t="shared" si="7"/>
        <v>str2 c67 %2s "hours actuallly worked for activity 2 on 7 th day"</v>
      </c>
      <c r="J149" s="12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5.75" customHeight="1">
      <c r="A150" s="12">
        <v>68.0</v>
      </c>
      <c r="B150" s="13" t="s">
        <v>252</v>
      </c>
      <c r="C150" s="12">
        <v>6.0</v>
      </c>
      <c r="D150" s="30" t="s">
        <v>244</v>
      </c>
      <c r="E150" s="12">
        <v>5.0</v>
      </c>
      <c r="F150" s="12">
        <f t="shared" si="8"/>
        <v>126</v>
      </c>
      <c r="G150" s="12">
        <f t="shared" si="9"/>
        <v>130</v>
      </c>
      <c r="H150" s="16" t="s">
        <v>253</v>
      </c>
      <c r="I150" s="23" t="str">
        <f t="shared" si="7"/>
        <v>str5 c68 %5s "wage earning for activity 2 on 7 th day"</v>
      </c>
      <c r="J150" s="12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5.75" customHeight="1">
      <c r="A151" s="12">
        <v>69.0</v>
      </c>
      <c r="B151" s="13" t="s">
        <v>254</v>
      </c>
      <c r="C151" s="12">
        <v>6.0</v>
      </c>
      <c r="D151" s="30" t="s">
        <v>255</v>
      </c>
      <c r="E151" s="12">
        <v>2.0</v>
      </c>
      <c r="F151" s="12">
        <f t="shared" si="8"/>
        <v>131</v>
      </c>
      <c r="G151" s="12">
        <f t="shared" si="9"/>
        <v>132</v>
      </c>
      <c r="H151" s="16" t="s">
        <v>256</v>
      </c>
      <c r="I151" s="23" t="str">
        <f t="shared" si="7"/>
        <v>str2 c69 %2s "total hours actually worked on 7th day"</v>
      </c>
      <c r="J151" s="12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5.75" customHeight="1">
      <c r="A152" s="12">
        <v>70.0</v>
      </c>
      <c r="B152" s="13" t="s">
        <v>257</v>
      </c>
      <c r="C152" s="12">
        <v>6.0</v>
      </c>
      <c r="D152" s="30" t="s">
        <v>258</v>
      </c>
      <c r="E152" s="12">
        <v>2.0</v>
      </c>
      <c r="F152" s="12">
        <f t="shared" si="8"/>
        <v>133</v>
      </c>
      <c r="G152" s="12">
        <f t="shared" si="9"/>
        <v>134</v>
      </c>
      <c r="H152" s="16" t="s">
        <v>259</v>
      </c>
      <c r="I152" s="23" t="str">
        <f t="shared" si="7"/>
        <v>str2 c70 %2s "hours available for aditional worked on 7th day"</v>
      </c>
      <c r="J152" s="12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5.75" customHeight="1">
      <c r="A153" s="12">
        <v>71.0</v>
      </c>
      <c r="B153" s="13" t="s">
        <v>234</v>
      </c>
      <c r="C153" s="12">
        <v>6.0</v>
      </c>
      <c r="D153" s="30" t="s">
        <v>260</v>
      </c>
      <c r="E153" s="12">
        <v>2.0</v>
      </c>
      <c r="F153" s="12">
        <f t="shared" si="8"/>
        <v>135</v>
      </c>
      <c r="G153" s="12">
        <f t="shared" si="9"/>
        <v>136</v>
      </c>
      <c r="H153" s="16" t="s">
        <v>261</v>
      </c>
      <c r="I153" s="23" t="str">
        <f t="shared" si="7"/>
        <v>str2 c71 %2s "Status Code for activity 1"</v>
      </c>
      <c r="J153" s="12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5.75" customHeight="1">
      <c r="A154" s="12">
        <v>72.0</v>
      </c>
      <c r="B154" s="13" t="s">
        <v>237</v>
      </c>
      <c r="C154" s="12">
        <v>6.0</v>
      </c>
      <c r="D154" s="30" t="s">
        <v>262</v>
      </c>
      <c r="E154" s="12">
        <v>2.0</v>
      </c>
      <c r="F154" s="12">
        <f t="shared" si="8"/>
        <v>137</v>
      </c>
      <c r="G154" s="12">
        <f t="shared" si="9"/>
        <v>138</v>
      </c>
      <c r="H154" s="16" t="s">
        <v>263</v>
      </c>
      <c r="I154" s="23" t="str">
        <f t="shared" si="7"/>
        <v>str2 c72 %2s "Industry Code (NIC) for activity 1"</v>
      </c>
      <c r="J154" s="12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5.75" customHeight="1">
      <c r="A155" s="12">
        <v>73.0</v>
      </c>
      <c r="B155" s="13" t="s">
        <v>264</v>
      </c>
      <c r="C155" s="12">
        <v>6.0</v>
      </c>
      <c r="D155" s="30" t="s">
        <v>265</v>
      </c>
      <c r="E155" s="12">
        <v>2.0</v>
      </c>
      <c r="F155" s="12">
        <f t="shared" si="8"/>
        <v>139</v>
      </c>
      <c r="G155" s="12">
        <f t="shared" si="9"/>
        <v>140</v>
      </c>
      <c r="H155" s="16" t="s">
        <v>266</v>
      </c>
      <c r="I155" s="23" t="str">
        <f t="shared" si="7"/>
        <v>str2 c73 %2s "hours actuallly worked for activity 1 on 6 th day"</v>
      </c>
      <c r="J155" s="1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5.75" customHeight="1">
      <c r="A156" s="12">
        <v>74.0</v>
      </c>
      <c r="B156" s="13" t="s">
        <v>243</v>
      </c>
      <c r="C156" s="12">
        <v>6.0</v>
      </c>
      <c r="D156" s="30" t="s">
        <v>267</v>
      </c>
      <c r="E156" s="12">
        <v>5.0</v>
      </c>
      <c r="F156" s="12">
        <f t="shared" si="8"/>
        <v>141</v>
      </c>
      <c r="G156" s="12">
        <f t="shared" si="9"/>
        <v>145</v>
      </c>
      <c r="H156" s="16" t="s">
        <v>268</v>
      </c>
      <c r="I156" s="23" t="str">
        <f t="shared" si="7"/>
        <v>str5 c74 %5s "wage earning for activity 1 on 7 th day"</v>
      </c>
      <c r="J156" s="1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5.75" customHeight="1">
      <c r="A157" s="12">
        <v>75.0</v>
      </c>
      <c r="B157" s="13" t="s">
        <v>246</v>
      </c>
      <c r="C157" s="12">
        <v>6.0</v>
      </c>
      <c r="D157" s="30" t="s">
        <v>260</v>
      </c>
      <c r="E157" s="12">
        <v>2.0</v>
      </c>
      <c r="F157" s="12">
        <f t="shared" si="8"/>
        <v>146</v>
      </c>
      <c r="G157" s="12">
        <f t="shared" si="9"/>
        <v>147</v>
      </c>
      <c r="H157" s="16" t="s">
        <v>269</v>
      </c>
      <c r="I157" s="23" t="str">
        <f t="shared" si="7"/>
        <v>str2 c75 %2s "Status Code for activity 2"</v>
      </c>
      <c r="J157" s="1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5.75" customHeight="1">
      <c r="A158" s="12">
        <v>76.0</v>
      </c>
      <c r="B158" s="13" t="s">
        <v>248</v>
      </c>
      <c r="C158" s="12">
        <v>6.0</v>
      </c>
      <c r="D158" s="30" t="s">
        <v>262</v>
      </c>
      <c r="E158" s="12">
        <v>2.0</v>
      </c>
      <c r="F158" s="12">
        <f t="shared" si="8"/>
        <v>148</v>
      </c>
      <c r="G158" s="12">
        <f t="shared" si="9"/>
        <v>149</v>
      </c>
      <c r="H158" s="16" t="s">
        <v>270</v>
      </c>
      <c r="I158" s="23" t="str">
        <f t="shared" si="7"/>
        <v>str2 c76 %2s "Industry Code (NIC) for activity 2"</v>
      </c>
      <c r="J158" s="1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5.75" customHeight="1">
      <c r="A159" s="12">
        <v>77.0</v>
      </c>
      <c r="B159" s="13" t="s">
        <v>271</v>
      </c>
      <c r="C159" s="12">
        <v>6.0</v>
      </c>
      <c r="D159" s="30" t="s">
        <v>265</v>
      </c>
      <c r="E159" s="12">
        <v>2.0</v>
      </c>
      <c r="F159" s="12">
        <f t="shared" si="8"/>
        <v>150</v>
      </c>
      <c r="G159" s="12">
        <f t="shared" si="9"/>
        <v>151</v>
      </c>
      <c r="H159" s="16" t="s">
        <v>272</v>
      </c>
      <c r="I159" s="23" t="str">
        <f t="shared" si="7"/>
        <v>str2 c77 %2s "hours actuallly worked for activity 2 on 6 th day"</v>
      </c>
      <c r="J159" s="1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5.75" customHeight="1">
      <c r="A160" s="12">
        <v>78.0</v>
      </c>
      <c r="B160" s="13" t="s">
        <v>273</v>
      </c>
      <c r="C160" s="12">
        <v>6.0</v>
      </c>
      <c r="D160" s="30" t="s">
        <v>267</v>
      </c>
      <c r="E160" s="12">
        <v>5.0</v>
      </c>
      <c r="F160" s="12">
        <f t="shared" si="8"/>
        <v>152</v>
      </c>
      <c r="G160" s="12">
        <f t="shared" si="9"/>
        <v>156</v>
      </c>
      <c r="H160" s="16" t="s">
        <v>274</v>
      </c>
      <c r="I160" s="23" t="str">
        <f t="shared" si="7"/>
        <v>str5 c78 %5s "wage earning for activity 2 on 6 th day"</v>
      </c>
      <c r="J160" s="1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5.75" customHeight="1">
      <c r="A161" s="12">
        <v>79.0</v>
      </c>
      <c r="B161" s="13" t="s">
        <v>275</v>
      </c>
      <c r="C161" s="12">
        <v>6.0</v>
      </c>
      <c r="D161" s="30" t="s">
        <v>276</v>
      </c>
      <c r="E161" s="12">
        <v>2.0</v>
      </c>
      <c r="F161" s="12">
        <f t="shared" si="8"/>
        <v>157</v>
      </c>
      <c r="G161" s="12">
        <f t="shared" si="9"/>
        <v>158</v>
      </c>
      <c r="H161" s="16" t="s">
        <v>277</v>
      </c>
      <c r="I161" s="23" t="str">
        <f t="shared" si="7"/>
        <v>str2 c79 %2s "total hours actually worked on 6th day"</v>
      </c>
      <c r="J161" s="1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5.75" customHeight="1">
      <c r="A162" s="12">
        <v>80.0</v>
      </c>
      <c r="B162" s="13" t="s">
        <v>278</v>
      </c>
      <c r="C162" s="12">
        <v>6.0</v>
      </c>
      <c r="D162" s="30" t="s">
        <v>279</v>
      </c>
      <c r="E162" s="12">
        <v>2.0</v>
      </c>
      <c r="F162" s="12">
        <f t="shared" si="8"/>
        <v>159</v>
      </c>
      <c r="G162" s="12">
        <f t="shared" si="9"/>
        <v>160</v>
      </c>
      <c r="H162" s="16" t="s">
        <v>280</v>
      </c>
      <c r="I162" s="23" t="str">
        <f t="shared" si="7"/>
        <v>str2 c80 %2s "hours available for aditional worked on 6th day"</v>
      </c>
      <c r="J162" s="1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5.75" customHeight="1">
      <c r="A163" s="12">
        <v>81.0</v>
      </c>
      <c r="B163" s="13" t="s">
        <v>234</v>
      </c>
      <c r="C163" s="12">
        <v>6.0</v>
      </c>
      <c r="D163" s="30" t="s">
        <v>281</v>
      </c>
      <c r="E163" s="12">
        <v>2.0</v>
      </c>
      <c r="F163" s="12">
        <f t="shared" si="8"/>
        <v>161</v>
      </c>
      <c r="G163" s="12">
        <f t="shared" si="9"/>
        <v>162</v>
      </c>
      <c r="H163" s="16" t="s">
        <v>282</v>
      </c>
      <c r="I163" s="23" t="str">
        <f t="shared" si="7"/>
        <v>str2 c81 %2s "Status Code for activity 1"</v>
      </c>
      <c r="J163" s="1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5.75" customHeight="1">
      <c r="A164" s="12">
        <v>82.0</v>
      </c>
      <c r="B164" s="13" t="s">
        <v>237</v>
      </c>
      <c r="C164" s="12">
        <v>6.0</v>
      </c>
      <c r="D164" s="30" t="s">
        <v>283</v>
      </c>
      <c r="E164" s="12">
        <v>2.0</v>
      </c>
      <c r="F164" s="12">
        <f t="shared" si="8"/>
        <v>163</v>
      </c>
      <c r="G164" s="12">
        <f t="shared" si="9"/>
        <v>164</v>
      </c>
      <c r="H164" s="16" t="s">
        <v>284</v>
      </c>
      <c r="I164" s="23" t="str">
        <f t="shared" si="7"/>
        <v>str2 c82 %2s "Industry Code (NIC) for activity 1"</v>
      </c>
      <c r="J164" s="1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5.75" customHeight="1">
      <c r="A165" s="12">
        <v>83.0</v>
      </c>
      <c r="B165" s="13" t="s">
        <v>285</v>
      </c>
      <c r="C165" s="12">
        <v>6.0</v>
      </c>
      <c r="D165" s="30" t="s">
        <v>286</v>
      </c>
      <c r="E165" s="12">
        <v>2.0</v>
      </c>
      <c r="F165" s="12">
        <f t="shared" si="8"/>
        <v>165</v>
      </c>
      <c r="G165" s="12">
        <f t="shared" si="9"/>
        <v>166</v>
      </c>
      <c r="H165" s="16" t="s">
        <v>287</v>
      </c>
      <c r="I165" s="23" t="str">
        <f t="shared" si="7"/>
        <v>str2 c83 %2s "hours actuallly worked for activity 1 on5 th day"</v>
      </c>
      <c r="J165" s="1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5.75" customHeight="1">
      <c r="A166" s="12">
        <v>84.0</v>
      </c>
      <c r="B166" s="13" t="s">
        <v>288</v>
      </c>
      <c r="C166" s="12">
        <v>6.0</v>
      </c>
      <c r="D166" s="30" t="s">
        <v>289</v>
      </c>
      <c r="E166" s="12">
        <v>5.0</v>
      </c>
      <c r="F166" s="12">
        <f t="shared" si="8"/>
        <v>167</v>
      </c>
      <c r="G166" s="12">
        <f t="shared" si="9"/>
        <v>171</v>
      </c>
      <c r="H166" s="16" t="s">
        <v>290</v>
      </c>
      <c r="I166" s="23" t="str">
        <f t="shared" si="7"/>
        <v>str5 c84 %5s "wage earning for activity 1 on 5 th day"</v>
      </c>
      <c r="J166" s="1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5.75" customHeight="1">
      <c r="A167" s="12">
        <v>85.0</v>
      </c>
      <c r="B167" s="13" t="s">
        <v>246</v>
      </c>
      <c r="C167" s="12">
        <v>6.0</v>
      </c>
      <c r="D167" s="30" t="s">
        <v>281</v>
      </c>
      <c r="E167" s="12">
        <v>2.0</v>
      </c>
      <c r="F167" s="12">
        <f t="shared" si="8"/>
        <v>172</v>
      </c>
      <c r="G167" s="12">
        <f t="shared" si="9"/>
        <v>173</v>
      </c>
      <c r="H167" s="16" t="s">
        <v>291</v>
      </c>
      <c r="I167" s="23" t="str">
        <f t="shared" si="7"/>
        <v>str2 c85 %2s "Status Code for activity 2"</v>
      </c>
      <c r="J167" s="1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5.75" customHeight="1">
      <c r="A168" s="12">
        <v>86.0</v>
      </c>
      <c r="B168" s="13" t="s">
        <v>248</v>
      </c>
      <c r="C168" s="12">
        <v>6.0</v>
      </c>
      <c r="D168" s="30" t="s">
        <v>283</v>
      </c>
      <c r="E168" s="12">
        <v>2.0</v>
      </c>
      <c r="F168" s="12">
        <f t="shared" si="8"/>
        <v>174</v>
      </c>
      <c r="G168" s="12">
        <f t="shared" si="9"/>
        <v>175</v>
      </c>
      <c r="H168" s="16" t="s">
        <v>292</v>
      </c>
      <c r="I168" s="23" t="str">
        <f t="shared" si="7"/>
        <v>str2 c86 %2s "Industry Code (NIC) for activity 2"</v>
      </c>
      <c r="J168" s="12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5.75" customHeight="1">
      <c r="A169" s="12">
        <v>87.0</v>
      </c>
      <c r="B169" s="13" t="s">
        <v>293</v>
      </c>
      <c r="C169" s="12">
        <v>6.0</v>
      </c>
      <c r="D169" s="30" t="s">
        <v>286</v>
      </c>
      <c r="E169" s="12">
        <v>2.0</v>
      </c>
      <c r="F169" s="12">
        <f t="shared" si="8"/>
        <v>176</v>
      </c>
      <c r="G169" s="12">
        <f t="shared" si="9"/>
        <v>177</v>
      </c>
      <c r="H169" s="16" t="s">
        <v>294</v>
      </c>
      <c r="I169" s="23" t="str">
        <f t="shared" si="7"/>
        <v>str2 c87 %2s "hours actuallly worked for activity 2 on 5 th day"</v>
      </c>
      <c r="J169" s="12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5.75" customHeight="1">
      <c r="A170" s="12">
        <v>88.0</v>
      </c>
      <c r="B170" s="13" t="s">
        <v>295</v>
      </c>
      <c r="C170" s="12">
        <v>6.0</v>
      </c>
      <c r="D170" s="30" t="s">
        <v>289</v>
      </c>
      <c r="E170" s="12">
        <v>5.0</v>
      </c>
      <c r="F170" s="12">
        <f t="shared" si="8"/>
        <v>178</v>
      </c>
      <c r="G170" s="12">
        <f t="shared" si="9"/>
        <v>182</v>
      </c>
      <c r="H170" s="16" t="s">
        <v>296</v>
      </c>
      <c r="I170" s="23" t="str">
        <f t="shared" si="7"/>
        <v>str5 c88 %5s "wage earning for activity 2 on 5 th day"</v>
      </c>
      <c r="J170" s="12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5.75" customHeight="1">
      <c r="A171" s="12">
        <v>89.0</v>
      </c>
      <c r="B171" s="13" t="s">
        <v>297</v>
      </c>
      <c r="C171" s="12">
        <v>6.0</v>
      </c>
      <c r="D171" s="30" t="s">
        <v>298</v>
      </c>
      <c r="E171" s="12">
        <v>2.0</v>
      </c>
      <c r="F171" s="12">
        <f t="shared" si="8"/>
        <v>183</v>
      </c>
      <c r="G171" s="12">
        <f t="shared" si="9"/>
        <v>184</v>
      </c>
      <c r="H171" s="16" t="s">
        <v>299</v>
      </c>
      <c r="I171" s="23" t="str">
        <f t="shared" si="7"/>
        <v>str2 c89 %2s "total hours actually worked on 5th day"</v>
      </c>
      <c r="J171" s="12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5.75" customHeight="1">
      <c r="A172" s="12">
        <v>90.0</v>
      </c>
      <c r="B172" s="13" t="s">
        <v>300</v>
      </c>
      <c r="C172" s="12">
        <v>6.0</v>
      </c>
      <c r="D172" s="30" t="s">
        <v>301</v>
      </c>
      <c r="E172" s="12">
        <v>2.0</v>
      </c>
      <c r="F172" s="12">
        <f t="shared" si="8"/>
        <v>185</v>
      </c>
      <c r="G172" s="12">
        <f t="shared" si="9"/>
        <v>186</v>
      </c>
      <c r="H172" s="16" t="s">
        <v>302</v>
      </c>
      <c r="I172" s="23" t="str">
        <f t="shared" si="7"/>
        <v>str2 c90 %2s "hours available for aditional worked on 5th day"</v>
      </c>
      <c r="J172" s="12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5.75" customHeight="1">
      <c r="A173" s="12">
        <v>91.0</v>
      </c>
      <c r="B173" s="13" t="s">
        <v>234</v>
      </c>
      <c r="C173" s="12">
        <v>6.0</v>
      </c>
      <c r="D173" s="30" t="s">
        <v>303</v>
      </c>
      <c r="E173" s="12">
        <v>2.0</v>
      </c>
      <c r="F173" s="12">
        <f t="shared" si="8"/>
        <v>187</v>
      </c>
      <c r="G173" s="12">
        <f t="shared" si="9"/>
        <v>188</v>
      </c>
      <c r="H173" s="16" t="s">
        <v>304</v>
      </c>
      <c r="I173" s="23" t="str">
        <f t="shared" si="7"/>
        <v>str2 c91 %2s "Status Code for activity 1"</v>
      </c>
      <c r="J173" s="12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5.75" customHeight="1">
      <c r="A174" s="12">
        <v>92.0</v>
      </c>
      <c r="B174" s="13" t="s">
        <v>237</v>
      </c>
      <c r="C174" s="12">
        <v>6.0</v>
      </c>
      <c r="D174" s="30" t="s">
        <v>305</v>
      </c>
      <c r="E174" s="12">
        <v>2.0</v>
      </c>
      <c r="F174" s="12">
        <f t="shared" si="8"/>
        <v>189</v>
      </c>
      <c r="G174" s="12">
        <f t="shared" si="9"/>
        <v>190</v>
      </c>
      <c r="H174" s="16" t="s">
        <v>306</v>
      </c>
      <c r="I174" s="23" t="str">
        <f t="shared" si="7"/>
        <v>str2 c92 %2s "Industry Code (NIC) for activity 1"</v>
      </c>
      <c r="J174" s="12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5.75" customHeight="1">
      <c r="A175" s="12">
        <v>93.0</v>
      </c>
      <c r="B175" s="13" t="s">
        <v>307</v>
      </c>
      <c r="C175" s="12">
        <v>6.0</v>
      </c>
      <c r="D175" s="30" t="s">
        <v>308</v>
      </c>
      <c r="E175" s="12">
        <v>2.0</v>
      </c>
      <c r="F175" s="12">
        <f t="shared" si="8"/>
        <v>191</v>
      </c>
      <c r="G175" s="12">
        <f t="shared" si="9"/>
        <v>192</v>
      </c>
      <c r="H175" s="16" t="s">
        <v>309</v>
      </c>
      <c r="I175" s="23" t="str">
        <f t="shared" si="7"/>
        <v>str2 c93 %2s "hours actuallly worked for activity 1 on 4th day"</v>
      </c>
      <c r="J175" s="12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5.75" customHeight="1">
      <c r="A176" s="12">
        <v>94.0</v>
      </c>
      <c r="B176" s="13" t="s">
        <v>310</v>
      </c>
      <c r="C176" s="12">
        <v>6.0</v>
      </c>
      <c r="D176" s="30" t="s">
        <v>311</v>
      </c>
      <c r="E176" s="12">
        <v>5.0</v>
      </c>
      <c r="F176" s="12">
        <f t="shared" si="8"/>
        <v>193</v>
      </c>
      <c r="G176" s="12">
        <f t="shared" si="9"/>
        <v>197</v>
      </c>
      <c r="H176" s="16" t="s">
        <v>312</v>
      </c>
      <c r="I176" s="23" t="str">
        <f t="shared" si="7"/>
        <v>str5 c94 %5s "wage earning for activity 1 on 4th day"</v>
      </c>
      <c r="J176" s="12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5.75" customHeight="1">
      <c r="A177" s="12">
        <v>95.0</v>
      </c>
      <c r="B177" s="13" t="s">
        <v>246</v>
      </c>
      <c r="C177" s="12">
        <v>6.0</v>
      </c>
      <c r="D177" s="30" t="s">
        <v>303</v>
      </c>
      <c r="E177" s="12">
        <v>2.0</v>
      </c>
      <c r="F177" s="12">
        <f t="shared" si="8"/>
        <v>198</v>
      </c>
      <c r="G177" s="12">
        <f t="shared" si="9"/>
        <v>199</v>
      </c>
      <c r="H177" s="16" t="s">
        <v>313</v>
      </c>
      <c r="I177" s="23" t="str">
        <f t="shared" si="7"/>
        <v>str2 c95 %2s "Status Code for activity 2"</v>
      </c>
      <c r="J177" s="12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5.75" customHeight="1">
      <c r="A178" s="12">
        <v>96.0</v>
      </c>
      <c r="B178" s="13" t="s">
        <v>248</v>
      </c>
      <c r="C178" s="12">
        <v>6.0</v>
      </c>
      <c r="D178" s="30" t="s">
        <v>305</v>
      </c>
      <c r="E178" s="12">
        <v>2.0</v>
      </c>
      <c r="F178" s="12">
        <f t="shared" si="8"/>
        <v>200</v>
      </c>
      <c r="G178" s="12">
        <f t="shared" si="9"/>
        <v>201</v>
      </c>
      <c r="H178" s="16" t="s">
        <v>314</v>
      </c>
      <c r="I178" s="23" t="str">
        <f t="shared" si="7"/>
        <v>str2 c96 %2s "Industry Code (NIC) for activity 2"</v>
      </c>
      <c r="J178" s="12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5.75" customHeight="1">
      <c r="A179" s="12">
        <v>97.0</v>
      </c>
      <c r="B179" s="13" t="s">
        <v>315</v>
      </c>
      <c r="C179" s="12">
        <v>6.0</v>
      </c>
      <c r="D179" s="30" t="s">
        <v>308</v>
      </c>
      <c r="E179" s="12">
        <v>2.0</v>
      </c>
      <c r="F179" s="12">
        <f t="shared" si="8"/>
        <v>202</v>
      </c>
      <c r="G179" s="12">
        <f t="shared" si="9"/>
        <v>203</v>
      </c>
      <c r="H179" s="16" t="s">
        <v>316</v>
      </c>
      <c r="I179" s="23" t="str">
        <f t="shared" si="7"/>
        <v>str2 c97 %2s "hours actuallly worked for activity 2 on 4th day"</v>
      </c>
      <c r="J179" s="12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5.75" customHeight="1">
      <c r="A180" s="12">
        <v>98.0</v>
      </c>
      <c r="B180" s="13" t="s">
        <v>317</v>
      </c>
      <c r="C180" s="12">
        <v>6.0</v>
      </c>
      <c r="D180" s="30" t="s">
        <v>311</v>
      </c>
      <c r="E180" s="12">
        <v>5.0</v>
      </c>
      <c r="F180" s="12">
        <f t="shared" si="8"/>
        <v>204</v>
      </c>
      <c r="G180" s="12">
        <f t="shared" si="9"/>
        <v>208</v>
      </c>
      <c r="H180" s="16" t="s">
        <v>318</v>
      </c>
      <c r="I180" s="23" t="str">
        <f t="shared" si="7"/>
        <v>str5 c98 %5s "wage earning for activity 2 on 4th day"</v>
      </c>
      <c r="J180" s="12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5.75" customHeight="1">
      <c r="A181" s="12">
        <v>99.0</v>
      </c>
      <c r="B181" s="13" t="s">
        <v>319</v>
      </c>
      <c r="C181" s="12">
        <v>6.0</v>
      </c>
      <c r="D181" s="30" t="s">
        <v>320</v>
      </c>
      <c r="E181" s="12">
        <v>2.0</v>
      </c>
      <c r="F181" s="12">
        <f t="shared" si="8"/>
        <v>209</v>
      </c>
      <c r="G181" s="12">
        <f t="shared" si="9"/>
        <v>210</v>
      </c>
      <c r="H181" s="16" t="s">
        <v>321</v>
      </c>
      <c r="I181" s="23" t="str">
        <f t="shared" si="7"/>
        <v>str2 c99 %2s "total hours actually worked on 4th day"</v>
      </c>
      <c r="J181" s="12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5.75" customHeight="1">
      <c r="A182" s="12">
        <v>100.0</v>
      </c>
      <c r="B182" s="13" t="s">
        <v>322</v>
      </c>
      <c r="C182" s="12">
        <v>6.0</v>
      </c>
      <c r="D182" s="30" t="s">
        <v>323</v>
      </c>
      <c r="E182" s="12">
        <v>2.0</v>
      </c>
      <c r="F182" s="12">
        <f t="shared" si="8"/>
        <v>211</v>
      </c>
      <c r="G182" s="12">
        <f t="shared" si="9"/>
        <v>212</v>
      </c>
      <c r="H182" s="16" t="s">
        <v>324</v>
      </c>
      <c r="I182" s="23" t="str">
        <f t="shared" si="7"/>
        <v>str2 c100 %2s "hours available for aditional worked on 4th day"</v>
      </c>
      <c r="J182" s="12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5.75" customHeight="1">
      <c r="A183" s="12">
        <v>101.0</v>
      </c>
      <c r="B183" s="13" t="s">
        <v>234</v>
      </c>
      <c r="C183" s="12">
        <v>6.0</v>
      </c>
      <c r="D183" s="30" t="s">
        <v>325</v>
      </c>
      <c r="E183" s="12">
        <v>2.0</v>
      </c>
      <c r="F183" s="12">
        <f t="shared" si="8"/>
        <v>213</v>
      </c>
      <c r="G183" s="12">
        <f t="shared" si="9"/>
        <v>214</v>
      </c>
      <c r="H183" s="16" t="s">
        <v>326</v>
      </c>
      <c r="I183" s="23" t="str">
        <f t="shared" si="7"/>
        <v>str2 c101 %2s "Status Code for activity 1"</v>
      </c>
      <c r="J183" s="12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5.75" customHeight="1">
      <c r="A184" s="12">
        <v>102.0</v>
      </c>
      <c r="B184" s="13" t="s">
        <v>237</v>
      </c>
      <c r="C184" s="12">
        <v>6.0</v>
      </c>
      <c r="D184" s="30" t="s">
        <v>327</v>
      </c>
      <c r="E184" s="12">
        <v>2.0</v>
      </c>
      <c r="F184" s="12">
        <f t="shared" si="8"/>
        <v>215</v>
      </c>
      <c r="G184" s="12">
        <f t="shared" si="9"/>
        <v>216</v>
      </c>
      <c r="H184" s="16" t="s">
        <v>328</v>
      </c>
      <c r="I184" s="23" t="str">
        <f t="shared" si="7"/>
        <v>str2 c102 %2s "Industry Code (NIC) for activity 1"</v>
      </c>
      <c r="J184" s="12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5.75" customHeight="1">
      <c r="A185" s="12">
        <v>103.0</v>
      </c>
      <c r="B185" s="13" t="s">
        <v>329</v>
      </c>
      <c r="C185" s="12">
        <v>6.0</v>
      </c>
      <c r="D185" s="30" t="s">
        <v>330</v>
      </c>
      <c r="E185" s="12">
        <v>2.0</v>
      </c>
      <c r="F185" s="12">
        <f t="shared" si="8"/>
        <v>217</v>
      </c>
      <c r="G185" s="12">
        <f t="shared" si="9"/>
        <v>218</v>
      </c>
      <c r="H185" s="16" t="s">
        <v>331</v>
      </c>
      <c r="I185" s="23" t="str">
        <f t="shared" si="7"/>
        <v>str2 c103 %2s "hours actuallly worked for activity 1 on 3rd day"</v>
      </c>
      <c r="J185" s="12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5.75" customHeight="1">
      <c r="A186" s="12">
        <v>104.0</v>
      </c>
      <c r="B186" s="13" t="s">
        <v>332</v>
      </c>
      <c r="C186" s="12">
        <v>6.0</v>
      </c>
      <c r="D186" s="30" t="s">
        <v>333</v>
      </c>
      <c r="E186" s="12">
        <v>5.0</v>
      </c>
      <c r="F186" s="12">
        <f t="shared" si="8"/>
        <v>219</v>
      </c>
      <c r="G186" s="12">
        <f t="shared" si="9"/>
        <v>223</v>
      </c>
      <c r="H186" s="16" t="s">
        <v>334</v>
      </c>
      <c r="I186" s="23" t="str">
        <f t="shared" si="7"/>
        <v>str5 c104 %5s "wage earning for activity 1 on 3rd day"</v>
      </c>
      <c r="J186" s="12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5.75" customHeight="1">
      <c r="A187" s="12">
        <v>105.0</v>
      </c>
      <c r="B187" s="13" t="s">
        <v>246</v>
      </c>
      <c r="C187" s="12">
        <v>6.0</v>
      </c>
      <c r="D187" s="30" t="s">
        <v>325</v>
      </c>
      <c r="E187" s="12">
        <v>2.0</v>
      </c>
      <c r="F187" s="12">
        <f t="shared" si="8"/>
        <v>224</v>
      </c>
      <c r="G187" s="12">
        <f t="shared" si="9"/>
        <v>225</v>
      </c>
      <c r="H187" s="16" t="s">
        <v>335</v>
      </c>
      <c r="I187" s="23" t="str">
        <f t="shared" si="7"/>
        <v>str2 c105 %2s "Status Code for activity 2"</v>
      </c>
      <c r="J187" s="12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5.75" customHeight="1">
      <c r="A188" s="12">
        <v>106.0</v>
      </c>
      <c r="B188" s="13" t="s">
        <v>248</v>
      </c>
      <c r="C188" s="12">
        <v>6.0</v>
      </c>
      <c r="D188" s="30" t="s">
        <v>327</v>
      </c>
      <c r="E188" s="12">
        <v>2.0</v>
      </c>
      <c r="F188" s="12">
        <f t="shared" si="8"/>
        <v>226</v>
      </c>
      <c r="G188" s="12">
        <f t="shared" si="9"/>
        <v>227</v>
      </c>
      <c r="H188" s="16" t="s">
        <v>336</v>
      </c>
      <c r="I188" s="23" t="str">
        <f t="shared" si="7"/>
        <v>str2 c106 %2s "Industry Code (NIC) for activity 2"</v>
      </c>
      <c r="J188" s="12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5.75" customHeight="1">
      <c r="A189" s="12">
        <v>107.0</v>
      </c>
      <c r="B189" s="13" t="s">
        <v>337</v>
      </c>
      <c r="C189" s="12">
        <v>6.0</v>
      </c>
      <c r="D189" s="30" t="s">
        <v>330</v>
      </c>
      <c r="E189" s="12">
        <v>2.0</v>
      </c>
      <c r="F189" s="12">
        <f t="shared" si="8"/>
        <v>228</v>
      </c>
      <c r="G189" s="12">
        <f t="shared" si="9"/>
        <v>229</v>
      </c>
      <c r="H189" s="16" t="s">
        <v>338</v>
      </c>
      <c r="I189" s="23" t="str">
        <f t="shared" si="7"/>
        <v>str2 c107 %2s "hours actuallly worked for activity 2 on 3rd day"</v>
      </c>
      <c r="J189" s="12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5.75" customHeight="1">
      <c r="A190" s="12">
        <v>108.0</v>
      </c>
      <c r="B190" s="13" t="s">
        <v>339</v>
      </c>
      <c r="C190" s="12">
        <v>6.0</v>
      </c>
      <c r="D190" s="30" t="s">
        <v>333</v>
      </c>
      <c r="E190" s="12">
        <v>5.0</v>
      </c>
      <c r="F190" s="12">
        <f t="shared" si="8"/>
        <v>230</v>
      </c>
      <c r="G190" s="12">
        <f t="shared" si="9"/>
        <v>234</v>
      </c>
      <c r="H190" s="16" t="s">
        <v>340</v>
      </c>
      <c r="I190" s="23" t="str">
        <f t="shared" si="7"/>
        <v>str5 c108 %5s "wage earning for activity 2 on 3 rd day"</v>
      </c>
      <c r="J190" s="12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5.75" customHeight="1">
      <c r="A191" s="12">
        <v>109.0</v>
      </c>
      <c r="B191" s="13" t="s">
        <v>341</v>
      </c>
      <c r="C191" s="12">
        <v>6.0</v>
      </c>
      <c r="D191" s="30" t="s">
        <v>342</v>
      </c>
      <c r="E191" s="12">
        <v>2.0</v>
      </c>
      <c r="F191" s="12">
        <f t="shared" si="8"/>
        <v>235</v>
      </c>
      <c r="G191" s="12">
        <f t="shared" si="9"/>
        <v>236</v>
      </c>
      <c r="H191" s="16" t="s">
        <v>343</v>
      </c>
      <c r="I191" s="23" t="str">
        <f t="shared" si="7"/>
        <v>str2 c109 %2s "total hours actually worked on 3rd day"</v>
      </c>
      <c r="J191" s="12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5.75" customHeight="1">
      <c r="A192" s="12">
        <v>110.0</v>
      </c>
      <c r="B192" s="13" t="s">
        <v>344</v>
      </c>
      <c r="C192" s="12">
        <v>6.0</v>
      </c>
      <c r="D192" s="30" t="s">
        <v>345</v>
      </c>
      <c r="E192" s="12">
        <v>2.0</v>
      </c>
      <c r="F192" s="12">
        <f t="shared" si="8"/>
        <v>237</v>
      </c>
      <c r="G192" s="12">
        <f t="shared" si="9"/>
        <v>238</v>
      </c>
      <c r="H192" s="16" t="s">
        <v>346</v>
      </c>
      <c r="I192" s="23" t="str">
        <f t="shared" si="7"/>
        <v>str2 c110 %2s "hours available for aditional worked on 3rd day"</v>
      </c>
      <c r="J192" s="12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5.75" customHeight="1">
      <c r="A193" s="12">
        <v>111.0</v>
      </c>
      <c r="B193" s="13" t="s">
        <v>234</v>
      </c>
      <c r="C193" s="12">
        <v>6.0</v>
      </c>
      <c r="D193" s="30" t="s">
        <v>347</v>
      </c>
      <c r="E193" s="12">
        <v>2.0</v>
      </c>
      <c r="F193" s="12">
        <f t="shared" si="8"/>
        <v>239</v>
      </c>
      <c r="G193" s="12">
        <f t="shared" si="9"/>
        <v>240</v>
      </c>
      <c r="H193" s="16" t="s">
        <v>348</v>
      </c>
      <c r="I193" s="23" t="str">
        <f t="shared" si="7"/>
        <v>str2 c111 %2s "Status Code for activity 1"</v>
      </c>
      <c r="J193" s="12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5.75" customHeight="1">
      <c r="A194" s="12">
        <v>112.0</v>
      </c>
      <c r="B194" s="13" t="s">
        <v>237</v>
      </c>
      <c r="C194" s="12">
        <v>6.0</v>
      </c>
      <c r="D194" s="30" t="s">
        <v>349</v>
      </c>
      <c r="E194" s="12">
        <v>2.0</v>
      </c>
      <c r="F194" s="12">
        <f t="shared" si="8"/>
        <v>241</v>
      </c>
      <c r="G194" s="12">
        <f t="shared" si="9"/>
        <v>242</v>
      </c>
      <c r="H194" s="16" t="s">
        <v>350</v>
      </c>
      <c r="I194" s="23" t="str">
        <f t="shared" si="7"/>
        <v>str2 c112 %2s "Industry Code (NIC) for activity 1"</v>
      </c>
      <c r="J194" s="12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5.75" customHeight="1">
      <c r="A195" s="12">
        <v>113.0</v>
      </c>
      <c r="B195" s="13" t="s">
        <v>351</v>
      </c>
      <c r="C195" s="12">
        <v>6.0</v>
      </c>
      <c r="D195" s="30" t="s">
        <v>352</v>
      </c>
      <c r="E195" s="12">
        <v>2.0</v>
      </c>
      <c r="F195" s="12">
        <f t="shared" si="8"/>
        <v>243</v>
      </c>
      <c r="G195" s="12">
        <f t="shared" si="9"/>
        <v>244</v>
      </c>
      <c r="H195" s="16" t="s">
        <v>353</v>
      </c>
      <c r="I195" s="23" t="str">
        <f t="shared" si="7"/>
        <v>str2 c113 %2s "hours actuallly worked for activity 1 on 2nd day"</v>
      </c>
      <c r="J195" s="12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5.75" customHeight="1">
      <c r="A196" s="12">
        <v>114.0</v>
      </c>
      <c r="B196" s="13" t="s">
        <v>354</v>
      </c>
      <c r="C196" s="12">
        <v>6.0</v>
      </c>
      <c r="D196" s="30" t="s">
        <v>355</v>
      </c>
      <c r="E196" s="12">
        <v>5.0</v>
      </c>
      <c r="F196" s="12">
        <f t="shared" si="8"/>
        <v>245</v>
      </c>
      <c r="G196" s="12">
        <f t="shared" si="9"/>
        <v>249</v>
      </c>
      <c r="H196" s="16" t="s">
        <v>356</v>
      </c>
      <c r="I196" s="23" t="str">
        <f t="shared" si="7"/>
        <v>str5 c114 %5s "wage earning for activity 1 on 2nd day"</v>
      </c>
      <c r="J196" s="12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5.75" customHeight="1">
      <c r="A197" s="12">
        <v>115.0</v>
      </c>
      <c r="B197" s="13" t="s">
        <v>246</v>
      </c>
      <c r="C197" s="12">
        <v>6.0</v>
      </c>
      <c r="D197" s="30" t="s">
        <v>347</v>
      </c>
      <c r="E197" s="12">
        <v>2.0</v>
      </c>
      <c r="F197" s="12">
        <f t="shared" si="8"/>
        <v>250</v>
      </c>
      <c r="G197" s="12">
        <f t="shared" si="9"/>
        <v>251</v>
      </c>
      <c r="H197" s="16" t="s">
        <v>357</v>
      </c>
      <c r="I197" s="23" t="str">
        <f t="shared" si="7"/>
        <v>str2 c115 %2s "Status Code for activity 2"</v>
      </c>
      <c r="J197" s="12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5.75" customHeight="1">
      <c r="A198" s="12">
        <v>116.0</v>
      </c>
      <c r="B198" s="13" t="s">
        <v>248</v>
      </c>
      <c r="C198" s="12">
        <v>6.0</v>
      </c>
      <c r="D198" s="30" t="s">
        <v>349</v>
      </c>
      <c r="E198" s="12">
        <v>2.0</v>
      </c>
      <c r="F198" s="12">
        <f t="shared" si="8"/>
        <v>252</v>
      </c>
      <c r="G198" s="12">
        <f t="shared" si="9"/>
        <v>253</v>
      </c>
      <c r="H198" s="16" t="s">
        <v>358</v>
      </c>
      <c r="I198" s="23" t="str">
        <f t="shared" si="7"/>
        <v>str2 c116 %2s "Industry Code (NIC) for activity 2"</v>
      </c>
      <c r="J198" s="12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5.75" customHeight="1">
      <c r="A199" s="12">
        <v>117.0</v>
      </c>
      <c r="B199" s="13" t="s">
        <v>359</v>
      </c>
      <c r="C199" s="12">
        <v>6.0</v>
      </c>
      <c r="D199" s="30" t="s">
        <v>352</v>
      </c>
      <c r="E199" s="12">
        <v>2.0</v>
      </c>
      <c r="F199" s="12">
        <f t="shared" si="8"/>
        <v>254</v>
      </c>
      <c r="G199" s="12">
        <f t="shared" si="9"/>
        <v>255</v>
      </c>
      <c r="H199" s="16" t="s">
        <v>360</v>
      </c>
      <c r="I199" s="23" t="str">
        <f t="shared" si="7"/>
        <v>str2 c117 %2s "hours actuallly worked for activity 2 on 2nd day"</v>
      </c>
      <c r="J199" s="12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5.75" customHeight="1">
      <c r="A200" s="12">
        <v>118.0</v>
      </c>
      <c r="B200" s="13" t="s">
        <v>361</v>
      </c>
      <c r="C200" s="12">
        <v>6.0</v>
      </c>
      <c r="D200" s="30" t="s">
        <v>355</v>
      </c>
      <c r="E200" s="12">
        <v>5.0</v>
      </c>
      <c r="F200" s="12">
        <f t="shared" si="8"/>
        <v>256</v>
      </c>
      <c r="G200" s="12">
        <f t="shared" si="9"/>
        <v>260</v>
      </c>
      <c r="H200" s="16" t="s">
        <v>362</v>
      </c>
      <c r="I200" s="23" t="str">
        <f t="shared" si="7"/>
        <v>str5 c118 %5s "wage earning for activity 2 on 2nd day"</v>
      </c>
      <c r="J200" s="12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5.75" customHeight="1">
      <c r="A201" s="12">
        <v>119.0</v>
      </c>
      <c r="B201" s="13" t="s">
        <v>363</v>
      </c>
      <c r="C201" s="12">
        <v>6.0</v>
      </c>
      <c r="D201" s="30" t="s">
        <v>364</v>
      </c>
      <c r="E201" s="12">
        <v>2.0</v>
      </c>
      <c r="F201" s="12">
        <f t="shared" si="8"/>
        <v>261</v>
      </c>
      <c r="G201" s="12">
        <f t="shared" si="9"/>
        <v>262</v>
      </c>
      <c r="H201" s="16" t="s">
        <v>365</v>
      </c>
      <c r="I201" s="23" t="str">
        <f t="shared" si="7"/>
        <v>str2 c119 %2s "total hours actually worked on 2nd day"</v>
      </c>
      <c r="J201" s="12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5.75" customHeight="1">
      <c r="A202" s="12">
        <v>120.0</v>
      </c>
      <c r="B202" s="13" t="s">
        <v>366</v>
      </c>
      <c r="C202" s="12">
        <v>6.0</v>
      </c>
      <c r="D202" s="30" t="s">
        <v>367</v>
      </c>
      <c r="E202" s="12">
        <v>2.0</v>
      </c>
      <c r="F202" s="12">
        <f t="shared" si="8"/>
        <v>263</v>
      </c>
      <c r="G202" s="12">
        <f t="shared" si="9"/>
        <v>264</v>
      </c>
      <c r="H202" s="16" t="s">
        <v>368</v>
      </c>
      <c r="I202" s="23" t="str">
        <f t="shared" si="7"/>
        <v>str2 c120 %2s "hours available for aditional worked on 2nd day"</v>
      </c>
      <c r="J202" s="12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5.75" customHeight="1">
      <c r="A203" s="12">
        <v>121.0</v>
      </c>
      <c r="B203" s="13" t="s">
        <v>234</v>
      </c>
      <c r="C203" s="12">
        <v>6.0</v>
      </c>
      <c r="D203" s="30" t="s">
        <v>369</v>
      </c>
      <c r="E203" s="12">
        <v>2.0</v>
      </c>
      <c r="F203" s="12">
        <f t="shared" si="8"/>
        <v>265</v>
      </c>
      <c r="G203" s="12">
        <f t="shared" si="9"/>
        <v>266</v>
      </c>
      <c r="H203" s="16" t="s">
        <v>370</v>
      </c>
      <c r="I203" s="23" t="str">
        <f t="shared" si="7"/>
        <v>str2 c121 %2s "Status Code for activity 1"</v>
      </c>
      <c r="J203" s="12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5.75" customHeight="1">
      <c r="A204" s="12">
        <v>122.0</v>
      </c>
      <c r="B204" s="13" t="s">
        <v>237</v>
      </c>
      <c r="C204" s="12">
        <v>6.0</v>
      </c>
      <c r="D204" s="30" t="s">
        <v>371</v>
      </c>
      <c r="E204" s="12">
        <v>2.0</v>
      </c>
      <c r="F204" s="12">
        <f t="shared" si="8"/>
        <v>267</v>
      </c>
      <c r="G204" s="12">
        <f t="shared" si="9"/>
        <v>268</v>
      </c>
      <c r="H204" s="16" t="s">
        <v>372</v>
      </c>
      <c r="I204" s="23" t="str">
        <f t="shared" si="7"/>
        <v>str2 c122 %2s "Industry Code (NIC) for activity 1"</v>
      </c>
      <c r="J204" s="12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5.75" customHeight="1">
      <c r="A205" s="12">
        <v>123.0</v>
      </c>
      <c r="B205" s="13" t="s">
        <v>373</v>
      </c>
      <c r="C205" s="12">
        <v>6.0</v>
      </c>
      <c r="D205" s="30" t="s">
        <v>374</v>
      </c>
      <c r="E205" s="12">
        <v>2.0</v>
      </c>
      <c r="F205" s="12">
        <f t="shared" si="8"/>
        <v>269</v>
      </c>
      <c r="G205" s="12">
        <f t="shared" si="9"/>
        <v>270</v>
      </c>
      <c r="H205" s="16" t="s">
        <v>375</v>
      </c>
      <c r="I205" s="23" t="str">
        <f t="shared" si="7"/>
        <v>str2 c123 %2s "hours actuallly worked for activity 1 on 1st day"</v>
      </c>
      <c r="J205" s="12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5.75" customHeight="1">
      <c r="A206" s="12">
        <v>124.0</v>
      </c>
      <c r="B206" s="13" t="s">
        <v>376</v>
      </c>
      <c r="C206" s="12">
        <v>6.0</v>
      </c>
      <c r="D206" s="30" t="s">
        <v>377</v>
      </c>
      <c r="E206" s="12">
        <v>5.0</v>
      </c>
      <c r="F206" s="12">
        <f t="shared" si="8"/>
        <v>271</v>
      </c>
      <c r="G206" s="12">
        <f t="shared" si="9"/>
        <v>275</v>
      </c>
      <c r="H206" s="16" t="s">
        <v>378</v>
      </c>
      <c r="I206" s="23" t="str">
        <f t="shared" si="7"/>
        <v>str5 c124 %5s "wage earning for activity 1 on 1st day"</v>
      </c>
      <c r="J206" s="12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5.75" customHeight="1">
      <c r="A207" s="12">
        <v>125.0</v>
      </c>
      <c r="B207" s="13" t="s">
        <v>246</v>
      </c>
      <c r="C207" s="12">
        <v>6.0</v>
      </c>
      <c r="D207" s="30" t="s">
        <v>369</v>
      </c>
      <c r="E207" s="12">
        <v>2.0</v>
      </c>
      <c r="F207" s="12">
        <f t="shared" si="8"/>
        <v>276</v>
      </c>
      <c r="G207" s="12">
        <f t="shared" si="9"/>
        <v>277</v>
      </c>
      <c r="H207" s="16" t="s">
        <v>379</v>
      </c>
      <c r="I207" s="23" t="str">
        <f t="shared" si="7"/>
        <v>str2 c125 %2s "Status Code for activity 2"</v>
      </c>
      <c r="J207" s="12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5.75" customHeight="1">
      <c r="A208" s="12">
        <v>126.0</v>
      </c>
      <c r="B208" s="13" t="s">
        <v>248</v>
      </c>
      <c r="C208" s="12">
        <v>6.0</v>
      </c>
      <c r="D208" s="30" t="s">
        <v>371</v>
      </c>
      <c r="E208" s="12">
        <v>2.0</v>
      </c>
      <c r="F208" s="12">
        <f t="shared" si="8"/>
        <v>278</v>
      </c>
      <c r="G208" s="12">
        <f t="shared" si="9"/>
        <v>279</v>
      </c>
      <c r="H208" s="16" t="s">
        <v>380</v>
      </c>
      <c r="I208" s="23" t="str">
        <f t="shared" si="7"/>
        <v>str2 c126 %2s "Industry Code (NIC) for activity 2"</v>
      </c>
      <c r="J208" s="12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5.75" customHeight="1">
      <c r="A209" s="12">
        <v>127.0</v>
      </c>
      <c r="B209" s="13" t="s">
        <v>381</v>
      </c>
      <c r="C209" s="12">
        <v>6.0</v>
      </c>
      <c r="D209" s="30" t="s">
        <v>374</v>
      </c>
      <c r="E209" s="12">
        <v>2.0</v>
      </c>
      <c r="F209" s="12">
        <f t="shared" si="8"/>
        <v>280</v>
      </c>
      <c r="G209" s="12">
        <f t="shared" si="9"/>
        <v>281</v>
      </c>
      <c r="H209" s="16" t="s">
        <v>382</v>
      </c>
      <c r="I209" s="23" t="str">
        <f t="shared" si="7"/>
        <v>str2 c127 %2s "hours actuallly worked for activity 2 on 1st day"</v>
      </c>
      <c r="J209" s="12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</row>
    <row r="210" ht="15.75" customHeight="1">
      <c r="A210" s="12">
        <v>128.0</v>
      </c>
      <c r="B210" s="13" t="s">
        <v>383</v>
      </c>
      <c r="C210" s="12">
        <v>6.0</v>
      </c>
      <c r="D210" s="30" t="s">
        <v>377</v>
      </c>
      <c r="E210" s="12">
        <v>5.0</v>
      </c>
      <c r="F210" s="12">
        <f t="shared" si="8"/>
        <v>282</v>
      </c>
      <c r="G210" s="12">
        <f t="shared" si="9"/>
        <v>286</v>
      </c>
      <c r="H210" s="16" t="s">
        <v>384</v>
      </c>
      <c r="I210" s="23" t="str">
        <f t="shared" si="7"/>
        <v>str5 c128 %5s "wage earning for activity 2 on 1st day"</v>
      </c>
      <c r="J210" s="12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5.75" customHeight="1">
      <c r="A211" s="12">
        <v>129.0</v>
      </c>
      <c r="B211" s="13" t="s">
        <v>385</v>
      </c>
      <c r="C211" s="12">
        <v>6.0</v>
      </c>
      <c r="D211" s="30" t="s">
        <v>386</v>
      </c>
      <c r="E211" s="12">
        <v>2.0</v>
      </c>
      <c r="F211" s="12">
        <f t="shared" si="8"/>
        <v>287</v>
      </c>
      <c r="G211" s="12">
        <f t="shared" si="9"/>
        <v>288</v>
      </c>
      <c r="H211" s="16" t="s">
        <v>387</v>
      </c>
      <c r="I211" s="23" t="str">
        <f t="shared" si="7"/>
        <v>str2 c129 %2s "total hours actually worked on 1st day"</v>
      </c>
      <c r="J211" s="12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5.75" customHeight="1">
      <c r="A212" s="12">
        <v>130.0</v>
      </c>
      <c r="B212" s="13" t="s">
        <v>388</v>
      </c>
      <c r="C212" s="12">
        <v>6.0</v>
      </c>
      <c r="D212" s="30" t="s">
        <v>389</v>
      </c>
      <c r="E212" s="12">
        <v>2.0</v>
      </c>
      <c r="F212" s="12">
        <f t="shared" si="8"/>
        <v>289</v>
      </c>
      <c r="G212" s="12">
        <f t="shared" si="9"/>
        <v>290</v>
      </c>
      <c r="H212" s="16" t="s">
        <v>390</v>
      </c>
      <c r="I212" s="23" t="str">
        <f t="shared" si="7"/>
        <v>str2 c130 %2s "hours available for aditional worked on 1st day"</v>
      </c>
      <c r="J212" s="12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5.75" customHeight="1">
      <c r="A213" s="12">
        <v>131.0</v>
      </c>
      <c r="B213" s="13" t="s">
        <v>391</v>
      </c>
      <c r="C213" s="12">
        <v>6.0</v>
      </c>
      <c r="D213" s="30">
        <v>5.0</v>
      </c>
      <c r="E213" s="12">
        <v>2.0</v>
      </c>
      <c r="F213" s="12">
        <f t="shared" si="8"/>
        <v>291</v>
      </c>
      <c r="G213" s="12">
        <f t="shared" si="9"/>
        <v>292</v>
      </c>
      <c r="H213" s="16" t="s">
        <v>392</v>
      </c>
      <c r="I213" s="23" t="str">
        <f t="shared" si="7"/>
        <v>str2 c131 %2s "Current Weekly Status (CWS)"</v>
      </c>
      <c r="J213" s="12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5.75" customHeight="1">
      <c r="A214" s="12">
        <v>132.0</v>
      </c>
      <c r="B214" s="13" t="s">
        <v>393</v>
      </c>
      <c r="C214" s="12">
        <v>6.0</v>
      </c>
      <c r="D214" s="30">
        <v>6.0</v>
      </c>
      <c r="E214" s="12">
        <v>2.0</v>
      </c>
      <c r="F214" s="12">
        <f t="shared" si="8"/>
        <v>293</v>
      </c>
      <c r="G214" s="12">
        <f t="shared" si="9"/>
        <v>294</v>
      </c>
      <c r="H214" s="16" t="s">
        <v>394</v>
      </c>
      <c r="I214" s="23" t="str">
        <f t="shared" si="7"/>
        <v>str2 c132 %2s "Industry Code (CWS)"</v>
      </c>
      <c r="J214" s="12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5.75" customHeight="1">
      <c r="A215" s="12">
        <v>133.0</v>
      </c>
      <c r="B215" s="13" t="s">
        <v>395</v>
      </c>
      <c r="C215" s="12">
        <v>6.0</v>
      </c>
      <c r="D215" s="30">
        <v>7.0</v>
      </c>
      <c r="E215" s="12">
        <v>3.0</v>
      </c>
      <c r="F215" s="12">
        <f t="shared" si="8"/>
        <v>295</v>
      </c>
      <c r="G215" s="12">
        <f t="shared" si="9"/>
        <v>297</v>
      </c>
      <c r="H215" s="16" t="s">
        <v>396</v>
      </c>
      <c r="I215" s="23" t="str">
        <f t="shared" si="7"/>
        <v>str3 c133 %3s "Occupation Code (CWS)"</v>
      </c>
      <c r="J215" s="12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5.75" customHeight="1">
      <c r="A216" s="12">
        <v>134.0</v>
      </c>
      <c r="B216" s="13" t="s">
        <v>397</v>
      </c>
      <c r="C216" s="12">
        <v>6.0</v>
      </c>
      <c r="D216" s="30">
        <v>9.0</v>
      </c>
      <c r="E216" s="12">
        <v>8.0</v>
      </c>
      <c r="F216" s="12">
        <f t="shared" si="8"/>
        <v>298</v>
      </c>
      <c r="G216" s="12">
        <f t="shared" si="9"/>
        <v>305</v>
      </c>
      <c r="H216" s="16" t="s">
        <v>398</v>
      </c>
      <c r="I216" s="23" t="str">
        <f t="shared" si="7"/>
        <v>str8 c134 %8s "Earnings For Regular Salaried/Wage Activity"</v>
      </c>
      <c r="J216" s="12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5.75" customHeight="1">
      <c r="A217" s="12">
        <v>135.0</v>
      </c>
      <c r="B217" s="13" t="s">
        <v>399</v>
      </c>
      <c r="C217" s="12">
        <v>6.0</v>
      </c>
      <c r="D217" s="30">
        <v>10.0</v>
      </c>
      <c r="E217" s="12">
        <v>8.0</v>
      </c>
      <c r="F217" s="12">
        <f t="shared" si="8"/>
        <v>306</v>
      </c>
      <c r="G217" s="12">
        <f t="shared" si="9"/>
        <v>313</v>
      </c>
      <c r="H217" s="16" t="s">
        <v>400</v>
      </c>
      <c r="I217" s="23" t="str">
        <f t="shared" si="7"/>
        <v>str8 c135 %8s "Earnings For Self Employed"</v>
      </c>
      <c r="J217" s="12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5.75" customHeight="1">
      <c r="A218" s="12">
        <v>136.0</v>
      </c>
      <c r="B218" s="13" t="s">
        <v>80</v>
      </c>
      <c r="C218" s="30" t="s">
        <v>81</v>
      </c>
      <c r="D218" s="12"/>
      <c r="E218" s="12">
        <v>3.0</v>
      </c>
      <c r="F218" s="12">
        <f t="shared" si="8"/>
        <v>314</v>
      </c>
      <c r="G218" s="12">
        <f t="shared" si="9"/>
        <v>316</v>
      </c>
      <c r="H218" s="16" t="s">
        <v>401</v>
      </c>
      <c r="I218" s="23" t="str">
        <f t="shared" si="7"/>
        <v>str3 c136 %3s "Ns count for sector x stratum x substratum x sub-sample"</v>
      </c>
      <c r="J218" s="12" t="s">
        <v>83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5.75" customHeight="1">
      <c r="A219" s="12">
        <v>137.0</v>
      </c>
      <c r="B219" s="13" t="s">
        <v>84</v>
      </c>
      <c r="C219" s="30" t="s">
        <v>81</v>
      </c>
      <c r="D219" s="12"/>
      <c r="E219" s="12">
        <v>3.0</v>
      </c>
      <c r="F219" s="12">
        <f t="shared" si="8"/>
        <v>317</v>
      </c>
      <c r="G219" s="12">
        <f t="shared" si="9"/>
        <v>319</v>
      </c>
      <c r="H219" s="16" t="s">
        <v>402</v>
      </c>
      <c r="I219" s="23" t="str">
        <f t="shared" si="7"/>
        <v>str3 c137 %3s "Ns count for sector x stratum x substratum"</v>
      </c>
      <c r="J219" s="12" t="s">
        <v>86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5.75" customHeight="1">
      <c r="A220" s="12">
        <v>138.0</v>
      </c>
      <c r="B220" s="13" t="s">
        <v>87</v>
      </c>
      <c r="C220" s="30" t="s">
        <v>81</v>
      </c>
      <c r="D220" s="12"/>
      <c r="E220" s="12">
        <v>10.0</v>
      </c>
      <c r="F220" s="12">
        <f t="shared" si="8"/>
        <v>320</v>
      </c>
      <c r="G220" s="12">
        <f t="shared" si="9"/>
        <v>329</v>
      </c>
      <c r="H220" s="16" t="s">
        <v>403</v>
      </c>
      <c r="I220" s="23" t="str">
        <f t="shared" si="7"/>
        <v>str10 c138 %10s "Sub-sample wise Multiplier"</v>
      </c>
      <c r="J220" s="12" t="s">
        <v>89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5.75" customHeight="1">
      <c r="A221" s="12">
        <v>139.0</v>
      </c>
      <c r="B221" s="13" t="s">
        <v>404</v>
      </c>
      <c r="C221" s="30" t="s">
        <v>81</v>
      </c>
      <c r="D221" s="12"/>
      <c r="E221" s="12">
        <v>1.0</v>
      </c>
      <c r="F221" s="12">
        <f t="shared" si="8"/>
        <v>330</v>
      </c>
      <c r="G221" s="12">
        <f t="shared" si="9"/>
        <v>330</v>
      </c>
      <c r="H221" s="16" t="s">
        <v>405</v>
      </c>
      <c r="I221" s="23" t="str">
        <f t="shared" si="7"/>
        <v>str1 c139 %1s "Occurence of FSUs in State x Sector x Stratum x SubStratum in 4 Quarters"</v>
      </c>
      <c r="J221" s="12" t="s">
        <v>92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5.7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5.7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5.75" customHeight="1">
      <c r="A224" s="24" t="s">
        <v>406</v>
      </c>
      <c r="B224" s="2"/>
      <c r="C224" s="2"/>
      <c r="D224" s="2"/>
      <c r="E224" s="2"/>
      <c r="F224" s="2"/>
      <c r="G224" s="2"/>
      <c r="H224" s="2"/>
      <c r="I224" s="2"/>
      <c r="J224" s="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5.75" customHeight="1">
      <c r="A225" s="35" t="s">
        <v>407</v>
      </c>
      <c r="B225" s="2"/>
      <c r="C225" s="2"/>
      <c r="D225" s="2"/>
      <c r="E225" s="2"/>
      <c r="F225" s="2"/>
      <c r="G225" s="2"/>
      <c r="H225" s="2"/>
      <c r="I225" s="2"/>
      <c r="J225" s="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5.75" customHeight="1">
      <c r="A226" s="7" t="s">
        <v>2</v>
      </c>
      <c r="B226" s="25" t="s">
        <v>3</v>
      </c>
      <c r="C226" s="26" t="s">
        <v>4</v>
      </c>
      <c r="D226" s="27" t="s">
        <v>5</v>
      </c>
      <c r="E226" s="27" t="s">
        <v>6</v>
      </c>
      <c r="F226" s="28" t="s">
        <v>7</v>
      </c>
      <c r="G226" s="3"/>
      <c r="H226" s="25"/>
      <c r="I226" s="25"/>
      <c r="J226" s="25" t="s">
        <v>9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A227" s="12">
        <v>1.0</v>
      </c>
      <c r="B227" s="12" t="s">
        <v>10</v>
      </c>
      <c r="C227" s="29"/>
      <c r="D227" s="3"/>
      <c r="E227" s="12">
        <v>4.0</v>
      </c>
      <c r="F227" s="12">
        <v>1.0</v>
      </c>
      <c r="G227" s="12">
        <f>E227</f>
        <v>4</v>
      </c>
      <c r="H227" s="22" t="s">
        <v>408</v>
      </c>
      <c r="I227" s="23" t="str">
        <f>CONCATENATE("str",E4," ",H4," ","%",E4,"s"," ","""",B4,"""")</f>
        <v>str4 a1 %4s "File Identification"</v>
      </c>
      <c r="J227" s="12" t="s">
        <v>409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5.75" customHeight="1">
      <c r="A228" s="12">
        <v>2.0</v>
      </c>
      <c r="B228" s="12" t="s">
        <v>13</v>
      </c>
      <c r="C228" s="30">
        <v>1.0</v>
      </c>
      <c r="D228" s="30">
        <v>2.0</v>
      </c>
      <c r="E228" s="12">
        <v>3.0</v>
      </c>
      <c r="F228" s="12">
        <f t="shared" ref="F228:F330" si="10">G227+1</f>
        <v>5</v>
      </c>
      <c r="G228" s="12">
        <f t="shared" ref="G228:G330" si="11">G227+E228</f>
        <v>7</v>
      </c>
      <c r="H228" s="22" t="s">
        <v>410</v>
      </c>
      <c r="I228" s="23" t="str">
        <f t="shared" ref="I228:I330" si="12">CONCATENATE("str",E228," ",H228," ","%",E227,"s"," ","""",B228,"""")</f>
        <v>str3 d2 %4s "Schdule"</v>
      </c>
      <c r="J228" s="18">
        <v>104.0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5.75" customHeight="1">
      <c r="A229" s="12">
        <v>3.0</v>
      </c>
      <c r="B229" s="12" t="s">
        <v>15</v>
      </c>
      <c r="C229" s="30"/>
      <c r="D229" s="30"/>
      <c r="E229" s="12">
        <v>2.0</v>
      </c>
      <c r="F229" s="12">
        <f t="shared" si="10"/>
        <v>8</v>
      </c>
      <c r="G229" s="12">
        <f t="shared" si="11"/>
        <v>9</v>
      </c>
      <c r="H229" s="22" t="s">
        <v>411</v>
      </c>
      <c r="I229" s="23" t="str">
        <f t="shared" si="12"/>
        <v>str2 d3 %3s "Quarter"</v>
      </c>
      <c r="J229" s="19" t="s">
        <v>17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5.75" customHeight="1">
      <c r="A230" s="13">
        <v>4.0</v>
      </c>
      <c r="B230" s="12" t="s">
        <v>18</v>
      </c>
      <c r="C230" s="36"/>
      <c r="D230" s="36"/>
      <c r="E230" s="13">
        <v>2.0</v>
      </c>
      <c r="F230" s="13">
        <f t="shared" si="10"/>
        <v>10</v>
      </c>
      <c r="G230" s="13">
        <f t="shared" si="11"/>
        <v>11</v>
      </c>
      <c r="H230" s="22" t="s">
        <v>412</v>
      </c>
      <c r="I230" s="23" t="str">
        <f t="shared" si="12"/>
        <v>str2 d4 %2s "Visit"</v>
      </c>
      <c r="J230" s="20" t="s">
        <v>100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5.75" customHeight="1">
      <c r="A231" s="12">
        <v>5.0</v>
      </c>
      <c r="B231" s="12" t="s">
        <v>21</v>
      </c>
      <c r="C231" s="30">
        <v>1.0</v>
      </c>
      <c r="D231" s="30">
        <v>3.0</v>
      </c>
      <c r="E231" s="12">
        <v>1.0</v>
      </c>
      <c r="F231" s="12">
        <f t="shared" si="10"/>
        <v>12</v>
      </c>
      <c r="G231" s="12">
        <f t="shared" si="11"/>
        <v>12</v>
      </c>
      <c r="H231" s="22" t="s">
        <v>413</v>
      </c>
      <c r="I231" s="23" t="str">
        <f t="shared" si="12"/>
        <v>str1 d5 %2s "Sector"</v>
      </c>
      <c r="J231" s="12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5.75" customHeight="1">
      <c r="A232" s="12">
        <v>6.0</v>
      </c>
      <c r="B232" s="12" t="s">
        <v>23</v>
      </c>
      <c r="C232" s="12"/>
      <c r="D232" s="12"/>
      <c r="E232" s="12">
        <v>2.0</v>
      </c>
      <c r="F232" s="12">
        <f t="shared" si="10"/>
        <v>13</v>
      </c>
      <c r="G232" s="12">
        <f t="shared" si="11"/>
        <v>14</v>
      </c>
      <c r="H232" s="22" t="s">
        <v>414</v>
      </c>
      <c r="I232" s="23" t="str">
        <f t="shared" si="12"/>
        <v>str2 d6 %1s "State/Ut Code"</v>
      </c>
      <c r="J232" s="12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5.75" customHeight="1">
      <c r="A233" s="12">
        <v>7.0</v>
      </c>
      <c r="B233" s="12" t="s">
        <v>25</v>
      </c>
      <c r="C233" s="17">
        <v>1.0</v>
      </c>
      <c r="D233" s="17">
        <v>4.0</v>
      </c>
      <c r="E233" s="14">
        <v>2.0</v>
      </c>
      <c r="F233" s="12">
        <f t="shared" si="10"/>
        <v>15</v>
      </c>
      <c r="G233" s="12">
        <f t="shared" si="11"/>
        <v>16</v>
      </c>
      <c r="H233" s="22" t="s">
        <v>415</v>
      </c>
      <c r="I233" s="23" t="str">
        <f t="shared" si="12"/>
        <v>str2 d7 %2s "District Code"</v>
      </c>
      <c r="J233" s="12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5.75" customHeight="1">
      <c r="A234" s="12">
        <v>8.0</v>
      </c>
      <c r="B234" s="12" t="s">
        <v>27</v>
      </c>
      <c r="C234" s="30">
        <v>1.0</v>
      </c>
      <c r="D234" s="30">
        <v>4.0</v>
      </c>
      <c r="E234" s="12">
        <v>3.0</v>
      </c>
      <c r="F234" s="12">
        <f t="shared" si="10"/>
        <v>17</v>
      </c>
      <c r="G234" s="12">
        <f t="shared" si="11"/>
        <v>19</v>
      </c>
      <c r="H234" s="22" t="s">
        <v>416</v>
      </c>
      <c r="I234" s="23" t="str">
        <f t="shared" si="12"/>
        <v>str3 d8 %2s "NSS-Region"</v>
      </c>
      <c r="J234" s="12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5.75" customHeight="1">
      <c r="A235" s="12">
        <v>9.0</v>
      </c>
      <c r="B235" s="12" t="s">
        <v>29</v>
      </c>
      <c r="C235" s="12">
        <v>1.0</v>
      </c>
      <c r="D235" s="12">
        <v>5.0</v>
      </c>
      <c r="E235" s="12">
        <v>2.0</v>
      </c>
      <c r="F235" s="12">
        <f t="shared" si="10"/>
        <v>20</v>
      </c>
      <c r="G235" s="12">
        <f t="shared" si="11"/>
        <v>21</v>
      </c>
      <c r="H235" s="22" t="s">
        <v>417</v>
      </c>
      <c r="I235" s="23" t="str">
        <f t="shared" si="12"/>
        <v>str2 d9 %3s "Stratum"</v>
      </c>
      <c r="J235" s="12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5.75" customHeight="1">
      <c r="A236" s="12">
        <v>10.0</v>
      </c>
      <c r="B236" s="12" t="s">
        <v>31</v>
      </c>
      <c r="C236" s="12">
        <v>1.0</v>
      </c>
      <c r="D236" s="12">
        <v>6.0</v>
      </c>
      <c r="E236" s="12">
        <v>2.0</v>
      </c>
      <c r="F236" s="12">
        <f t="shared" si="10"/>
        <v>22</v>
      </c>
      <c r="G236" s="12">
        <f t="shared" si="11"/>
        <v>23</v>
      </c>
      <c r="H236" s="22" t="s">
        <v>418</v>
      </c>
      <c r="I236" s="23" t="str">
        <f t="shared" si="12"/>
        <v>str2 d10 %2s "Sub-Stratum"</v>
      </c>
      <c r="J236" s="12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5.75" customHeight="1">
      <c r="A237" s="12">
        <v>11.0</v>
      </c>
      <c r="B237" s="12" t="s">
        <v>33</v>
      </c>
      <c r="C237" s="12">
        <v>1.0</v>
      </c>
      <c r="D237" s="12">
        <v>11.0</v>
      </c>
      <c r="E237" s="12">
        <v>1.0</v>
      </c>
      <c r="F237" s="12">
        <f t="shared" si="10"/>
        <v>24</v>
      </c>
      <c r="G237" s="12">
        <f t="shared" si="11"/>
        <v>24</v>
      </c>
      <c r="H237" s="22" t="s">
        <v>419</v>
      </c>
      <c r="I237" s="23" t="str">
        <f t="shared" si="12"/>
        <v>str1 d11 %2s "Sub-Sample"</v>
      </c>
      <c r="J237" s="12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5.75" customHeight="1">
      <c r="A238" s="12">
        <v>12.0</v>
      </c>
      <c r="B238" s="12" t="s">
        <v>35</v>
      </c>
      <c r="C238" s="12">
        <v>1.0</v>
      </c>
      <c r="D238" s="12">
        <v>12.0</v>
      </c>
      <c r="E238" s="12">
        <v>4.0</v>
      </c>
      <c r="F238" s="12">
        <f t="shared" si="10"/>
        <v>25</v>
      </c>
      <c r="G238" s="12">
        <f t="shared" si="11"/>
        <v>28</v>
      </c>
      <c r="H238" s="22" t="s">
        <v>420</v>
      </c>
      <c r="I238" s="23" t="str">
        <f t="shared" si="12"/>
        <v>str4 d12 %1s "Fod Sub-Region"</v>
      </c>
      <c r="J238" s="12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5.75" customHeight="1">
      <c r="A239" s="12">
        <v>13.0</v>
      </c>
      <c r="B239" s="12" t="s">
        <v>37</v>
      </c>
      <c r="C239" s="12">
        <v>1.0</v>
      </c>
      <c r="D239" s="12">
        <v>1.0</v>
      </c>
      <c r="E239" s="12">
        <v>5.0</v>
      </c>
      <c r="F239" s="12">
        <f t="shared" si="10"/>
        <v>29</v>
      </c>
      <c r="G239" s="12">
        <f t="shared" si="11"/>
        <v>33</v>
      </c>
      <c r="H239" s="22" t="s">
        <v>421</v>
      </c>
      <c r="I239" s="23" t="str">
        <f t="shared" si="12"/>
        <v>str5 d13 %4s "FSU"</v>
      </c>
      <c r="J239" s="12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5.75" customHeight="1">
      <c r="A240" s="12">
        <v>14.0</v>
      </c>
      <c r="B240" s="12" t="s">
        <v>39</v>
      </c>
      <c r="C240" s="12">
        <v>1.0</v>
      </c>
      <c r="D240" s="12">
        <v>13.0</v>
      </c>
      <c r="E240" s="12">
        <v>1.0</v>
      </c>
      <c r="F240" s="12">
        <f t="shared" si="10"/>
        <v>34</v>
      </c>
      <c r="G240" s="12">
        <f t="shared" si="11"/>
        <v>34</v>
      </c>
      <c r="H240" s="22" t="s">
        <v>422</v>
      </c>
      <c r="I240" s="23" t="str">
        <f t="shared" si="12"/>
        <v>str1 d14 %5s "Sample Sg/Sb No."</v>
      </c>
      <c r="J240" s="12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5.75" customHeight="1">
      <c r="A241" s="12">
        <v>15.0</v>
      </c>
      <c r="B241" s="12" t="s">
        <v>41</v>
      </c>
      <c r="C241" s="12">
        <v>1.0</v>
      </c>
      <c r="D241" s="12">
        <v>14.0</v>
      </c>
      <c r="E241" s="12">
        <v>1.0</v>
      </c>
      <c r="F241" s="12">
        <f t="shared" si="10"/>
        <v>35</v>
      </c>
      <c r="G241" s="12">
        <f t="shared" si="11"/>
        <v>35</v>
      </c>
      <c r="H241" s="22" t="s">
        <v>423</v>
      </c>
      <c r="I241" s="23" t="str">
        <f t="shared" si="12"/>
        <v>str1 d15 %1s "Second Stage Stratum No."</v>
      </c>
      <c r="J241" s="12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5.75" customHeight="1">
      <c r="A242" s="12">
        <v>16.0</v>
      </c>
      <c r="B242" s="12" t="s">
        <v>43</v>
      </c>
      <c r="C242" s="12">
        <v>1.0</v>
      </c>
      <c r="D242" s="12">
        <v>15.0</v>
      </c>
      <c r="E242" s="12">
        <v>2.0</v>
      </c>
      <c r="F242" s="12">
        <f t="shared" si="10"/>
        <v>36</v>
      </c>
      <c r="G242" s="12">
        <f t="shared" si="11"/>
        <v>37</v>
      </c>
      <c r="H242" s="22" t="s">
        <v>424</v>
      </c>
      <c r="I242" s="23" t="str">
        <f t="shared" si="12"/>
        <v>str2 d16 %1s "Sample Household Number"</v>
      </c>
      <c r="J242" s="12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5.75" customHeight="1">
      <c r="A243" s="12">
        <v>17.0</v>
      </c>
      <c r="B243" s="12" t="s">
        <v>149</v>
      </c>
      <c r="C243" s="12">
        <v>4.0</v>
      </c>
      <c r="D243" s="12">
        <v>1.0</v>
      </c>
      <c r="E243" s="12">
        <v>2.0</v>
      </c>
      <c r="F243" s="12">
        <f t="shared" si="10"/>
        <v>38</v>
      </c>
      <c r="G243" s="12">
        <f t="shared" si="11"/>
        <v>39</v>
      </c>
      <c r="H243" s="22" t="s">
        <v>425</v>
      </c>
      <c r="I243" s="23" t="str">
        <f t="shared" si="12"/>
        <v>str2 d17 %2s "Person Serial No."</v>
      </c>
      <c r="J243" s="12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5.75" customHeight="1">
      <c r="A244" s="12">
        <v>19.0</v>
      </c>
      <c r="B244" s="12" t="s">
        <v>151</v>
      </c>
      <c r="C244" s="12">
        <v>4.0</v>
      </c>
      <c r="D244" s="12">
        <v>4.0</v>
      </c>
      <c r="E244" s="12">
        <v>1.0</v>
      </c>
      <c r="F244" s="12">
        <f t="shared" si="10"/>
        <v>40</v>
      </c>
      <c r="G244" s="12">
        <f t="shared" si="11"/>
        <v>40</v>
      </c>
      <c r="H244" s="22" t="s">
        <v>426</v>
      </c>
      <c r="I244" s="23" t="str">
        <f t="shared" si="12"/>
        <v>str1 d18 %2s "Relationship To Head"</v>
      </c>
      <c r="J244" s="12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5.75" customHeight="1">
      <c r="A245" s="12">
        <v>20.0</v>
      </c>
      <c r="B245" s="12" t="s">
        <v>153</v>
      </c>
      <c r="C245" s="12">
        <v>4.0</v>
      </c>
      <c r="D245" s="12">
        <v>5.0</v>
      </c>
      <c r="E245" s="12">
        <v>1.0</v>
      </c>
      <c r="F245" s="12">
        <f t="shared" si="10"/>
        <v>41</v>
      </c>
      <c r="G245" s="12">
        <f t="shared" si="11"/>
        <v>41</v>
      </c>
      <c r="H245" s="22" t="s">
        <v>427</v>
      </c>
      <c r="I245" s="23" t="str">
        <f t="shared" si="12"/>
        <v>str1 d19 %1s "Sex"</v>
      </c>
      <c r="J245" s="12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5.75" customHeight="1">
      <c r="A246" s="12">
        <v>21.0</v>
      </c>
      <c r="B246" s="12" t="s">
        <v>155</v>
      </c>
      <c r="C246" s="12">
        <v>4.0</v>
      </c>
      <c r="D246" s="12">
        <v>6.0</v>
      </c>
      <c r="E246" s="12">
        <v>3.0</v>
      </c>
      <c r="F246" s="12">
        <f t="shared" si="10"/>
        <v>42</v>
      </c>
      <c r="G246" s="12">
        <f t="shared" si="11"/>
        <v>44</v>
      </c>
      <c r="H246" s="22" t="s">
        <v>428</v>
      </c>
      <c r="I246" s="23" t="str">
        <f t="shared" si="12"/>
        <v>str3 d20 %1s "Age"</v>
      </c>
      <c r="J246" s="12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5.75" customHeight="1">
      <c r="A247" s="12">
        <v>22.0</v>
      </c>
      <c r="B247" s="12" t="s">
        <v>157</v>
      </c>
      <c r="C247" s="12">
        <v>4.0</v>
      </c>
      <c r="D247" s="12">
        <v>7.0</v>
      </c>
      <c r="E247" s="12">
        <v>1.0</v>
      </c>
      <c r="F247" s="12">
        <f t="shared" si="10"/>
        <v>45</v>
      </c>
      <c r="G247" s="12">
        <f t="shared" si="11"/>
        <v>45</v>
      </c>
      <c r="H247" s="22" t="s">
        <v>429</v>
      </c>
      <c r="I247" s="23" t="str">
        <f t="shared" si="12"/>
        <v>str1 d21 %3s "Marital Status"</v>
      </c>
      <c r="J247" s="12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5.75" customHeight="1">
      <c r="A248" s="12">
        <v>23.0</v>
      </c>
      <c r="B248" s="12" t="s">
        <v>159</v>
      </c>
      <c r="C248" s="12">
        <v>4.0</v>
      </c>
      <c r="D248" s="12">
        <v>8.0</v>
      </c>
      <c r="E248" s="12">
        <v>2.0</v>
      </c>
      <c r="F248" s="12">
        <f t="shared" si="10"/>
        <v>46</v>
      </c>
      <c r="G248" s="12">
        <f t="shared" si="11"/>
        <v>47</v>
      </c>
      <c r="H248" s="22" t="s">
        <v>430</v>
      </c>
      <c r="I248" s="23" t="str">
        <f t="shared" si="12"/>
        <v>str2 d22 %1s "General Educaion Level"</v>
      </c>
      <c r="J248" s="12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5.75" customHeight="1">
      <c r="A249" s="12">
        <v>24.0</v>
      </c>
      <c r="B249" s="12" t="s">
        <v>161</v>
      </c>
      <c r="C249" s="12">
        <v>4.0</v>
      </c>
      <c r="D249" s="12">
        <v>9.0</v>
      </c>
      <c r="E249" s="12">
        <v>2.0</v>
      </c>
      <c r="F249" s="12">
        <f t="shared" si="10"/>
        <v>48</v>
      </c>
      <c r="G249" s="12">
        <f t="shared" si="11"/>
        <v>49</v>
      </c>
      <c r="H249" s="22" t="s">
        <v>431</v>
      </c>
      <c r="I249" s="23" t="str">
        <f t="shared" si="12"/>
        <v>str2 d23 %2s "Technical Educaion Level"</v>
      </c>
      <c r="J249" s="12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5.75" customHeight="1">
      <c r="A250" s="12">
        <v>25.0</v>
      </c>
      <c r="B250" s="12" t="s">
        <v>163</v>
      </c>
      <c r="C250" s="12">
        <v>4.0</v>
      </c>
      <c r="D250" s="12">
        <v>10.0</v>
      </c>
      <c r="E250" s="12">
        <v>2.0</v>
      </c>
      <c r="F250" s="12">
        <f t="shared" si="10"/>
        <v>50</v>
      </c>
      <c r="G250" s="12">
        <f t="shared" si="11"/>
        <v>51</v>
      </c>
      <c r="H250" s="22" t="s">
        <v>432</v>
      </c>
      <c r="I250" s="23" t="str">
        <f t="shared" si="12"/>
        <v>str2 d24 %2s "No. of years in Formal Education"</v>
      </c>
      <c r="J250" s="12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5.75" customHeight="1">
      <c r="A251" s="12">
        <v>26.0</v>
      </c>
      <c r="B251" s="12" t="s">
        <v>165</v>
      </c>
      <c r="C251" s="12">
        <v>4.0</v>
      </c>
      <c r="D251" s="12">
        <v>11.0</v>
      </c>
      <c r="E251" s="12">
        <v>2.0</v>
      </c>
      <c r="F251" s="12">
        <f t="shared" si="10"/>
        <v>52</v>
      </c>
      <c r="G251" s="12">
        <f t="shared" si="11"/>
        <v>53</v>
      </c>
      <c r="H251" s="22" t="s">
        <v>433</v>
      </c>
      <c r="I251" s="23" t="str">
        <f t="shared" si="12"/>
        <v>str2 d25 %2s "Status of Current Attendance in Educational Institution"</v>
      </c>
      <c r="J251" s="12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5.75" customHeight="1">
      <c r="A252" s="12">
        <v>27.0</v>
      </c>
      <c r="B252" s="12" t="s">
        <v>234</v>
      </c>
      <c r="C252" s="12">
        <v>6.0</v>
      </c>
      <c r="D252" s="30" t="s">
        <v>235</v>
      </c>
      <c r="E252" s="12">
        <v>2.0</v>
      </c>
      <c r="F252" s="12">
        <f t="shared" si="10"/>
        <v>54</v>
      </c>
      <c r="G252" s="12">
        <f t="shared" si="11"/>
        <v>55</v>
      </c>
      <c r="H252" s="22" t="s">
        <v>434</v>
      </c>
      <c r="I252" s="23" t="str">
        <f t="shared" si="12"/>
        <v>str2 d26 %2s "Status Code for activity 1"</v>
      </c>
      <c r="J252" s="12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5.75" customHeight="1">
      <c r="A253" s="12">
        <v>28.0</v>
      </c>
      <c r="B253" s="12" t="s">
        <v>237</v>
      </c>
      <c r="C253" s="12">
        <v>6.0</v>
      </c>
      <c r="D253" s="30" t="s">
        <v>238</v>
      </c>
      <c r="E253" s="12">
        <v>2.0</v>
      </c>
      <c r="F253" s="12">
        <f t="shared" si="10"/>
        <v>56</v>
      </c>
      <c r="G253" s="12">
        <f t="shared" si="11"/>
        <v>57</v>
      </c>
      <c r="H253" s="22" t="s">
        <v>435</v>
      </c>
      <c r="I253" s="23" t="str">
        <f t="shared" si="12"/>
        <v>str2 d27 %2s "Industry Code (NIC) for activity 1"</v>
      </c>
      <c r="J253" s="12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5.75" customHeight="1">
      <c r="A254" s="12">
        <v>29.0</v>
      </c>
      <c r="B254" s="12" t="s">
        <v>240</v>
      </c>
      <c r="C254" s="12">
        <v>6.0</v>
      </c>
      <c r="D254" s="30" t="s">
        <v>241</v>
      </c>
      <c r="E254" s="12">
        <v>2.0</v>
      </c>
      <c r="F254" s="12">
        <f t="shared" si="10"/>
        <v>58</v>
      </c>
      <c r="G254" s="12">
        <f t="shared" si="11"/>
        <v>59</v>
      </c>
      <c r="H254" s="22" t="s">
        <v>436</v>
      </c>
      <c r="I254" s="23" t="str">
        <f t="shared" si="12"/>
        <v>str2 d28 %2s "hours actuallly worked for activity 1 on 7 th day"</v>
      </c>
      <c r="J254" s="12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5.75" customHeight="1">
      <c r="A255" s="12">
        <v>30.0</v>
      </c>
      <c r="B255" s="12" t="s">
        <v>243</v>
      </c>
      <c r="C255" s="12">
        <v>6.0</v>
      </c>
      <c r="D255" s="30" t="s">
        <v>244</v>
      </c>
      <c r="E255" s="12">
        <v>5.0</v>
      </c>
      <c r="F255" s="12">
        <f t="shared" si="10"/>
        <v>60</v>
      </c>
      <c r="G255" s="12">
        <f t="shared" si="11"/>
        <v>64</v>
      </c>
      <c r="H255" s="22" t="s">
        <v>437</v>
      </c>
      <c r="I255" s="23" t="str">
        <f t="shared" si="12"/>
        <v>str5 d29 %2s "wage earning for activity 1 on 7 th day"</v>
      </c>
      <c r="J255" s="12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5.75" customHeight="1">
      <c r="A256" s="12">
        <v>31.0</v>
      </c>
      <c r="B256" s="12" t="s">
        <v>246</v>
      </c>
      <c r="C256" s="12">
        <v>6.0</v>
      </c>
      <c r="D256" s="30" t="s">
        <v>235</v>
      </c>
      <c r="E256" s="12">
        <v>2.0</v>
      </c>
      <c r="F256" s="12">
        <f t="shared" si="10"/>
        <v>65</v>
      </c>
      <c r="G256" s="12">
        <f t="shared" si="11"/>
        <v>66</v>
      </c>
      <c r="H256" s="22" t="s">
        <v>438</v>
      </c>
      <c r="I256" s="23" t="str">
        <f t="shared" si="12"/>
        <v>str2 d30 %5s "Status Code for activity 2"</v>
      </c>
      <c r="J256" s="12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5.75" customHeight="1">
      <c r="A257" s="12">
        <v>32.0</v>
      </c>
      <c r="B257" s="12" t="s">
        <v>248</v>
      </c>
      <c r="C257" s="12">
        <v>6.0</v>
      </c>
      <c r="D257" s="30" t="s">
        <v>238</v>
      </c>
      <c r="E257" s="12">
        <v>2.0</v>
      </c>
      <c r="F257" s="12">
        <f t="shared" si="10"/>
        <v>67</v>
      </c>
      <c r="G257" s="12">
        <f t="shared" si="11"/>
        <v>68</v>
      </c>
      <c r="H257" s="22" t="s">
        <v>439</v>
      </c>
      <c r="I257" s="23" t="str">
        <f t="shared" si="12"/>
        <v>str2 d31 %2s "Industry Code (NIC) for activity 2"</v>
      </c>
      <c r="J257" s="12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5.75" customHeight="1">
      <c r="A258" s="12">
        <v>33.0</v>
      </c>
      <c r="B258" s="12" t="s">
        <v>250</v>
      </c>
      <c r="C258" s="12">
        <v>6.0</v>
      </c>
      <c r="D258" s="30" t="s">
        <v>241</v>
      </c>
      <c r="E258" s="12">
        <v>2.0</v>
      </c>
      <c r="F258" s="12">
        <f t="shared" si="10"/>
        <v>69</v>
      </c>
      <c r="G258" s="12">
        <f t="shared" si="11"/>
        <v>70</v>
      </c>
      <c r="H258" s="22" t="s">
        <v>440</v>
      </c>
      <c r="I258" s="23" t="str">
        <f t="shared" si="12"/>
        <v>str2 d32 %2s "hours actuallly worked for activity 2 on 7 th day"</v>
      </c>
      <c r="J258" s="12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5.75" customHeight="1">
      <c r="A259" s="12">
        <v>34.0</v>
      </c>
      <c r="B259" s="12" t="s">
        <v>252</v>
      </c>
      <c r="C259" s="12">
        <v>6.0</v>
      </c>
      <c r="D259" s="30" t="s">
        <v>244</v>
      </c>
      <c r="E259" s="12">
        <v>5.0</v>
      </c>
      <c r="F259" s="12">
        <f t="shared" si="10"/>
        <v>71</v>
      </c>
      <c r="G259" s="12">
        <f t="shared" si="11"/>
        <v>75</v>
      </c>
      <c r="H259" s="22" t="s">
        <v>441</v>
      </c>
      <c r="I259" s="23" t="str">
        <f t="shared" si="12"/>
        <v>str5 d33 %2s "wage earning for activity 2 on 7 th day"</v>
      </c>
      <c r="J259" s="12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5.75" customHeight="1">
      <c r="A260" s="12">
        <v>35.0</v>
      </c>
      <c r="B260" s="12" t="s">
        <v>254</v>
      </c>
      <c r="C260" s="12">
        <v>6.0</v>
      </c>
      <c r="D260" s="30" t="s">
        <v>255</v>
      </c>
      <c r="E260" s="12">
        <v>2.0</v>
      </c>
      <c r="F260" s="12">
        <f t="shared" si="10"/>
        <v>76</v>
      </c>
      <c r="G260" s="12">
        <f t="shared" si="11"/>
        <v>77</v>
      </c>
      <c r="H260" s="22" t="s">
        <v>442</v>
      </c>
      <c r="I260" s="23" t="str">
        <f t="shared" si="12"/>
        <v>str2 d34 %5s "total hours actually worked on 7th day"</v>
      </c>
      <c r="J260" s="12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5.75" customHeight="1">
      <c r="A261" s="12">
        <v>36.0</v>
      </c>
      <c r="B261" s="12" t="s">
        <v>257</v>
      </c>
      <c r="C261" s="12">
        <v>6.0</v>
      </c>
      <c r="D261" s="30" t="s">
        <v>258</v>
      </c>
      <c r="E261" s="12">
        <v>2.0</v>
      </c>
      <c r="F261" s="12">
        <f t="shared" si="10"/>
        <v>78</v>
      </c>
      <c r="G261" s="12">
        <f t="shared" si="11"/>
        <v>79</v>
      </c>
      <c r="H261" s="22" t="s">
        <v>443</v>
      </c>
      <c r="I261" s="23" t="str">
        <f t="shared" si="12"/>
        <v>str2 d35 %2s "hours available for aditional worked on 7th day"</v>
      </c>
      <c r="J261" s="12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5.75" customHeight="1">
      <c r="A262" s="12">
        <v>37.0</v>
      </c>
      <c r="B262" s="12" t="s">
        <v>234</v>
      </c>
      <c r="C262" s="12">
        <v>6.0</v>
      </c>
      <c r="D262" s="30" t="s">
        <v>260</v>
      </c>
      <c r="E262" s="12">
        <v>2.0</v>
      </c>
      <c r="F262" s="12">
        <f t="shared" si="10"/>
        <v>80</v>
      </c>
      <c r="G262" s="12">
        <f t="shared" si="11"/>
        <v>81</v>
      </c>
      <c r="H262" s="22" t="s">
        <v>444</v>
      </c>
      <c r="I262" s="23" t="str">
        <f t="shared" si="12"/>
        <v>str2 d36 %2s "Status Code for activity 1"</v>
      </c>
      <c r="J262" s="12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5.75" customHeight="1">
      <c r="A263" s="12">
        <v>38.0</v>
      </c>
      <c r="B263" s="12" t="s">
        <v>237</v>
      </c>
      <c r="C263" s="12">
        <v>6.0</v>
      </c>
      <c r="D263" s="30" t="s">
        <v>262</v>
      </c>
      <c r="E263" s="12">
        <v>2.0</v>
      </c>
      <c r="F263" s="12">
        <f t="shared" si="10"/>
        <v>82</v>
      </c>
      <c r="G263" s="12">
        <f t="shared" si="11"/>
        <v>83</v>
      </c>
      <c r="H263" s="22" t="s">
        <v>445</v>
      </c>
      <c r="I263" s="23" t="str">
        <f t="shared" si="12"/>
        <v>str2 d37 %2s "Industry Code (NIC) for activity 1"</v>
      </c>
      <c r="J263" s="12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5.75" customHeight="1">
      <c r="A264" s="12">
        <v>39.0</v>
      </c>
      <c r="B264" s="12" t="s">
        <v>264</v>
      </c>
      <c r="C264" s="12">
        <v>6.0</v>
      </c>
      <c r="D264" s="30" t="s">
        <v>265</v>
      </c>
      <c r="E264" s="12">
        <v>2.0</v>
      </c>
      <c r="F264" s="12">
        <f t="shared" si="10"/>
        <v>84</v>
      </c>
      <c r="G264" s="12">
        <f t="shared" si="11"/>
        <v>85</v>
      </c>
      <c r="H264" s="22" t="s">
        <v>446</v>
      </c>
      <c r="I264" s="23" t="str">
        <f t="shared" si="12"/>
        <v>str2 d38 %2s "hours actuallly worked for activity 1 on 6 th day"</v>
      </c>
      <c r="J264" s="12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5.75" customHeight="1">
      <c r="A265" s="12">
        <v>40.0</v>
      </c>
      <c r="B265" s="12" t="s">
        <v>243</v>
      </c>
      <c r="C265" s="12">
        <v>6.0</v>
      </c>
      <c r="D265" s="30" t="s">
        <v>267</v>
      </c>
      <c r="E265" s="12">
        <v>5.0</v>
      </c>
      <c r="F265" s="12">
        <f t="shared" si="10"/>
        <v>86</v>
      </c>
      <c r="G265" s="12">
        <f t="shared" si="11"/>
        <v>90</v>
      </c>
      <c r="H265" s="22" t="s">
        <v>447</v>
      </c>
      <c r="I265" s="23" t="str">
        <f t="shared" si="12"/>
        <v>str5 d39 %2s "wage earning for activity 1 on 7 th day"</v>
      </c>
      <c r="J265" s="12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5.75" customHeight="1">
      <c r="A266" s="12">
        <v>41.0</v>
      </c>
      <c r="B266" s="12" t="s">
        <v>246</v>
      </c>
      <c r="C266" s="12">
        <v>6.0</v>
      </c>
      <c r="D266" s="30" t="s">
        <v>260</v>
      </c>
      <c r="E266" s="12">
        <v>2.0</v>
      </c>
      <c r="F266" s="12">
        <f t="shared" si="10"/>
        <v>91</v>
      </c>
      <c r="G266" s="12">
        <f t="shared" si="11"/>
        <v>92</v>
      </c>
      <c r="H266" s="22" t="s">
        <v>448</v>
      </c>
      <c r="I266" s="23" t="str">
        <f t="shared" si="12"/>
        <v>str2 d40 %5s "Status Code for activity 2"</v>
      </c>
      <c r="J266" s="12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5.75" customHeight="1">
      <c r="A267" s="12">
        <v>42.0</v>
      </c>
      <c r="B267" s="12" t="s">
        <v>248</v>
      </c>
      <c r="C267" s="12">
        <v>6.0</v>
      </c>
      <c r="D267" s="30" t="s">
        <v>262</v>
      </c>
      <c r="E267" s="12">
        <v>2.0</v>
      </c>
      <c r="F267" s="12">
        <f t="shared" si="10"/>
        <v>93</v>
      </c>
      <c r="G267" s="12">
        <f t="shared" si="11"/>
        <v>94</v>
      </c>
      <c r="H267" s="22" t="s">
        <v>449</v>
      </c>
      <c r="I267" s="23" t="str">
        <f t="shared" si="12"/>
        <v>str2 d41 %2s "Industry Code (NIC) for activity 2"</v>
      </c>
      <c r="J267" s="12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5.75" customHeight="1">
      <c r="A268" s="12">
        <v>43.0</v>
      </c>
      <c r="B268" s="12" t="s">
        <v>271</v>
      </c>
      <c r="C268" s="12">
        <v>6.0</v>
      </c>
      <c r="D268" s="30" t="s">
        <v>265</v>
      </c>
      <c r="E268" s="12">
        <v>2.0</v>
      </c>
      <c r="F268" s="12">
        <f t="shared" si="10"/>
        <v>95</v>
      </c>
      <c r="G268" s="12">
        <f t="shared" si="11"/>
        <v>96</v>
      </c>
      <c r="H268" s="22" t="s">
        <v>450</v>
      </c>
      <c r="I268" s="23" t="str">
        <f t="shared" si="12"/>
        <v>str2 d42 %2s "hours actuallly worked for activity 2 on 6 th day"</v>
      </c>
      <c r="J268" s="12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5.75" customHeight="1">
      <c r="A269" s="12">
        <v>44.0</v>
      </c>
      <c r="B269" s="12" t="s">
        <v>273</v>
      </c>
      <c r="C269" s="12">
        <v>6.0</v>
      </c>
      <c r="D269" s="30" t="s">
        <v>267</v>
      </c>
      <c r="E269" s="12">
        <v>5.0</v>
      </c>
      <c r="F269" s="12">
        <f t="shared" si="10"/>
        <v>97</v>
      </c>
      <c r="G269" s="12">
        <f t="shared" si="11"/>
        <v>101</v>
      </c>
      <c r="H269" s="22" t="s">
        <v>451</v>
      </c>
      <c r="I269" s="23" t="str">
        <f t="shared" si="12"/>
        <v>str5 d43 %2s "wage earning for activity 2 on 6 th day"</v>
      </c>
      <c r="J269" s="12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5.75" customHeight="1">
      <c r="A270" s="12">
        <v>45.0</v>
      </c>
      <c r="B270" s="12" t="s">
        <v>275</v>
      </c>
      <c r="C270" s="12">
        <v>6.0</v>
      </c>
      <c r="D270" s="30" t="s">
        <v>276</v>
      </c>
      <c r="E270" s="12">
        <v>2.0</v>
      </c>
      <c r="F270" s="12">
        <f t="shared" si="10"/>
        <v>102</v>
      </c>
      <c r="G270" s="12">
        <f t="shared" si="11"/>
        <v>103</v>
      </c>
      <c r="H270" s="22" t="s">
        <v>452</v>
      </c>
      <c r="I270" s="23" t="str">
        <f t="shared" si="12"/>
        <v>str2 d44 %5s "total hours actually worked on 6th day"</v>
      </c>
      <c r="J270" s="12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5.75" customHeight="1">
      <c r="A271" s="12">
        <v>46.0</v>
      </c>
      <c r="B271" s="12" t="s">
        <v>278</v>
      </c>
      <c r="C271" s="12">
        <v>6.0</v>
      </c>
      <c r="D271" s="30" t="s">
        <v>279</v>
      </c>
      <c r="E271" s="12">
        <v>2.0</v>
      </c>
      <c r="F271" s="12">
        <f t="shared" si="10"/>
        <v>104</v>
      </c>
      <c r="G271" s="12">
        <f t="shared" si="11"/>
        <v>105</v>
      </c>
      <c r="H271" s="22" t="s">
        <v>453</v>
      </c>
      <c r="I271" s="23" t="str">
        <f t="shared" si="12"/>
        <v>str2 d45 %2s "hours available for aditional worked on 6th day"</v>
      </c>
      <c r="J271" s="12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5.75" customHeight="1">
      <c r="A272" s="12">
        <v>47.0</v>
      </c>
      <c r="B272" s="12" t="s">
        <v>234</v>
      </c>
      <c r="C272" s="12">
        <v>6.0</v>
      </c>
      <c r="D272" s="30" t="s">
        <v>281</v>
      </c>
      <c r="E272" s="12">
        <v>2.0</v>
      </c>
      <c r="F272" s="12">
        <f t="shared" si="10"/>
        <v>106</v>
      </c>
      <c r="G272" s="12">
        <f t="shared" si="11"/>
        <v>107</v>
      </c>
      <c r="H272" s="22" t="s">
        <v>454</v>
      </c>
      <c r="I272" s="23" t="str">
        <f t="shared" si="12"/>
        <v>str2 d46 %2s "Status Code for activity 1"</v>
      </c>
      <c r="J272" s="12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5.75" customHeight="1">
      <c r="A273" s="12">
        <v>48.0</v>
      </c>
      <c r="B273" s="12" t="s">
        <v>237</v>
      </c>
      <c r="C273" s="12">
        <v>6.0</v>
      </c>
      <c r="D273" s="30" t="s">
        <v>283</v>
      </c>
      <c r="E273" s="12">
        <v>2.0</v>
      </c>
      <c r="F273" s="12">
        <f t="shared" si="10"/>
        <v>108</v>
      </c>
      <c r="G273" s="12">
        <f t="shared" si="11"/>
        <v>109</v>
      </c>
      <c r="H273" s="22" t="s">
        <v>455</v>
      </c>
      <c r="I273" s="23" t="str">
        <f t="shared" si="12"/>
        <v>str2 d47 %2s "Industry Code (NIC) for activity 1"</v>
      </c>
      <c r="J273" s="12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5.75" customHeight="1">
      <c r="A274" s="12">
        <v>49.0</v>
      </c>
      <c r="B274" s="12" t="s">
        <v>285</v>
      </c>
      <c r="C274" s="12">
        <v>6.0</v>
      </c>
      <c r="D274" s="30" t="s">
        <v>286</v>
      </c>
      <c r="E274" s="12">
        <v>2.0</v>
      </c>
      <c r="F274" s="12">
        <f t="shared" si="10"/>
        <v>110</v>
      </c>
      <c r="G274" s="12">
        <f t="shared" si="11"/>
        <v>111</v>
      </c>
      <c r="H274" s="22" t="s">
        <v>456</v>
      </c>
      <c r="I274" s="23" t="str">
        <f t="shared" si="12"/>
        <v>str2 d48 %2s "hours actuallly worked for activity 1 on5 th day"</v>
      </c>
      <c r="J274" s="12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5.75" customHeight="1">
      <c r="A275" s="12">
        <v>50.0</v>
      </c>
      <c r="B275" s="12" t="s">
        <v>288</v>
      </c>
      <c r="C275" s="12">
        <v>6.0</v>
      </c>
      <c r="D275" s="30" t="s">
        <v>289</v>
      </c>
      <c r="E275" s="12">
        <v>5.0</v>
      </c>
      <c r="F275" s="12">
        <f t="shared" si="10"/>
        <v>112</v>
      </c>
      <c r="G275" s="12">
        <f t="shared" si="11"/>
        <v>116</v>
      </c>
      <c r="H275" s="22" t="s">
        <v>457</v>
      </c>
      <c r="I275" s="23" t="str">
        <f t="shared" si="12"/>
        <v>str5 d49 %2s "wage earning for activity 1 on 5 th day"</v>
      </c>
      <c r="J275" s="12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5.75" customHeight="1">
      <c r="A276" s="12">
        <v>51.0</v>
      </c>
      <c r="B276" s="12" t="s">
        <v>246</v>
      </c>
      <c r="C276" s="12">
        <v>6.0</v>
      </c>
      <c r="D276" s="30" t="s">
        <v>281</v>
      </c>
      <c r="E276" s="12">
        <v>2.0</v>
      </c>
      <c r="F276" s="12">
        <f t="shared" si="10"/>
        <v>117</v>
      </c>
      <c r="G276" s="12">
        <f t="shared" si="11"/>
        <v>118</v>
      </c>
      <c r="H276" s="22" t="s">
        <v>458</v>
      </c>
      <c r="I276" s="23" t="str">
        <f t="shared" si="12"/>
        <v>str2 d50 %5s "Status Code for activity 2"</v>
      </c>
      <c r="J276" s="12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5.75" customHeight="1">
      <c r="A277" s="12">
        <v>52.0</v>
      </c>
      <c r="B277" s="12" t="s">
        <v>248</v>
      </c>
      <c r="C277" s="12">
        <v>6.0</v>
      </c>
      <c r="D277" s="30" t="s">
        <v>283</v>
      </c>
      <c r="E277" s="12">
        <v>2.0</v>
      </c>
      <c r="F277" s="12">
        <f t="shared" si="10"/>
        <v>119</v>
      </c>
      <c r="G277" s="12">
        <f t="shared" si="11"/>
        <v>120</v>
      </c>
      <c r="H277" s="22" t="s">
        <v>459</v>
      </c>
      <c r="I277" s="23" t="str">
        <f t="shared" si="12"/>
        <v>str2 d51 %2s "Industry Code (NIC) for activity 2"</v>
      </c>
      <c r="J277" s="12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5.75" customHeight="1">
      <c r="A278" s="12">
        <v>53.0</v>
      </c>
      <c r="B278" s="12" t="s">
        <v>293</v>
      </c>
      <c r="C278" s="12">
        <v>6.0</v>
      </c>
      <c r="D278" s="30" t="s">
        <v>286</v>
      </c>
      <c r="E278" s="12">
        <v>2.0</v>
      </c>
      <c r="F278" s="12">
        <f t="shared" si="10"/>
        <v>121</v>
      </c>
      <c r="G278" s="12">
        <f t="shared" si="11"/>
        <v>122</v>
      </c>
      <c r="H278" s="22" t="s">
        <v>460</v>
      </c>
      <c r="I278" s="23" t="str">
        <f t="shared" si="12"/>
        <v>str2 d52 %2s "hours actuallly worked for activity 2 on 5 th day"</v>
      </c>
      <c r="J278" s="12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5.75" customHeight="1">
      <c r="A279" s="12">
        <v>54.0</v>
      </c>
      <c r="B279" s="12" t="s">
        <v>295</v>
      </c>
      <c r="C279" s="12">
        <v>6.0</v>
      </c>
      <c r="D279" s="30" t="s">
        <v>289</v>
      </c>
      <c r="E279" s="12">
        <v>5.0</v>
      </c>
      <c r="F279" s="12">
        <f t="shared" si="10"/>
        <v>123</v>
      </c>
      <c r="G279" s="12">
        <f t="shared" si="11"/>
        <v>127</v>
      </c>
      <c r="H279" s="22" t="s">
        <v>461</v>
      </c>
      <c r="I279" s="23" t="str">
        <f t="shared" si="12"/>
        <v>str5 d53 %2s "wage earning for activity 2 on 5 th day"</v>
      </c>
      <c r="J279" s="12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5.75" customHeight="1">
      <c r="A280" s="12">
        <v>55.0</v>
      </c>
      <c r="B280" s="12" t="s">
        <v>297</v>
      </c>
      <c r="C280" s="12">
        <v>6.0</v>
      </c>
      <c r="D280" s="30" t="s">
        <v>298</v>
      </c>
      <c r="E280" s="12">
        <v>2.0</v>
      </c>
      <c r="F280" s="12">
        <f t="shared" si="10"/>
        <v>128</v>
      </c>
      <c r="G280" s="12">
        <f t="shared" si="11"/>
        <v>129</v>
      </c>
      <c r="H280" s="22" t="s">
        <v>462</v>
      </c>
      <c r="I280" s="23" t="str">
        <f t="shared" si="12"/>
        <v>str2 d54 %5s "total hours actually worked on 5th day"</v>
      </c>
      <c r="J280" s="12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5.75" customHeight="1">
      <c r="A281" s="12">
        <v>56.0</v>
      </c>
      <c r="B281" s="12" t="s">
        <v>300</v>
      </c>
      <c r="C281" s="12">
        <v>6.0</v>
      </c>
      <c r="D281" s="30" t="s">
        <v>301</v>
      </c>
      <c r="E281" s="12">
        <v>2.0</v>
      </c>
      <c r="F281" s="12">
        <f t="shared" si="10"/>
        <v>130</v>
      </c>
      <c r="G281" s="12">
        <f t="shared" si="11"/>
        <v>131</v>
      </c>
      <c r="H281" s="22" t="s">
        <v>463</v>
      </c>
      <c r="I281" s="23" t="str">
        <f t="shared" si="12"/>
        <v>str2 d55 %2s "hours available for aditional worked on 5th day"</v>
      </c>
      <c r="J281" s="12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5.75" customHeight="1">
      <c r="A282" s="12">
        <v>57.0</v>
      </c>
      <c r="B282" s="12" t="s">
        <v>234</v>
      </c>
      <c r="C282" s="12">
        <v>6.0</v>
      </c>
      <c r="D282" s="30" t="s">
        <v>303</v>
      </c>
      <c r="E282" s="12">
        <v>2.0</v>
      </c>
      <c r="F282" s="12">
        <f t="shared" si="10"/>
        <v>132</v>
      </c>
      <c r="G282" s="12">
        <f t="shared" si="11"/>
        <v>133</v>
      </c>
      <c r="H282" s="22" t="s">
        <v>464</v>
      </c>
      <c r="I282" s="23" t="str">
        <f t="shared" si="12"/>
        <v>str2 d56 %2s "Status Code for activity 1"</v>
      </c>
      <c r="J282" s="12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5.75" customHeight="1">
      <c r="A283" s="12">
        <v>58.0</v>
      </c>
      <c r="B283" s="12" t="s">
        <v>237</v>
      </c>
      <c r="C283" s="12">
        <v>6.0</v>
      </c>
      <c r="D283" s="30" t="s">
        <v>305</v>
      </c>
      <c r="E283" s="12">
        <v>2.0</v>
      </c>
      <c r="F283" s="12">
        <f t="shared" si="10"/>
        <v>134</v>
      </c>
      <c r="G283" s="12">
        <f t="shared" si="11"/>
        <v>135</v>
      </c>
      <c r="H283" s="22" t="s">
        <v>465</v>
      </c>
      <c r="I283" s="23" t="str">
        <f t="shared" si="12"/>
        <v>str2 d57 %2s "Industry Code (NIC) for activity 1"</v>
      </c>
      <c r="J283" s="12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5.75" customHeight="1">
      <c r="A284" s="12">
        <v>59.0</v>
      </c>
      <c r="B284" s="12" t="s">
        <v>307</v>
      </c>
      <c r="C284" s="12">
        <v>6.0</v>
      </c>
      <c r="D284" s="30" t="s">
        <v>308</v>
      </c>
      <c r="E284" s="12">
        <v>2.0</v>
      </c>
      <c r="F284" s="12">
        <f t="shared" si="10"/>
        <v>136</v>
      </c>
      <c r="G284" s="12">
        <f t="shared" si="11"/>
        <v>137</v>
      </c>
      <c r="H284" s="22" t="s">
        <v>466</v>
      </c>
      <c r="I284" s="23" t="str">
        <f t="shared" si="12"/>
        <v>str2 d58 %2s "hours actuallly worked for activity 1 on 4th day"</v>
      </c>
      <c r="J284" s="12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5.75" customHeight="1">
      <c r="A285" s="12">
        <v>60.0</v>
      </c>
      <c r="B285" s="12" t="s">
        <v>310</v>
      </c>
      <c r="C285" s="12">
        <v>6.0</v>
      </c>
      <c r="D285" s="30" t="s">
        <v>311</v>
      </c>
      <c r="E285" s="12">
        <v>5.0</v>
      </c>
      <c r="F285" s="12">
        <f t="shared" si="10"/>
        <v>138</v>
      </c>
      <c r="G285" s="12">
        <f t="shared" si="11"/>
        <v>142</v>
      </c>
      <c r="H285" s="22" t="s">
        <v>467</v>
      </c>
      <c r="I285" s="23" t="str">
        <f t="shared" si="12"/>
        <v>str5 d59 %2s "wage earning for activity 1 on 4th day"</v>
      </c>
      <c r="J285" s="12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5.75" customHeight="1">
      <c r="A286" s="12">
        <v>61.0</v>
      </c>
      <c r="B286" s="12" t="s">
        <v>246</v>
      </c>
      <c r="C286" s="12">
        <v>6.0</v>
      </c>
      <c r="D286" s="30" t="s">
        <v>303</v>
      </c>
      <c r="E286" s="12">
        <v>2.0</v>
      </c>
      <c r="F286" s="12">
        <f t="shared" si="10"/>
        <v>143</v>
      </c>
      <c r="G286" s="12">
        <f t="shared" si="11"/>
        <v>144</v>
      </c>
      <c r="H286" s="22" t="s">
        <v>468</v>
      </c>
      <c r="I286" s="23" t="str">
        <f t="shared" si="12"/>
        <v>str2 d60 %5s "Status Code for activity 2"</v>
      </c>
      <c r="J286" s="12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5.75" customHeight="1">
      <c r="A287" s="12">
        <v>62.0</v>
      </c>
      <c r="B287" s="12" t="s">
        <v>248</v>
      </c>
      <c r="C287" s="12">
        <v>6.0</v>
      </c>
      <c r="D287" s="30" t="s">
        <v>305</v>
      </c>
      <c r="E287" s="12">
        <v>2.0</v>
      </c>
      <c r="F287" s="12">
        <f t="shared" si="10"/>
        <v>145</v>
      </c>
      <c r="G287" s="12">
        <f t="shared" si="11"/>
        <v>146</v>
      </c>
      <c r="H287" s="22" t="s">
        <v>469</v>
      </c>
      <c r="I287" s="23" t="str">
        <f t="shared" si="12"/>
        <v>str2 d61 %2s "Industry Code (NIC) for activity 2"</v>
      </c>
      <c r="J287" s="12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5.75" customHeight="1">
      <c r="A288" s="12">
        <v>63.0</v>
      </c>
      <c r="B288" s="12" t="s">
        <v>315</v>
      </c>
      <c r="C288" s="12">
        <v>6.0</v>
      </c>
      <c r="D288" s="30" t="s">
        <v>308</v>
      </c>
      <c r="E288" s="12">
        <v>2.0</v>
      </c>
      <c r="F288" s="12">
        <f t="shared" si="10"/>
        <v>147</v>
      </c>
      <c r="G288" s="12">
        <f t="shared" si="11"/>
        <v>148</v>
      </c>
      <c r="H288" s="22" t="s">
        <v>470</v>
      </c>
      <c r="I288" s="23" t="str">
        <f t="shared" si="12"/>
        <v>str2 d62 %2s "hours actuallly worked for activity 2 on 4th day"</v>
      </c>
      <c r="J288" s="12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5.75" customHeight="1">
      <c r="A289" s="12">
        <v>64.0</v>
      </c>
      <c r="B289" s="12" t="s">
        <v>317</v>
      </c>
      <c r="C289" s="12">
        <v>6.0</v>
      </c>
      <c r="D289" s="30" t="s">
        <v>311</v>
      </c>
      <c r="E289" s="12">
        <v>5.0</v>
      </c>
      <c r="F289" s="12">
        <f t="shared" si="10"/>
        <v>149</v>
      </c>
      <c r="G289" s="12">
        <f t="shared" si="11"/>
        <v>153</v>
      </c>
      <c r="H289" s="22" t="s">
        <v>471</v>
      </c>
      <c r="I289" s="23" t="str">
        <f t="shared" si="12"/>
        <v>str5 d63 %2s "wage earning for activity 2 on 4th day"</v>
      </c>
      <c r="J289" s="12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5.75" customHeight="1">
      <c r="A290" s="12">
        <v>65.0</v>
      </c>
      <c r="B290" s="12" t="s">
        <v>319</v>
      </c>
      <c r="C290" s="12">
        <v>6.0</v>
      </c>
      <c r="D290" s="30" t="s">
        <v>320</v>
      </c>
      <c r="E290" s="12">
        <v>2.0</v>
      </c>
      <c r="F290" s="12">
        <f t="shared" si="10"/>
        <v>154</v>
      </c>
      <c r="G290" s="12">
        <f t="shared" si="11"/>
        <v>155</v>
      </c>
      <c r="H290" s="22" t="s">
        <v>472</v>
      </c>
      <c r="I290" s="23" t="str">
        <f t="shared" si="12"/>
        <v>str2 d64 %5s "total hours actually worked on 4th day"</v>
      </c>
      <c r="J290" s="12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5.75" customHeight="1">
      <c r="A291" s="12">
        <v>66.0</v>
      </c>
      <c r="B291" s="12" t="s">
        <v>322</v>
      </c>
      <c r="C291" s="12">
        <v>6.0</v>
      </c>
      <c r="D291" s="30" t="s">
        <v>323</v>
      </c>
      <c r="E291" s="12">
        <v>2.0</v>
      </c>
      <c r="F291" s="12">
        <f t="shared" si="10"/>
        <v>156</v>
      </c>
      <c r="G291" s="12">
        <f t="shared" si="11"/>
        <v>157</v>
      </c>
      <c r="H291" s="22" t="s">
        <v>473</v>
      </c>
      <c r="I291" s="23" t="str">
        <f t="shared" si="12"/>
        <v>str2 d65 %2s "hours available for aditional worked on 4th day"</v>
      </c>
      <c r="J291" s="12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5.75" customHeight="1">
      <c r="A292" s="12">
        <v>67.0</v>
      </c>
      <c r="B292" s="12" t="s">
        <v>234</v>
      </c>
      <c r="C292" s="12">
        <v>6.0</v>
      </c>
      <c r="D292" s="30" t="s">
        <v>325</v>
      </c>
      <c r="E292" s="12">
        <v>2.0</v>
      </c>
      <c r="F292" s="12">
        <f t="shared" si="10"/>
        <v>158</v>
      </c>
      <c r="G292" s="12">
        <f t="shared" si="11"/>
        <v>159</v>
      </c>
      <c r="H292" s="22" t="s">
        <v>474</v>
      </c>
      <c r="I292" s="23" t="str">
        <f t="shared" si="12"/>
        <v>str2 d66 %2s "Status Code for activity 1"</v>
      </c>
      <c r="J292" s="12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5.75" customHeight="1">
      <c r="A293" s="12">
        <v>68.0</v>
      </c>
      <c r="B293" s="12" t="s">
        <v>237</v>
      </c>
      <c r="C293" s="12">
        <v>6.0</v>
      </c>
      <c r="D293" s="30" t="s">
        <v>327</v>
      </c>
      <c r="E293" s="12">
        <v>2.0</v>
      </c>
      <c r="F293" s="12">
        <f t="shared" si="10"/>
        <v>160</v>
      </c>
      <c r="G293" s="12">
        <f t="shared" si="11"/>
        <v>161</v>
      </c>
      <c r="H293" s="22" t="s">
        <v>475</v>
      </c>
      <c r="I293" s="23" t="str">
        <f t="shared" si="12"/>
        <v>str2 d67 %2s "Industry Code (NIC) for activity 1"</v>
      </c>
      <c r="J293" s="12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5.75" customHeight="1">
      <c r="A294" s="12">
        <v>69.0</v>
      </c>
      <c r="B294" s="12" t="s">
        <v>329</v>
      </c>
      <c r="C294" s="12">
        <v>6.0</v>
      </c>
      <c r="D294" s="30" t="s">
        <v>330</v>
      </c>
      <c r="E294" s="12">
        <v>2.0</v>
      </c>
      <c r="F294" s="12">
        <f t="shared" si="10"/>
        <v>162</v>
      </c>
      <c r="G294" s="12">
        <f t="shared" si="11"/>
        <v>163</v>
      </c>
      <c r="H294" s="22" t="s">
        <v>476</v>
      </c>
      <c r="I294" s="23" t="str">
        <f t="shared" si="12"/>
        <v>str2 d68 %2s "hours actuallly worked for activity 1 on 3rd day"</v>
      </c>
      <c r="J294" s="12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5.75" customHeight="1">
      <c r="A295" s="12">
        <v>70.0</v>
      </c>
      <c r="B295" s="12" t="s">
        <v>332</v>
      </c>
      <c r="C295" s="12">
        <v>6.0</v>
      </c>
      <c r="D295" s="30" t="s">
        <v>333</v>
      </c>
      <c r="E295" s="12">
        <v>5.0</v>
      </c>
      <c r="F295" s="12">
        <f t="shared" si="10"/>
        <v>164</v>
      </c>
      <c r="G295" s="12">
        <f t="shared" si="11"/>
        <v>168</v>
      </c>
      <c r="H295" s="22" t="s">
        <v>477</v>
      </c>
      <c r="I295" s="23" t="str">
        <f t="shared" si="12"/>
        <v>str5 d69 %2s "wage earning for activity 1 on 3rd day"</v>
      </c>
      <c r="J295" s="12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5.75" customHeight="1">
      <c r="A296" s="12">
        <v>71.0</v>
      </c>
      <c r="B296" s="12" t="s">
        <v>246</v>
      </c>
      <c r="C296" s="12">
        <v>6.0</v>
      </c>
      <c r="D296" s="30" t="s">
        <v>325</v>
      </c>
      <c r="E296" s="12">
        <v>2.0</v>
      </c>
      <c r="F296" s="12">
        <f t="shared" si="10"/>
        <v>169</v>
      </c>
      <c r="G296" s="12">
        <f t="shared" si="11"/>
        <v>170</v>
      </c>
      <c r="H296" s="22" t="s">
        <v>478</v>
      </c>
      <c r="I296" s="23" t="str">
        <f t="shared" si="12"/>
        <v>str2 d70 %5s "Status Code for activity 2"</v>
      </c>
      <c r="J296" s="12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5.75" customHeight="1">
      <c r="A297" s="12">
        <v>72.0</v>
      </c>
      <c r="B297" s="12" t="s">
        <v>248</v>
      </c>
      <c r="C297" s="12">
        <v>6.0</v>
      </c>
      <c r="D297" s="30" t="s">
        <v>327</v>
      </c>
      <c r="E297" s="12">
        <v>2.0</v>
      </c>
      <c r="F297" s="12">
        <f t="shared" si="10"/>
        <v>171</v>
      </c>
      <c r="G297" s="12">
        <f t="shared" si="11"/>
        <v>172</v>
      </c>
      <c r="H297" s="22" t="s">
        <v>479</v>
      </c>
      <c r="I297" s="23" t="str">
        <f t="shared" si="12"/>
        <v>str2 d71 %2s "Industry Code (NIC) for activity 2"</v>
      </c>
      <c r="J297" s="12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5.75" customHeight="1">
      <c r="A298" s="12">
        <v>73.0</v>
      </c>
      <c r="B298" s="12" t="s">
        <v>337</v>
      </c>
      <c r="C298" s="12">
        <v>6.0</v>
      </c>
      <c r="D298" s="30" t="s">
        <v>330</v>
      </c>
      <c r="E298" s="12">
        <v>2.0</v>
      </c>
      <c r="F298" s="12">
        <f t="shared" si="10"/>
        <v>173</v>
      </c>
      <c r="G298" s="12">
        <f t="shared" si="11"/>
        <v>174</v>
      </c>
      <c r="H298" s="22" t="s">
        <v>480</v>
      </c>
      <c r="I298" s="23" t="str">
        <f t="shared" si="12"/>
        <v>str2 d72 %2s "hours actuallly worked for activity 2 on 3rd day"</v>
      </c>
      <c r="J298" s="12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5.75" customHeight="1">
      <c r="A299" s="12">
        <v>74.0</v>
      </c>
      <c r="B299" s="12" t="s">
        <v>339</v>
      </c>
      <c r="C299" s="12">
        <v>6.0</v>
      </c>
      <c r="D299" s="30" t="s">
        <v>333</v>
      </c>
      <c r="E299" s="12">
        <v>5.0</v>
      </c>
      <c r="F299" s="12">
        <f t="shared" si="10"/>
        <v>175</v>
      </c>
      <c r="G299" s="12">
        <f t="shared" si="11"/>
        <v>179</v>
      </c>
      <c r="H299" s="22" t="s">
        <v>481</v>
      </c>
      <c r="I299" s="23" t="str">
        <f t="shared" si="12"/>
        <v>str5 d73 %2s "wage earning for activity 2 on 3 rd day"</v>
      </c>
      <c r="J299" s="12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5.75" customHeight="1">
      <c r="A300" s="12">
        <v>75.0</v>
      </c>
      <c r="B300" s="12" t="s">
        <v>341</v>
      </c>
      <c r="C300" s="12">
        <v>6.0</v>
      </c>
      <c r="D300" s="30" t="s">
        <v>342</v>
      </c>
      <c r="E300" s="12">
        <v>2.0</v>
      </c>
      <c r="F300" s="12">
        <f t="shared" si="10"/>
        <v>180</v>
      </c>
      <c r="G300" s="12">
        <f t="shared" si="11"/>
        <v>181</v>
      </c>
      <c r="H300" s="22" t="s">
        <v>482</v>
      </c>
      <c r="I300" s="23" t="str">
        <f t="shared" si="12"/>
        <v>str2 d74 %5s "total hours actually worked on 3rd day"</v>
      </c>
      <c r="J300" s="12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5.75" customHeight="1">
      <c r="A301" s="12">
        <v>76.0</v>
      </c>
      <c r="B301" s="12" t="s">
        <v>344</v>
      </c>
      <c r="C301" s="12">
        <v>6.0</v>
      </c>
      <c r="D301" s="30" t="s">
        <v>345</v>
      </c>
      <c r="E301" s="12">
        <v>2.0</v>
      </c>
      <c r="F301" s="12">
        <f t="shared" si="10"/>
        <v>182</v>
      </c>
      <c r="G301" s="12">
        <f t="shared" si="11"/>
        <v>183</v>
      </c>
      <c r="H301" s="22" t="s">
        <v>483</v>
      </c>
      <c r="I301" s="23" t="str">
        <f t="shared" si="12"/>
        <v>str2 d75 %2s "hours available for aditional worked on 3rd day"</v>
      </c>
      <c r="J301" s="12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5.75" customHeight="1">
      <c r="A302" s="12">
        <v>77.0</v>
      </c>
      <c r="B302" s="12" t="s">
        <v>234</v>
      </c>
      <c r="C302" s="12">
        <v>6.0</v>
      </c>
      <c r="D302" s="30" t="s">
        <v>347</v>
      </c>
      <c r="E302" s="12">
        <v>2.0</v>
      </c>
      <c r="F302" s="12">
        <f t="shared" si="10"/>
        <v>184</v>
      </c>
      <c r="G302" s="12">
        <f t="shared" si="11"/>
        <v>185</v>
      </c>
      <c r="H302" s="22" t="s">
        <v>484</v>
      </c>
      <c r="I302" s="23" t="str">
        <f t="shared" si="12"/>
        <v>str2 d76 %2s "Status Code for activity 1"</v>
      </c>
      <c r="J302" s="12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5.75" customHeight="1">
      <c r="A303" s="12">
        <v>78.0</v>
      </c>
      <c r="B303" s="12" t="s">
        <v>237</v>
      </c>
      <c r="C303" s="12">
        <v>6.0</v>
      </c>
      <c r="D303" s="30" t="s">
        <v>349</v>
      </c>
      <c r="E303" s="12">
        <v>2.0</v>
      </c>
      <c r="F303" s="12">
        <f t="shared" si="10"/>
        <v>186</v>
      </c>
      <c r="G303" s="12">
        <f t="shared" si="11"/>
        <v>187</v>
      </c>
      <c r="H303" s="22" t="s">
        <v>485</v>
      </c>
      <c r="I303" s="23" t="str">
        <f t="shared" si="12"/>
        <v>str2 d77 %2s "Industry Code (NIC) for activity 1"</v>
      </c>
      <c r="J303" s="12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5.75" customHeight="1">
      <c r="A304" s="12">
        <v>79.0</v>
      </c>
      <c r="B304" s="12" t="s">
        <v>351</v>
      </c>
      <c r="C304" s="12">
        <v>6.0</v>
      </c>
      <c r="D304" s="30" t="s">
        <v>352</v>
      </c>
      <c r="E304" s="12">
        <v>2.0</v>
      </c>
      <c r="F304" s="12">
        <f t="shared" si="10"/>
        <v>188</v>
      </c>
      <c r="G304" s="12">
        <f t="shared" si="11"/>
        <v>189</v>
      </c>
      <c r="H304" s="22" t="s">
        <v>486</v>
      </c>
      <c r="I304" s="23" t="str">
        <f t="shared" si="12"/>
        <v>str2 d78 %2s "hours actuallly worked for activity 1 on 2nd day"</v>
      </c>
      <c r="J304" s="12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5.75" customHeight="1">
      <c r="A305" s="12">
        <v>80.0</v>
      </c>
      <c r="B305" s="12" t="s">
        <v>354</v>
      </c>
      <c r="C305" s="12">
        <v>6.0</v>
      </c>
      <c r="D305" s="30" t="s">
        <v>355</v>
      </c>
      <c r="E305" s="12">
        <v>5.0</v>
      </c>
      <c r="F305" s="12">
        <f t="shared" si="10"/>
        <v>190</v>
      </c>
      <c r="G305" s="12">
        <f t="shared" si="11"/>
        <v>194</v>
      </c>
      <c r="H305" s="22" t="s">
        <v>487</v>
      </c>
      <c r="I305" s="23" t="str">
        <f t="shared" si="12"/>
        <v>str5 d79 %2s "wage earning for activity 1 on 2nd day"</v>
      </c>
      <c r="J305" s="12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5.75" customHeight="1">
      <c r="A306" s="12">
        <v>81.0</v>
      </c>
      <c r="B306" s="12" t="s">
        <v>246</v>
      </c>
      <c r="C306" s="12">
        <v>6.0</v>
      </c>
      <c r="D306" s="30" t="s">
        <v>347</v>
      </c>
      <c r="E306" s="12">
        <v>2.0</v>
      </c>
      <c r="F306" s="12">
        <f t="shared" si="10"/>
        <v>195</v>
      </c>
      <c r="G306" s="12">
        <f t="shared" si="11"/>
        <v>196</v>
      </c>
      <c r="H306" s="22" t="s">
        <v>488</v>
      </c>
      <c r="I306" s="23" t="str">
        <f t="shared" si="12"/>
        <v>str2 d80 %5s "Status Code for activity 2"</v>
      </c>
      <c r="J306" s="12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5.75" customHeight="1">
      <c r="A307" s="12">
        <v>82.0</v>
      </c>
      <c r="B307" s="12" t="s">
        <v>248</v>
      </c>
      <c r="C307" s="12">
        <v>6.0</v>
      </c>
      <c r="D307" s="30" t="s">
        <v>349</v>
      </c>
      <c r="E307" s="12">
        <v>2.0</v>
      </c>
      <c r="F307" s="12">
        <f t="shared" si="10"/>
        <v>197</v>
      </c>
      <c r="G307" s="12">
        <f t="shared" si="11"/>
        <v>198</v>
      </c>
      <c r="H307" s="22" t="s">
        <v>489</v>
      </c>
      <c r="I307" s="23" t="str">
        <f t="shared" si="12"/>
        <v>str2 d81 %2s "Industry Code (NIC) for activity 2"</v>
      </c>
      <c r="J307" s="12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5.75" customHeight="1">
      <c r="A308" s="12">
        <v>83.0</v>
      </c>
      <c r="B308" s="12" t="s">
        <v>359</v>
      </c>
      <c r="C308" s="12">
        <v>6.0</v>
      </c>
      <c r="D308" s="30" t="s">
        <v>352</v>
      </c>
      <c r="E308" s="12">
        <v>2.0</v>
      </c>
      <c r="F308" s="12">
        <f t="shared" si="10"/>
        <v>199</v>
      </c>
      <c r="G308" s="12">
        <f t="shared" si="11"/>
        <v>200</v>
      </c>
      <c r="H308" s="22" t="s">
        <v>490</v>
      </c>
      <c r="I308" s="23" t="str">
        <f t="shared" si="12"/>
        <v>str2 d82 %2s "hours actuallly worked for activity 2 on 2nd day"</v>
      </c>
      <c r="J308" s="12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5.75" customHeight="1">
      <c r="A309" s="12">
        <v>84.0</v>
      </c>
      <c r="B309" s="12" t="s">
        <v>361</v>
      </c>
      <c r="C309" s="12">
        <v>6.0</v>
      </c>
      <c r="D309" s="30" t="s">
        <v>355</v>
      </c>
      <c r="E309" s="12">
        <v>5.0</v>
      </c>
      <c r="F309" s="12">
        <f t="shared" si="10"/>
        <v>201</v>
      </c>
      <c r="G309" s="12">
        <f t="shared" si="11"/>
        <v>205</v>
      </c>
      <c r="H309" s="22" t="s">
        <v>491</v>
      </c>
      <c r="I309" s="23" t="str">
        <f t="shared" si="12"/>
        <v>str5 d83 %2s "wage earning for activity 2 on 2nd day"</v>
      </c>
      <c r="J309" s="12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5.75" customHeight="1">
      <c r="A310" s="12">
        <v>85.0</v>
      </c>
      <c r="B310" s="12" t="s">
        <v>363</v>
      </c>
      <c r="C310" s="12">
        <v>6.0</v>
      </c>
      <c r="D310" s="30" t="s">
        <v>364</v>
      </c>
      <c r="E310" s="12">
        <v>2.0</v>
      </c>
      <c r="F310" s="12">
        <f t="shared" si="10"/>
        <v>206</v>
      </c>
      <c r="G310" s="12">
        <f t="shared" si="11"/>
        <v>207</v>
      </c>
      <c r="H310" s="22" t="s">
        <v>492</v>
      </c>
      <c r="I310" s="23" t="str">
        <f t="shared" si="12"/>
        <v>str2 d84 %5s "total hours actually worked on 2nd day"</v>
      </c>
      <c r="J310" s="12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5.75" customHeight="1">
      <c r="A311" s="12">
        <v>86.0</v>
      </c>
      <c r="B311" s="12" t="s">
        <v>366</v>
      </c>
      <c r="C311" s="12">
        <v>6.0</v>
      </c>
      <c r="D311" s="30" t="s">
        <v>367</v>
      </c>
      <c r="E311" s="12">
        <v>2.0</v>
      </c>
      <c r="F311" s="12">
        <f t="shared" si="10"/>
        <v>208</v>
      </c>
      <c r="G311" s="12">
        <f t="shared" si="11"/>
        <v>209</v>
      </c>
      <c r="H311" s="22" t="s">
        <v>493</v>
      </c>
      <c r="I311" s="23" t="str">
        <f t="shared" si="12"/>
        <v>str2 d85 %2s "hours available for aditional worked on 2nd day"</v>
      </c>
      <c r="J311" s="12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5.75" customHeight="1">
      <c r="A312" s="12">
        <v>87.0</v>
      </c>
      <c r="B312" s="12" t="s">
        <v>234</v>
      </c>
      <c r="C312" s="12">
        <v>6.0</v>
      </c>
      <c r="D312" s="30" t="s">
        <v>369</v>
      </c>
      <c r="E312" s="12">
        <v>2.0</v>
      </c>
      <c r="F312" s="12">
        <f t="shared" si="10"/>
        <v>210</v>
      </c>
      <c r="G312" s="12">
        <f t="shared" si="11"/>
        <v>211</v>
      </c>
      <c r="H312" s="22" t="s">
        <v>494</v>
      </c>
      <c r="I312" s="23" t="str">
        <f t="shared" si="12"/>
        <v>str2 d86 %2s "Status Code for activity 1"</v>
      </c>
      <c r="J312" s="12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5.75" customHeight="1">
      <c r="A313" s="12">
        <v>88.0</v>
      </c>
      <c r="B313" s="12" t="s">
        <v>237</v>
      </c>
      <c r="C313" s="12">
        <v>6.0</v>
      </c>
      <c r="D313" s="30" t="s">
        <v>371</v>
      </c>
      <c r="E313" s="12">
        <v>2.0</v>
      </c>
      <c r="F313" s="12">
        <f t="shared" si="10"/>
        <v>212</v>
      </c>
      <c r="G313" s="12">
        <f t="shared" si="11"/>
        <v>213</v>
      </c>
      <c r="H313" s="22" t="s">
        <v>495</v>
      </c>
      <c r="I313" s="23" t="str">
        <f t="shared" si="12"/>
        <v>str2 d87 %2s "Industry Code (NIC) for activity 1"</v>
      </c>
      <c r="J313" s="12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ht="15.75" customHeight="1">
      <c r="A314" s="12">
        <v>89.0</v>
      </c>
      <c r="B314" s="12" t="s">
        <v>373</v>
      </c>
      <c r="C314" s="12">
        <v>6.0</v>
      </c>
      <c r="D314" s="30" t="s">
        <v>374</v>
      </c>
      <c r="E314" s="12">
        <v>2.0</v>
      </c>
      <c r="F314" s="12">
        <f t="shared" si="10"/>
        <v>214</v>
      </c>
      <c r="G314" s="12">
        <f t="shared" si="11"/>
        <v>215</v>
      </c>
      <c r="H314" s="22" t="s">
        <v>496</v>
      </c>
      <c r="I314" s="23" t="str">
        <f t="shared" si="12"/>
        <v>str2 d88 %2s "hours actuallly worked for activity 1 on 1st day"</v>
      </c>
      <c r="J314" s="12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5.75" customHeight="1">
      <c r="A315" s="12">
        <v>90.0</v>
      </c>
      <c r="B315" s="12" t="s">
        <v>376</v>
      </c>
      <c r="C315" s="12">
        <v>6.0</v>
      </c>
      <c r="D315" s="30" t="s">
        <v>377</v>
      </c>
      <c r="E315" s="12">
        <v>5.0</v>
      </c>
      <c r="F315" s="12">
        <f t="shared" si="10"/>
        <v>216</v>
      </c>
      <c r="G315" s="12">
        <f t="shared" si="11"/>
        <v>220</v>
      </c>
      <c r="H315" s="22" t="s">
        <v>497</v>
      </c>
      <c r="I315" s="23" t="str">
        <f t="shared" si="12"/>
        <v>str5 d89 %2s "wage earning for activity 1 on 1st day"</v>
      </c>
      <c r="J315" s="12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5.75" customHeight="1">
      <c r="A316" s="12">
        <v>91.0</v>
      </c>
      <c r="B316" s="12" t="s">
        <v>246</v>
      </c>
      <c r="C316" s="12">
        <v>6.0</v>
      </c>
      <c r="D316" s="30" t="s">
        <v>369</v>
      </c>
      <c r="E316" s="12">
        <v>2.0</v>
      </c>
      <c r="F316" s="12">
        <f t="shared" si="10"/>
        <v>221</v>
      </c>
      <c r="G316" s="12">
        <f t="shared" si="11"/>
        <v>222</v>
      </c>
      <c r="H316" s="22" t="s">
        <v>498</v>
      </c>
      <c r="I316" s="23" t="str">
        <f t="shared" si="12"/>
        <v>str2 d90 %5s "Status Code for activity 2"</v>
      </c>
      <c r="J316" s="12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5.75" customHeight="1">
      <c r="A317" s="12">
        <v>92.0</v>
      </c>
      <c r="B317" s="12" t="s">
        <v>248</v>
      </c>
      <c r="C317" s="12">
        <v>6.0</v>
      </c>
      <c r="D317" s="30" t="s">
        <v>371</v>
      </c>
      <c r="E317" s="12">
        <v>2.0</v>
      </c>
      <c r="F317" s="12">
        <f t="shared" si="10"/>
        <v>223</v>
      </c>
      <c r="G317" s="12">
        <f t="shared" si="11"/>
        <v>224</v>
      </c>
      <c r="H317" s="22" t="s">
        <v>499</v>
      </c>
      <c r="I317" s="23" t="str">
        <f t="shared" si="12"/>
        <v>str2 d91 %2s "Industry Code (NIC) for activity 2"</v>
      </c>
      <c r="J317" s="12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5.75" customHeight="1">
      <c r="A318" s="12">
        <v>93.0</v>
      </c>
      <c r="B318" s="12" t="s">
        <v>381</v>
      </c>
      <c r="C318" s="12">
        <v>6.0</v>
      </c>
      <c r="D318" s="30" t="s">
        <v>374</v>
      </c>
      <c r="E318" s="12">
        <v>2.0</v>
      </c>
      <c r="F318" s="12">
        <f t="shared" si="10"/>
        <v>225</v>
      </c>
      <c r="G318" s="12">
        <f t="shared" si="11"/>
        <v>226</v>
      </c>
      <c r="H318" s="22" t="s">
        <v>500</v>
      </c>
      <c r="I318" s="23" t="str">
        <f t="shared" si="12"/>
        <v>str2 d92 %2s "hours actuallly worked for activity 2 on 1st day"</v>
      </c>
      <c r="J318" s="12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ht="15.75" customHeight="1">
      <c r="A319" s="12">
        <v>94.0</v>
      </c>
      <c r="B319" s="12" t="s">
        <v>383</v>
      </c>
      <c r="C319" s="12">
        <v>6.0</v>
      </c>
      <c r="D319" s="30" t="s">
        <v>377</v>
      </c>
      <c r="E319" s="12">
        <v>5.0</v>
      </c>
      <c r="F319" s="12">
        <f t="shared" si="10"/>
        <v>227</v>
      </c>
      <c r="G319" s="12">
        <f t="shared" si="11"/>
        <v>231</v>
      </c>
      <c r="H319" s="22" t="s">
        <v>501</v>
      </c>
      <c r="I319" s="23" t="str">
        <f t="shared" si="12"/>
        <v>str5 d93 %2s "wage earning for activity 2 on 1st day"</v>
      </c>
      <c r="J319" s="12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5.75" customHeight="1">
      <c r="A320" s="12">
        <v>95.0</v>
      </c>
      <c r="B320" s="12" t="s">
        <v>385</v>
      </c>
      <c r="C320" s="12">
        <v>6.0</v>
      </c>
      <c r="D320" s="30" t="s">
        <v>386</v>
      </c>
      <c r="E320" s="12">
        <v>2.0</v>
      </c>
      <c r="F320" s="12">
        <f t="shared" si="10"/>
        <v>232</v>
      </c>
      <c r="G320" s="12">
        <f t="shared" si="11"/>
        <v>233</v>
      </c>
      <c r="H320" s="22" t="s">
        <v>502</v>
      </c>
      <c r="I320" s="23" t="str">
        <f t="shared" si="12"/>
        <v>str2 d94 %5s "total hours actually worked on 1st day"</v>
      </c>
      <c r="J320" s="12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5.75" customHeight="1">
      <c r="A321" s="12">
        <v>96.0</v>
      </c>
      <c r="B321" s="12" t="s">
        <v>388</v>
      </c>
      <c r="C321" s="12">
        <v>6.0</v>
      </c>
      <c r="D321" s="30" t="s">
        <v>389</v>
      </c>
      <c r="E321" s="12">
        <v>2.0</v>
      </c>
      <c r="F321" s="12">
        <f t="shared" si="10"/>
        <v>234</v>
      </c>
      <c r="G321" s="12">
        <f t="shared" si="11"/>
        <v>235</v>
      </c>
      <c r="H321" s="22" t="s">
        <v>503</v>
      </c>
      <c r="I321" s="23" t="str">
        <f t="shared" si="12"/>
        <v>str2 d95 %2s "hours available for aditional worked on 1st day"</v>
      </c>
      <c r="J321" s="12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5.75" customHeight="1">
      <c r="A322" s="12">
        <v>97.0</v>
      </c>
      <c r="B322" s="12" t="s">
        <v>391</v>
      </c>
      <c r="C322" s="12">
        <v>6.0</v>
      </c>
      <c r="D322" s="30">
        <v>5.0</v>
      </c>
      <c r="E322" s="12">
        <v>2.0</v>
      </c>
      <c r="F322" s="12">
        <f t="shared" si="10"/>
        <v>236</v>
      </c>
      <c r="G322" s="12">
        <f t="shared" si="11"/>
        <v>237</v>
      </c>
      <c r="H322" s="22" t="s">
        <v>504</v>
      </c>
      <c r="I322" s="23" t="str">
        <f t="shared" si="12"/>
        <v>str2 d96 %2s "Current Weekly Status (CWS)"</v>
      </c>
      <c r="J322" s="12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5.75" customHeight="1">
      <c r="A323" s="12">
        <v>98.0</v>
      </c>
      <c r="B323" s="12" t="s">
        <v>393</v>
      </c>
      <c r="C323" s="12">
        <v>6.0</v>
      </c>
      <c r="D323" s="30">
        <v>6.0</v>
      </c>
      <c r="E323" s="12">
        <v>2.0</v>
      </c>
      <c r="F323" s="12">
        <f t="shared" si="10"/>
        <v>238</v>
      </c>
      <c r="G323" s="12">
        <f t="shared" si="11"/>
        <v>239</v>
      </c>
      <c r="H323" s="22" t="s">
        <v>505</v>
      </c>
      <c r="I323" s="23" t="str">
        <f t="shared" si="12"/>
        <v>str2 d97 %2s "Industry Code (CWS)"</v>
      </c>
      <c r="J323" s="12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ht="15.75" customHeight="1">
      <c r="A324" s="12">
        <v>99.0</v>
      </c>
      <c r="B324" s="12" t="s">
        <v>395</v>
      </c>
      <c r="C324" s="12">
        <v>6.0</v>
      </c>
      <c r="D324" s="30">
        <v>7.0</v>
      </c>
      <c r="E324" s="12">
        <v>3.0</v>
      </c>
      <c r="F324" s="12">
        <f t="shared" si="10"/>
        <v>240</v>
      </c>
      <c r="G324" s="12">
        <f t="shared" si="11"/>
        <v>242</v>
      </c>
      <c r="H324" s="22" t="s">
        <v>506</v>
      </c>
      <c r="I324" s="23" t="str">
        <f t="shared" si="12"/>
        <v>str3 d98 %2s "Occupation Code (CWS)"</v>
      </c>
      <c r="J324" s="12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5.75" customHeight="1">
      <c r="A325" s="12">
        <v>100.0</v>
      </c>
      <c r="B325" s="12" t="s">
        <v>507</v>
      </c>
      <c r="C325" s="12">
        <v>6.0</v>
      </c>
      <c r="D325" s="30">
        <v>9.0</v>
      </c>
      <c r="E325" s="12">
        <v>8.0</v>
      </c>
      <c r="F325" s="12">
        <f t="shared" si="10"/>
        <v>243</v>
      </c>
      <c r="G325" s="12">
        <f t="shared" si="11"/>
        <v>250</v>
      </c>
      <c r="H325" s="22" t="s">
        <v>508</v>
      </c>
      <c r="I325" s="23" t="str">
        <f t="shared" si="12"/>
        <v>str8 d99 %3s "Earnings For Regular Salarid/Wage Activity"</v>
      </c>
      <c r="J325" s="12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5.75" customHeight="1">
      <c r="A326" s="12">
        <v>101.0</v>
      </c>
      <c r="B326" s="13" t="s">
        <v>399</v>
      </c>
      <c r="C326" s="12">
        <v>6.0</v>
      </c>
      <c r="D326" s="30">
        <v>10.0</v>
      </c>
      <c r="E326" s="12">
        <v>8.0</v>
      </c>
      <c r="F326" s="12">
        <f t="shared" si="10"/>
        <v>251</v>
      </c>
      <c r="G326" s="12">
        <f t="shared" si="11"/>
        <v>258</v>
      </c>
      <c r="H326" s="22" t="s">
        <v>509</v>
      </c>
      <c r="I326" s="23" t="str">
        <f t="shared" si="12"/>
        <v>str8 d100 %8s "Earnings For Self Employed"</v>
      </c>
      <c r="J326" s="12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5.75" customHeight="1">
      <c r="A327" s="12">
        <v>102.0</v>
      </c>
      <c r="B327" s="12" t="s">
        <v>80</v>
      </c>
      <c r="C327" s="30" t="s">
        <v>81</v>
      </c>
      <c r="D327" s="12"/>
      <c r="E327" s="12">
        <v>3.0</v>
      </c>
      <c r="F327" s="12">
        <f t="shared" si="10"/>
        <v>259</v>
      </c>
      <c r="G327" s="12">
        <f t="shared" si="11"/>
        <v>261</v>
      </c>
      <c r="H327" s="22" t="s">
        <v>510</v>
      </c>
      <c r="I327" s="23" t="str">
        <f t="shared" si="12"/>
        <v>str3 d101 %8s "Ns count for sector x stratum x substratum x sub-sample"</v>
      </c>
      <c r="J327" s="12" t="s">
        <v>83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5.75" customHeight="1">
      <c r="A328" s="12">
        <v>103.0</v>
      </c>
      <c r="B328" s="12" t="s">
        <v>84</v>
      </c>
      <c r="C328" s="30" t="s">
        <v>81</v>
      </c>
      <c r="D328" s="12"/>
      <c r="E328" s="12">
        <v>3.0</v>
      </c>
      <c r="F328" s="12">
        <f t="shared" si="10"/>
        <v>262</v>
      </c>
      <c r="G328" s="12">
        <f t="shared" si="11"/>
        <v>264</v>
      </c>
      <c r="H328" s="22" t="s">
        <v>511</v>
      </c>
      <c r="I328" s="23" t="str">
        <f t="shared" si="12"/>
        <v>str3 d102 %3s "Ns count for sector x stratum x substratum"</v>
      </c>
      <c r="J328" s="12" t="s">
        <v>86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ht="15.75" customHeight="1">
      <c r="A329" s="12">
        <v>104.0</v>
      </c>
      <c r="B329" s="12" t="s">
        <v>87</v>
      </c>
      <c r="C329" s="30" t="s">
        <v>81</v>
      </c>
      <c r="D329" s="12"/>
      <c r="E329" s="12">
        <v>10.0</v>
      </c>
      <c r="F329" s="12">
        <f t="shared" si="10"/>
        <v>265</v>
      </c>
      <c r="G329" s="12">
        <f t="shared" si="11"/>
        <v>274</v>
      </c>
      <c r="H329" s="22" t="s">
        <v>512</v>
      </c>
      <c r="I329" s="23" t="str">
        <f t="shared" si="12"/>
        <v>str10 d103 %3s "Sub-sample wise Multiplier"</v>
      </c>
      <c r="J329" s="12" t="s">
        <v>89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5.75" customHeight="1">
      <c r="A330" s="12">
        <v>105.0</v>
      </c>
      <c r="B330" s="12" t="s">
        <v>128</v>
      </c>
      <c r="C330" s="30" t="s">
        <v>81</v>
      </c>
      <c r="D330" s="12"/>
      <c r="E330" s="12">
        <v>1.0</v>
      </c>
      <c r="F330" s="12">
        <f t="shared" si="10"/>
        <v>275</v>
      </c>
      <c r="G330" s="12">
        <f t="shared" si="11"/>
        <v>275</v>
      </c>
      <c r="H330" s="22" t="s">
        <v>513</v>
      </c>
      <c r="I330" s="23" t="str">
        <f t="shared" si="12"/>
        <v>str1 d104 %10s "Occurence of FSUs in State x Sector x Stratum x SubStratum in that Quarter including earlier visits"</v>
      </c>
      <c r="J330" s="12" t="s">
        <v>92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mergeCells count="14">
    <mergeCell ref="A81:J81"/>
    <mergeCell ref="F82:G82"/>
    <mergeCell ref="C83:D83"/>
    <mergeCell ref="A224:J224"/>
    <mergeCell ref="A225:J225"/>
    <mergeCell ref="F226:G226"/>
    <mergeCell ref="C227:D227"/>
    <mergeCell ref="A1:J1"/>
    <mergeCell ref="A2:J2"/>
    <mergeCell ref="F3:G3"/>
    <mergeCell ref="A43:J43"/>
    <mergeCell ref="A44:J44"/>
    <mergeCell ref="F45:G45"/>
    <mergeCell ref="A80:J80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57"/>
    <col customWidth="1" min="2" max="26" width="32.71"/>
  </cols>
  <sheetData>
    <row r="1" ht="36.0" customHeight="1">
      <c r="A1" s="37" t="s">
        <v>514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">
        <v>515</v>
      </c>
      <c r="B2" s="41" t="s">
        <v>516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0" customHeight="1">
      <c r="A3" s="42" t="s">
        <v>517</v>
      </c>
      <c r="B3" s="6" t="s">
        <v>518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2" t="s">
        <v>519</v>
      </c>
      <c r="B4" s="6" t="s">
        <v>520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2" t="s">
        <v>521</v>
      </c>
      <c r="B5" s="6" t="s">
        <v>522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2" t="s">
        <v>523</v>
      </c>
      <c r="B6" s="6" t="s">
        <v>524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2" t="s">
        <v>525</v>
      </c>
      <c r="B7" s="6" t="s">
        <v>526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2" t="s">
        <v>527</v>
      </c>
      <c r="B8" s="6" t="s">
        <v>528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2" t="s">
        <v>529</v>
      </c>
      <c r="B9" s="6" t="s">
        <v>530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2" t="s">
        <v>531</v>
      </c>
      <c r="B10" s="6" t="s">
        <v>532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2" t="s">
        <v>533</v>
      </c>
      <c r="B11" s="6" t="s">
        <v>534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2" t="s">
        <v>535</v>
      </c>
      <c r="B12" s="6" t="s">
        <v>536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2" t="s">
        <v>537</v>
      </c>
      <c r="B13" s="6" t="s">
        <v>538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2" t="s">
        <v>539</v>
      </c>
      <c r="B14" s="6" t="s">
        <v>540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2" t="s">
        <v>541</v>
      </c>
      <c r="B15" s="6" t="s">
        <v>542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2" t="s">
        <v>543</v>
      </c>
      <c r="B16" s="6" t="s">
        <v>544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2" t="s">
        <v>545</v>
      </c>
      <c r="B17" s="6" t="s">
        <v>546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2" t="s">
        <v>547</v>
      </c>
      <c r="B18" s="6" t="s">
        <v>548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2" t="s">
        <v>549</v>
      </c>
      <c r="B19" s="6" t="s">
        <v>550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2" t="s">
        <v>551</v>
      </c>
      <c r="B20" s="6" t="s">
        <v>552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2" t="s">
        <v>553</v>
      </c>
      <c r="B21" s="6" t="s">
        <v>554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2" t="s">
        <v>555</v>
      </c>
      <c r="B22" s="6" t="s">
        <v>556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2" t="s">
        <v>557</v>
      </c>
      <c r="B23" s="6" t="s">
        <v>558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2" t="s">
        <v>559</v>
      </c>
      <c r="B24" s="6" t="s">
        <v>560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2" t="s">
        <v>561</v>
      </c>
      <c r="B25" s="6" t="s">
        <v>562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2" t="s">
        <v>563</v>
      </c>
      <c r="B26" s="6" t="s">
        <v>564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2" t="s">
        <v>565</v>
      </c>
      <c r="B27" s="6" t="s">
        <v>566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2" t="s">
        <v>567</v>
      </c>
      <c r="B28" s="6" t="s">
        <v>568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2" t="s">
        <v>569</v>
      </c>
      <c r="B29" s="6" t="s">
        <v>570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2" t="s">
        <v>571</v>
      </c>
      <c r="B30" s="6" t="s">
        <v>572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2" t="s">
        <v>573</v>
      </c>
      <c r="B31" s="6" t="s">
        <v>574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2" t="s">
        <v>575</v>
      </c>
      <c r="B32" s="6" t="s">
        <v>576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2" t="s">
        <v>577</v>
      </c>
      <c r="B33" s="6" t="s">
        <v>578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2" t="s">
        <v>579</v>
      </c>
      <c r="B34" s="6" t="s">
        <v>580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2" t="s">
        <v>581</v>
      </c>
      <c r="B35" s="6" t="s">
        <v>582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2" t="s">
        <v>583</v>
      </c>
      <c r="B36" s="6" t="s">
        <v>584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2" t="s">
        <v>585</v>
      </c>
      <c r="B37" s="6" t="s">
        <v>586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8.0" customHeight="1">
      <c r="A38" s="42" t="s">
        <v>587</v>
      </c>
      <c r="B38" s="6" t="s">
        <v>588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3"/>
      <c r="B39" s="43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A1:B1"/>
  </mergeCells>
  <printOptions/>
  <pageMargins bottom="0.7480314960629921" footer="0.0" header="0.0" left="0.7086614173228346" right="0.7086614173228346" top="0.7480314960629921"/>
  <pageSetup paperSize="9" orientation="portrait"/>
  <drawing r:id="rId1"/>
</worksheet>
</file>