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E:\Data Science\TopMentor_Assignment\"/>
    </mc:Choice>
  </mc:AlternateContent>
  <xr:revisionPtr revIDLastSave="0" documentId="13_ncr:1_{49F57322-45D4-4089-9D48-DFAEB32DE431}" xr6:coauthVersionLast="46" xr6:coauthVersionMax="46" xr10:uidLastSave="{00000000-0000-0000-0000-000000000000}"/>
  <bookViews>
    <workbookView xWindow="-108" yWindow="-108" windowWidth="23256" windowHeight="12576" firstSheet="1" activeTab="5" xr2:uid="{00000000-000D-0000-FFFF-FFFF00000000}"/>
  </bookViews>
  <sheets>
    <sheet name="Avg Price+ TM + Resort" sheetId="2" r:id="rId1"/>
    <sheet name="No of Days" sheetId="3" r:id="rId2"/>
    <sheet name="Sheet4" sheetId="5" r:id="rId3"/>
    <sheet name="Country Travel method" sheetId="6" r:id="rId4"/>
    <sheet name="No of day vs Resort Name" sheetId="7" r:id="rId5"/>
    <sheet name="Dashboard" sheetId="8" r:id="rId6"/>
    <sheet name="Source Data" sheetId="1" r:id="rId7"/>
  </sheets>
  <definedNames>
    <definedName name="Slicer_Country">#N/A</definedName>
    <definedName name="Slicer_Travel_Method">#N/A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alcChain>
</file>

<file path=xl/sharedStrings.xml><?xml version="1.0" encoding="utf-8"?>
<sst xmlns="http://schemas.openxmlformats.org/spreadsheetml/2006/main" count="216" uniqueCount="80">
  <si>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</si>
  <si>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</si>
  <si>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</si>
  <si>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</si>
  <si>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</si>
  <si>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</si>
  <si>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</si>
  <si>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</si>
  <si>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</si>
  <si>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</si>
  <si>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</si>
  <si>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</si>
  <si>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</si>
  <si>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</si>
  <si>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</si>
  <si>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</si>
  <si>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</si>
  <si>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</si>
  <si>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</si>
  <si>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</si>
  <si>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</si>
  <si>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</si>
  <si>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</si>
  <si>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</si>
  <si>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</si>
  <si>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</si>
  <si>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</si>
  <si>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</si>
  <si>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</si>
  <si>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</si>
  <si>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</si>
  <si>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</si>
  <si>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</si>
  <si>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</si>
  <si>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</si>
  <si>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</si>
  <si>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</si>
  <si>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</si>
  <si>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</si>
  <si>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</si>
  <si>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</si>
  <si>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</si>
  <si>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</si>
  <si>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</si>
  <si>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</si>
  <si>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</si>
  <si>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</si>
  <si>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</si>
  <si>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</si>
  <si>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</si>
  <si>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</si>
  <si>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</si>
  <si>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</si>
  <si>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</si>
  <si>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</si>
  <si>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</si>
  <si>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</si>
  <si>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</si>
  <si>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</si>
  <si>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</si>
  <si>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</si>
  <si>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</si>
  <si>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</si>
  <si>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</si>
  <si>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</si>
  <si>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</si>
  <si>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Row Labels</t>
  </si>
  <si>
    <t>Grand Total</t>
  </si>
  <si>
    <t>Sum of Price</t>
  </si>
  <si>
    <t>(All)</t>
  </si>
  <si>
    <t>Average of Price</t>
  </si>
  <si>
    <t>Per Day Price</t>
  </si>
  <si>
    <t>Max of Price</t>
  </si>
  <si>
    <t>Sum of No of Days</t>
  </si>
  <si>
    <t>Max of No of Days</t>
  </si>
  <si>
    <t>Holidays based on Resort Name</t>
  </si>
  <si>
    <t>Travel Method Vs Country Wise Sum Price</t>
  </si>
  <si>
    <t>Resort Wise max price vs max days</t>
  </si>
  <si>
    <t>Number of days vs Average Price</t>
  </si>
  <si>
    <t>Travel Method wise Avg price and Resort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</si>
</sst>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_-[$£-809]* #,##0.00_-;\-[$£-809]* #,##0.00_-;_-[$£-809]* &quot;-&quot;??_-;_-@_-"/>
  </numFmts>
  <fonts count="5" x14ac:knownFonts="1">
    <font>
      <sz val="11"/>
      <color theme="1"/>
      <name val="Century Gothic"/>
      <family val="2"/>
      <scheme val="minor"/>
    </font>
    <font>
      <sz val="10"/>
      <name val="Arial"/>
      <family val="2"/>
    </font>
    <font>
      <b/>
      <sz val="10"/>
      <name val="Arial"/>
      <family val="2"/>
    </font>
    <font>
      <sz val="11"/>
      <color rgb="FF006100"/>
      <name val="Century Gothic"/>
      <family val="2"/>
      <scheme val="minor"/>
    </font>
    <font>
      <sz val="11"/>
      <color theme="0"/>
      <name val="Century Gothic"/>
      <family val="2"/>
      <scheme val="minor"/>
    </font>
  </fonts>
  <fills count="9">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theme="1"/>
        <bgColor indexed="64"/>
      </patternFill>
    </fill>
    <fill>
      <patternFill patternType="solid">
        <fgColor rgb="FF002060"/>
        <bgColor indexed="64"/>
      </patternFill>
    </fill>
    <fill>
      <patternFill patternType="solid">
        <fgColor rgb="FFC00000"/>
        <bgColor indexed="64"/>
      </patternFill>
    </fill>
    <fill>
      <patternFill patternType="solid">
        <fgColor rgb="FF7030A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0" fontId="3" fillId="3" borderId="0" applyNumberFormat="0" applyBorder="0" applyAlignment="0" applyProtection="0"/>
  </cellStyleXfs>
  <cellXfs count="27">
    <xf numFmtId="0" fontId="0" fillId="0" borderId="0" xfId="0"/>
    <xf numFmtId="0" fontId="1" fillId="0" borderId="1" xfId="1" applyBorder="1" applyAlignment="1">
      <alignment horizontal="center"/>
    </xf>
    <xf numFmtId="164" fontId="1" fillId="0" borderId="1" xfId="1" applyNumberFormat="1" applyBorder="1" applyAlignment="1">
      <alignment horizontal="center"/>
    </xf>
    <xf numFmtId="0" fontId="1" fillId="0" borderId="2" xfId="1" applyBorder="1" applyAlignment="1">
      <alignment horizontal="center"/>
    </xf>
    <xf numFmtId="0" fontId="1" fillId="0" borderId="3" xfId="1" applyBorder="1" applyAlignment="1">
      <alignment horizontal="center"/>
    </xf>
    <xf numFmtId="0" fontId="2" fillId="2" borderId="4" xfId="1" applyFont="1" applyFill="1" applyBorder="1" applyAlignment="1">
      <alignment horizontal="center"/>
    </xf>
    <xf numFmtId="0" fontId="2" fillId="2" borderId="5" xfId="1" applyFont="1" applyFill="1" applyBorder="1" applyAlignment="1">
      <alignment horizontal="center"/>
    </xf>
    <xf numFmtId="0" fontId="2" fillId="2" borderId="6" xfId="1" applyFont="1" applyFill="1" applyBorder="1" applyAlignment="1">
      <alignment horizontal="center"/>
    </xf>
    <xf numFmtId="0" fontId="1" fillId="0" borderId="7" xfId="1" applyBorder="1" applyAlignment="1">
      <alignment horizontal="center"/>
    </xf>
    <xf numFmtId="0" fontId="1" fillId="0" borderId="8" xfId="1" applyBorder="1" applyAlignment="1">
      <alignment horizontal="center"/>
    </xf>
    <xf numFmtId="164" fontId="1" fillId="0" borderId="8" xfId="1" applyNumberFormat="1" applyBorder="1" applyAlignment="1">
      <alignment horizontal="center"/>
    </xf>
    <xf numFmtId="0" fontId="1" fillId="0" borderId="9" xfId="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165" fontId="0" fillId="0" borderId="0" xfId="0" applyNumberFormat="1"/>
    <xf numFmtId="165" fontId="2" fillId="2" borderId="5" xfId="1" applyNumberFormat="1" applyFont="1" applyFill="1" applyBorder="1" applyAlignment="1">
      <alignment horizontal="center"/>
    </xf>
    <xf numFmtId="165" fontId="1" fillId="0" borderId="5" xfId="1" applyNumberFormat="1" applyFill="1" applyBorder="1" applyAlignment="1">
      <alignment horizontal="center"/>
    </xf>
    <xf numFmtId="165" fontId="1" fillId="0" borderId="1" xfId="1" applyNumberFormat="1" applyFill="1" applyBorder="1" applyAlignment="1">
      <alignment horizontal="center"/>
    </xf>
    <xf numFmtId="165" fontId="1" fillId="0" borderId="8" xfId="1" applyNumberFormat="1" applyFill="1" applyBorder="1" applyAlignment="1">
      <alignment horizontal="center"/>
    </xf>
    <xf numFmtId="0" fontId="0" fillId="0" borderId="0" xfId="0" applyAlignment="1"/>
    <xf numFmtId="0" fontId="4" fillId="4" borderId="0" xfId="2" applyFont="1" applyFill="1" applyAlignment="1">
      <alignment horizontal="center"/>
    </xf>
    <xf numFmtId="0" fontId="4" fillId="5" borderId="0" xfId="0" applyFont="1" applyFill="1" applyAlignment="1">
      <alignment horizontal="center"/>
    </xf>
    <xf numFmtId="0" fontId="4" fillId="7" borderId="0" xfId="0" applyFont="1" applyFill="1" applyAlignment="1">
      <alignment horizontal="center"/>
    </xf>
    <xf numFmtId="0" fontId="4" fillId="8" borderId="0" xfId="0" applyFont="1" applyFill="1" applyAlignment="1">
      <alignment horizontal="center"/>
    </xf>
    <xf numFmtId="0" fontId="4" fillId="6" borderId="0" xfId="0" applyFont="1" applyFill="1" applyAlignment="1">
      <alignment horizontal="center"/>
    </xf>
  </cellXfs>
  <cellStyles count="3">
    <cellStyle name="Good" xfId="2" builtinId="26"/>
    <cellStyle name="Normal" xfId="0" builtinId="0"/>
    <cellStyle name="Normal_Sheet1" xfId="1" xr:uid="{00000000-0005-0000-0000-000001000000}"/>
  </cellStyles>
  <dxfs count="15">
    <dxf>
      <numFmt numFmtId="165" formatCode="_-[$£-809]* #,##0.00_-;\-[$£-809]* #,##0.00_-;_-[$£-809]*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quot;£&quot;#,##0;[Red]\-&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5" formatCode="_-[$£-809]* #,##0.00_-;\-[$£-809]* #,##0.00_-;_-[$£-809]* &quot;-&quot;??_-;_-@_-"/>
    </dxf>
    <dxf>
      <numFmt numFmtId="165" formatCode="_-[$£-809]* #,##0.00_-;\-[$£-809]* #,##0.00_-;_-[$£-809]* &quot;-&quot;??_-;_-@_-"/>
    </dxf>
    <dxf>
      <numFmt numFmtId="165" formatCode="_-[$£-809]* #,##0.00_-;\-[$£-809]* #,##0.00_-;_-[$£-809]*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[Holiday Pivot.xlsx]No of day vs Resort Name!PivotTable6</c:name>
    <c:fmtId val="1"/>
  </c:pivotSource>
  <c:chart>
    <c:autoTitleDeleted val="1"/>
    <c:pivotFmts>
      <c:pivotFmt>
        <c:idx val="0"/>
        <c:spPr>
          <a:noFill/>
          <a:ln w="25400" cap="flat" cmpd="sng" algn="ctr">
            <a:solidFill>
              <a:schemeClr val="accent3"/>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day vs Resort Name'!$B$1</c:f>
              <c:strCache>
                <c:ptCount val="1"/>
                <c:pt idx="0">
                  <c:v>Total</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day vs Resort Name'!$A$2:$A$23</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'No of day vs Resort Name'!$B$2:$B$23</c:f>
              <c:numCache>
                <c:formatCode>General</c:formatCode>
                <c:ptCount val="21"/>
                <c:pt idx="0">
                  <c:v>23</c:v>
                </c:pt>
                <c:pt idx="1">
                  <c:v>7</c:v>
                </c:pt>
                <c:pt idx="2">
                  <c:v>4</c:v>
                </c:pt>
                <c:pt idx="3">
                  <c:v>1</c:v>
                </c:pt>
                <c:pt idx="4">
                  <c:v>10</c:v>
                </c:pt>
                <c:pt idx="5">
                  <c:v>32</c:v>
                </c:pt>
                <c:pt idx="6">
                  <c:v>21</c:v>
                </c:pt>
                <c:pt idx="7">
                  <c:v>3</c:v>
                </c:pt>
                <c:pt idx="8">
                  <c:v>14</c:v>
                </c:pt>
                <c:pt idx="9">
                  <c:v>8</c:v>
                </c:pt>
                <c:pt idx="10">
                  <c:v>30</c:v>
                </c:pt>
                <c:pt idx="11">
                  <c:v>6</c:v>
                </c:pt>
                <c:pt idx="12">
                  <c:v>7</c:v>
                </c:pt>
                <c:pt idx="13">
                  <c:v>7</c:v>
                </c:pt>
                <c:pt idx="14">
                  <c:v>8</c:v>
                </c:pt>
                <c:pt idx="15">
                  <c:v>28</c:v>
                </c:pt>
                <c:pt idx="16">
                  <c:v>14</c:v>
                </c:pt>
                <c:pt idx="17">
                  <c:v>14</c:v>
                </c:pt>
                <c:pt idx="18">
                  <c:v>21</c:v>
                </c:pt>
                <c:pt idx="19">
                  <c:v>38</c:v>
                </c:pt>
                <c:pt idx="20">
                  <c:v>7</c:v>
                </c:pt>
              </c:numCache>
            </c:numRef>
          </c:val>
          <c:extLst>
            <c:ext xmlns:c16="http://schemas.microsoft.com/office/drawing/2014/chart" uri="{C3380CC4-5D6E-409C-BE32-E72D297353CC}">
              <c16:uniqueId val="{00000000-6840-4A68-B6F5-9C7B7A84097D}"/>
            </c:ext>
          </c:extLst>
        </c:ser>
        <c:dLbls>
          <c:dLblPos val="inEnd"/>
          <c:showLegendKey val="0"/>
          <c:showVal val="1"/>
          <c:showCatName val="0"/>
          <c:showSerName val="0"/>
          <c:showPercent val="0"/>
          <c:showBubbleSize val="0"/>
        </c:dLbls>
        <c:gapWidth val="164"/>
        <c:overlap val="-35"/>
        <c:axId val="797973888"/>
        <c:axId val="797970976"/>
      </c:barChart>
      <c:catAx>
        <c:axId val="797973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7970976"/>
        <c:crosses val="autoZero"/>
        <c:auto val="1"/>
        <c:lblAlgn val="ctr"/>
        <c:lblOffset val="100"/>
        <c:noMultiLvlLbl val="0"/>
      </c:catAx>
      <c:valAx>
        <c:axId val="79797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797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 Pivot.xlsx]Country Travel method!PivotTable5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'Country Travel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89-4A78-B0C0-9B19CF673B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89-4A78-B0C0-9B19CF673B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89-4A78-B0C0-9B19CF673B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89-4A78-B0C0-9B19CF673B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89-4A78-B0C0-9B19CF673B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89-4A78-B0C0-9B19CF673B5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89-4A78-B0C0-9B19CF673B5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89-4A78-B0C0-9B19CF673B5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89-4A78-B0C0-9B19CF673B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Travel method'!$A$4:$A$13</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'Country Travel method'!$B$4:$B$13</c:f>
              <c:numCache>
                <c:formatCode>_-[$£-809]* #,##0.00_-;\-[$£-809]* #,##0.00_-;_-[$£-809]* "-"??_-;_-@_-</c:formatCode>
                <c:ptCount val="9"/>
                <c:pt idx="0">
                  <c:v>1735</c:v>
                </c:pt>
                <c:pt idx="1">
                  <c:v>1259</c:v>
                </c:pt>
                <c:pt idx="2">
                  <c:v>81</c:v>
                </c:pt>
                <c:pt idx="3">
                  <c:v>1625</c:v>
                </c:pt>
                <c:pt idx="4">
                  <c:v>358</c:v>
                </c:pt>
                <c:pt idx="5">
                  <c:v>975</c:v>
                </c:pt>
                <c:pt idx="6">
                  <c:v>995</c:v>
                </c:pt>
                <c:pt idx="7">
                  <c:v>2955</c:v>
                </c:pt>
                <c:pt idx="8">
                  <c:v>885</c:v>
                </c:pt>
              </c:numCache>
            </c:numRef>
          </c:val>
          <c:extLst>
            <c:ext xmlns:c16="http://schemas.microsoft.com/office/drawing/2014/chart" uri="{C3380CC4-5D6E-409C-BE32-E72D297353CC}">
              <c16:uniqueId val="{00000012-1C89-4A78-B0C0-9B19CF673B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[Holiday Pivot.xlsx]Sheet4!PivotTable4</c:name>
    <c:fmtId val="1"/>
  </c:pivotSource>
  <c:chart>
    <c:autoTitleDeleted val="0"/>
    <c:pivotFmts>
      <c:pivotFmt>
        <c:idx val="0"/>
      </c:pivotFmt>
      <c:pivotFmt>
        <c:idx val="1"/>
      </c:pivotFmt>
      <c:pivotFmt>
        <c:idx val="2"/>
        <c:spPr>
          <a:blipFill rotWithShape="1">
            <a:blip xmlns:r="http://schemas.openxmlformats.org/officeDocument/2006/relationships" r:embed="rId3">
              <a:duotone>
                <a:schemeClr val="dk1">
                  <a:tint val="88500"/>
                  <a:tint val="98000"/>
                  <a:lumMod val="102000"/>
                </a:schemeClr>
                <a:schemeClr val="dk1">
                  <a:tint val="88500"/>
                  <a:shade val="98000"/>
                  <a:lumMod val="98000"/>
                </a:schemeClr>
              </a:duotone>
            </a:blip>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dk1">
                <a:tint val="88500"/>
              </a:schemeClr>
            </a:solidFill>
            <a:round/>
          </a:ln>
          <a:effectLst/>
        </c:spPr>
        <c:marker>
          <c:symbol val="circle"/>
          <c:size val="6"/>
          <c:spPr>
            <a:blipFill rotWithShape="1">
              <a:blip xmlns:r="http://schemas.openxmlformats.org/officeDocument/2006/relationships" r:embed="rId3">
                <a:duotone>
                  <a:schemeClr val="dk1">
                    <a:tint val="55000"/>
                    <a:tint val="98000"/>
                    <a:lumMod val="102000"/>
                  </a:schemeClr>
                  <a:schemeClr val="dk1">
                    <a:tint val="55000"/>
                    <a:shade val="98000"/>
                    <a:lumMod val="98000"/>
                  </a:schemeClr>
                </a:duotone>
              </a:blip>
              <a:tile tx="0" ty="0" sx="100000" sy="100000" flip="none" algn="tl"/>
            </a:blip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40989665708632E-2"/>
          <c:y val="2.7989821882951654E-2"/>
          <c:w val="0.86622860722323314"/>
          <c:h val="0.74068401755124125"/>
        </c:manualLayout>
      </c:layout>
      <c:barChart>
        <c:barDir val="col"/>
        <c:grouping val="clustered"/>
        <c:varyColors val="0"/>
        <c:ser>
          <c:idx val="0"/>
          <c:order val="0"/>
          <c:tx>
            <c:strRef>
              <c:f>Sheet4!$B$3</c:f>
              <c:strCache>
                <c:ptCount val="1"/>
                <c:pt idx="0">
                  <c:v>Max of Price</c:v>
                </c:pt>
              </c:strCache>
            </c:strRef>
          </c:tx>
          <c:spPr>
            <a:blipFill rotWithShape="1">
              <a:blip xmlns:r="http://schemas.openxmlformats.org/officeDocument/2006/relationships" r:embed="rId3">
                <a:duotone>
                  <a:schemeClr val="dk1">
                    <a:tint val="88500"/>
                    <a:tint val="98000"/>
                    <a:lumMod val="102000"/>
                  </a:schemeClr>
                  <a:schemeClr val="dk1">
                    <a:tint val="88500"/>
                    <a:shade val="98000"/>
                    <a:lumMod val="98000"/>
                  </a:schemeClr>
                </a:duotone>
              </a:blip>
              <a:tile tx="0" ty="0" sx="100000" sy="100000" flip="none" algn="tl"/>
            </a:blipFill>
            <a:ln>
              <a:noFill/>
            </a:ln>
            <a:effectLst/>
          </c:spPr>
          <c:invertIfNegative val="0"/>
          <c:cat>
            <c:strRef>
              <c:f>Sheet4!$A$4:$A$25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Sheet4!$B$4:$B$25</c:f>
              <c:numCache>
                <c:formatCode>_-[$£-809]* #,##0.00_-;\-[$£-809]* #,##0.00_-;_-[$£-809]* "-"??_-;_-@_-</c:formatCode>
                <c:ptCount val="21"/>
                <c:pt idx="0">
                  <c:v>219</c:v>
                </c:pt>
                <c:pt idx="1">
                  <c:v>289</c:v>
                </c:pt>
                <c:pt idx="2">
                  <c:v>69</c:v>
                </c:pt>
                <c:pt idx="3">
                  <c:v>12</c:v>
                </c:pt>
                <c:pt idx="4">
                  <c:v>345</c:v>
                </c:pt>
                <c:pt idx="5">
                  <c:v>750</c:v>
                </c:pt>
                <c:pt idx="6">
                  <c:v>975</c:v>
                </c:pt>
                <c:pt idx="7">
                  <c:v>69</c:v>
                </c:pt>
                <c:pt idx="8">
                  <c:v>399</c:v>
                </c:pt>
                <c:pt idx="9">
                  <c:v>277</c:v>
                </c:pt>
                <c:pt idx="10">
                  <c:v>301</c:v>
                </c:pt>
                <c:pt idx="11">
                  <c:v>198</c:v>
                </c:pt>
                <c:pt idx="12">
                  <c:v>289</c:v>
                </c:pt>
                <c:pt idx="13">
                  <c:v>287</c:v>
                </c:pt>
                <c:pt idx="14">
                  <c:v>269</c:v>
                </c:pt>
                <c:pt idx="15">
                  <c:v>985</c:v>
                </c:pt>
                <c:pt idx="16">
                  <c:v>885</c:v>
                </c:pt>
                <c:pt idx="17">
                  <c:v>995</c:v>
                </c:pt>
                <c:pt idx="18">
                  <c:v>1259</c:v>
                </c:pt>
                <c:pt idx="19">
                  <c:v>299</c:v>
                </c:pt>
                <c:pt idx="20">
                  <c:v>256</c:v>
                </c:pt>
              </c:numCache>
            </c:numRef>
          </c:val>
          <c:extLst>
            <c:ext xmlns:c16="http://schemas.microsoft.com/office/drawing/2014/chart" uri="{C3380CC4-5D6E-409C-BE32-E72D297353CC}">
              <c16:uniqueId val="{00000000-F0F5-48C6-BE2F-38CE9F157213}"/>
            </c:ext>
          </c:extLst>
        </c:ser>
        <c:dLbls>
          <c:showLegendKey val="0"/>
          <c:showVal val="0"/>
          <c:showCatName val="0"/>
          <c:showSerName val="0"/>
          <c:showPercent val="0"/>
          <c:showBubbleSize val="0"/>
        </c:dLbls>
        <c:gapWidth val="247"/>
        <c:axId val="796173008"/>
        <c:axId val="796172176"/>
      </c:barChart>
      <c:lineChart>
        <c:grouping val="stacked"/>
        <c:varyColors val="0"/>
        <c:ser>
          <c:idx val="1"/>
          <c:order val="1"/>
          <c:tx>
            <c:strRef>
              <c:f>Sheet4!$C$3</c:f>
              <c:strCache>
                <c:ptCount val="1"/>
                <c:pt idx="0">
                  <c:v>Max of No of Days</c:v>
                </c:pt>
              </c:strCache>
            </c:strRef>
          </c:tx>
          <c:spPr>
            <a:ln w="31750" cap="rnd">
              <a:solidFill>
                <a:schemeClr val="dk1">
                  <a:tint val="55000"/>
                </a:schemeClr>
              </a:solidFill>
              <a:round/>
            </a:ln>
            <a:effectLst/>
          </c:spPr>
          <c:marker>
            <c:symbol val="circle"/>
            <c:size val="6"/>
            <c:spPr>
              <a:blipFill rotWithShape="1">
                <a:blip xmlns:r="http://schemas.openxmlformats.org/officeDocument/2006/relationships" r:embed="rId3">
                  <a:duotone>
                    <a:schemeClr val="dk1">
                      <a:tint val="55000"/>
                      <a:tint val="98000"/>
                      <a:lumMod val="102000"/>
                    </a:schemeClr>
                    <a:schemeClr val="dk1">
                      <a:tint val="55000"/>
                      <a:shade val="98000"/>
                      <a:lumMod val="98000"/>
                    </a:schemeClr>
                  </a:duotone>
                </a:blip>
                <a:tile tx="0" ty="0" sx="100000" sy="100000" flip="none" algn="tl"/>
              </a:blipFill>
              <a:ln w="12700">
                <a:solidFill>
                  <a:schemeClr val="lt2"/>
                </a:solidFill>
                <a:round/>
              </a:ln>
              <a:effectLst/>
            </c:spPr>
          </c:marker>
          <c:cat>
            <c:strRef>
              <c:f>Sheet4!$A$4:$A$25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Sheet4!$C$4:$C$25</c:f>
              <c:numCache>
                <c:formatCode>General</c:formatCode>
                <c:ptCount val="21"/>
                <c:pt idx="0">
                  <c:v>8</c:v>
                </c:pt>
                <c:pt idx="1">
                  <c:v>7</c:v>
                </c:pt>
                <c:pt idx="2">
                  <c:v>4</c:v>
                </c:pt>
                <c:pt idx="3">
                  <c:v>1</c:v>
                </c:pt>
                <c:pt idx="4">
                  <c:v>10</c:v>
                </c:pt>
                <c:pt idx="5">
                  <c:v>32</c:v>
                </c:pt>
                <c:pt idx="6">
                  <c:v>21</c:v>
                </c:pt>
                <c:pt idx="7">
                  <c:v>3</c:v>
                </c:pt>
                <c:pt idx="8">
                  <c:v>14</c:v>
                </c:pt>
                <c:pt idx="9">
                  <c:v>8</c:v>
                </c:pt>
                <c:pt idx="10">
                  <c:v>16</c:v>
                </c:pt>
                <c:pt idx="11">
                  <c:v>6</c:v>
                </c:pt>
                <c:pt idx="12">
                  <c:v>7</c:v>
                </c:pt>
                <c:pt idx="13">
                  <c:v>7</c:v>
                </c:pt>
                <c:pt idx="14">
                  <c:v>5</c:v>
                </c:pt>
                <c:pt idx="15">
                  <c:v>28</c:v>
                </c:pt>
                <c:pt idx="16">
                  <c:v>14</c:v>
                </c:pt>
                <c:pt idx="17">
                  <c:v>14</c:v>
                </c:pt>
                <c:pt idx="18">
                  <c:v>21</c:v>
                </c:pt>
                <c:pt idx="19">
                  <c:v>14</c:v>
                </c:pt>
                <c:pt idx="20">
                  <c:v>7</c:v>
                </c:pt>
              </c:numCache>
            </c:numRef>
          </c:val>
          <c:smooth val="0"/>
          <c:extLst>
            <c:ext xmlns:c16="http://schemas.microsoft.com/office/drawing/2014/chart" uri="{C3380CC4-5D6E-409C-BE32-E72D297353CC}">
              <c16:uniqueId val="{00000001-F0F5-48C6-BE2F-38CE9F157213}"/>
            </c:ext>
          </c:extLst>
        </c:ser>
        <c:dLbls>
          <c:showLegendKey val="0"/>
          <c:showVal val="0"/>
          <c:showCatName val="0"/>
          <c:showSerName val="0"/>
          <c:showPercent val="0"/>
          <c:showBubbleSize val="0"/>
        </c:dLbls>
        <c:marker val="1"/>
        <c:smooth val="0"/>
        <c:axId val="603417712"/>
        <c:axId val="603418960"/>
      </c:lineChart>
      <c:catAx>
        <c:axId val="603417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418960"/>
        <c:crosses val="autoZero"/>
        <c:auto val="1"/>
        <c:lblAlgn val="ctr"/>
        <c:lblOffset val="100"/>
        <c:noMultiLvlLbl val="0"/>
      </c:catAx>
      <c:valAx>
        <c:axId val="603418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417712"/>
        <c:crosses val="autoZero"/>
        <c:crossBetween val="between"/>
      </c:valAx>
      <c:valAx>
        <c:axId val="796172176"/>
        <c:scaling>
          <c:orientation val="minMax"/>
        </c:scaling>
        <c:delete val="0"/>
        <c:axPos val="r"/>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6173008"/>
        <c:crosses val="max"/>
        <c:crossBetween val="between"/>
      </c:valAx>
      <c:catAx>
        <c:axId val="796173008"/>
        <c:scaling>
          <c:orientation val="minMax"/>
        </c:scaling>
        <c:delete val="1"/>
        <c:axPos val="b"/>
        <c:numFmt formatCode="General" sourceLinked="1"/>
        <c:majorTickMark val="none"/>
        <c:minorTickMark val="none"/>
        <c:tickLblPos val="nextTo"/>
        <c:crossAx val="796172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 Pivot.xlsx]No of Days!PivotTable2</c:name>
    <c:fmtId val="1"/>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Days'!$B$4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Days'!$A$5:$A$18</c:f>
              <c:strCache>
                <c:ptCount val="13"/>
                <c:pt idx="0">
                  <c:v>1</c:v>
                </c:pt>
                <c:pt idx="1">
                  <c:v>3</c:v>
                </c:pt>
                <c:pt idx="2">
                  <c:v>4</c:v>
                </c:pt>
                <c:pt idx="3">
                  <c:v>5</c:v>
                </c:pt>
                <c:pt idx="4">
                  <c:v>6</c:v>
                </c:pt>
                <c:pt idx="5">
                  <c:v>7</c:v>
                </c:pt>
                <c:pt idx="6">
                  <c:v>8</c:v>
                </c:pt>
                <c:pt idx="7">
                  <c:v>10</c:v>
                </c:pt>
                <c:pt idx="8">
                  <c:v>14</c:v>
                </c:pt>
                <c:pt idx="9">
                  <c:v>16</c:v>
                </c:pt>
                <c:pt idx="10">
                  <c:v>21</c:v>
                </c:pt>
                <c:pt idx="11">
                  <c:v>28</c:v>
                </c:pt>
                <c:pt idx="12">
                  <c:v>32</c:v>
                </c:pt>
              </c:strCache>
            </c:strRef>
          </c:cat>
          <c:val>
            <c:numRef>
              <c:f>'No of Days'!$B$5:$B$18</c:f>
              <c:numCache>
                <c:formatCode>General</c:formatCode>
                <c:ptCount val="13"/>
                <c:pt idx="0">
                  <c:v>12</c:v>
                </c:pt>
                <c:pt idx="1">
                  <c:v>97</c:v>
                </c:pt>
                <c:pt idx="2">
                  <c:v>169</c:v>
                </c:pt>
                <c:pt idx="3">
                  <c:v>269</c:v>
                </c:pt>
                <c:pt idx="4">
                  <c:v>198</c:v>
                </c:pt>
                <c:pt idx="5">
                  <c:v>264</c:v>
                </c:pt>
                <c:pt idx="6">
                  <c:v>227</c:v>
                </c:pt>
                <c:pt idx="7">
                  <c:v>272</c:v>
                </c:pt>
                <c:pt idx="8">
                  <c:v>527.83333333333337</c:v>
                </c:pt>
                <c:pt idx="9">
                  <c:v>234</c:v>
                </c:pt>
                <c:pt idx="10">
                  <c:v>1117</c:v>
                </c:pt>
                <c:pt idx="11">
                  <c:v>985</c:v>
                </c:pt>
                <c:pt idx="12">
                  <c:v>750</c:v>
                </c:pt>
              </c:numCache>
            </c:numRef>
          </c:val>
          <c:smooth val="0"/>
          <c:extLst>
            <c:ext xmlns:c16="http://schemas.microsoft.com/office/drawing/2014/chart" uri="{C3380CC4-5D6E-409C-BE32-E72D297353CC}">
              <c16:uniqueId val="{00000000-8105-4C78-AF7F-ADDC70D95CE6}"/>
            </c:ext>
          </c:extLst>
        </c:ser>
        <c:dLbls>
          <c:dLblPos val="t"/>
          <c:showLegendKey val="0"/>
          <c:showVal val="1"/>
          <c:showCatName val="0"/>
          <c:showSerName val="0"/>
          <c:showPercent val="0"/>
          <c:showBubbleSize val="0"/>
        </c:dLbls>
        <c:marker val="1"/>
        <c:smooth val="0"/>
        <c:axId val="710172656"/>
        <c:axId val="710188048"/>
      </c:lineChart>
      <c:catAx>
        <c:axId val="71017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88048"/>
        <c:crosses val="autoZero"/>
        <c:auto val="1"/>
        <c:lblAlgn val="ctr"/>
        <c:lblOffset val="100"/>
        <c:noMultiLvlLbl val="0"/>
      </c:catAx>
      <c:valAx>
        <c:axId val="7101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7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[Holiday Pivot.xlsx]Avg Price+ TM + Resort!PivotTable1</c:name>
    <c:fmtId val="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 TM + Resort'!$B$3</c:f>
              <c:strCache>
                <c:ptCount val="1"/>
                <c:pt idx="0">
                  <c:v>Total</c:v>
                </c:pt>
              </c:strCache>
            </c:strRef>
          </c:tx>
          <c:spPr>
            <a:solidFill>
              <a:schemeClr val="accent4"/>
            </a:solidFill>
            <a:ln>
              <a:noFill/>
            </a:ln>
            <a:effectLst/>
          </c:spPr>
          <c:invertIfNegative val="0"/>
          <c:cat>
            <c:strRef>
              <c:f>'Avg Price+ TM + Resort'!$A$4:$A$25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'Avg Price+ TM + Resort'!$B$4:$B$25</c:f>
              <c:numCache>
                <c:formatCode>General</c:formatCode>
                <c:ptCount val="21"/>
                <c:pt idx="0">
                  <c:v>203.5</c:v>
                </c:pt>
                <c:pt idx="1">
                  <c:v>289</c:v>
                </c:pt>
                <c:pt idx="2">
                  <c:v>69</c:v>
                </c:pt>
                <c:pt idx="3">
                  <c:v>12</c:v>
                </c:pt>
                <c:pt idx="4">
                  <c:v>345</c:v>
                </c:pt>
                <c:pt idx="5">
                  <c:v>750</c:v>
                </c:pt>
                <c:pt idx="6">
                  <c:v>975</c:v>
                </c:pt>
                <c:pt idx="7">
                  <c:v>69</c:v>
                </c:pt>
                <c:pt idx="8">
                  <c:v>399</c:v>
                </c:pt>
                <c:pt idx="9">
                  <c:v>277</c:v>
                </c:pt>
                <c:pt idx="10">
                  <c:v>267.5</c:v>
                </c:pt>
                <c:pt idx="11">
                  <c:v>198</c:v>
                </c:pt>
                <c:pt idx="12">
                  <c:v>289</c:v>
                </c:pt>
                <c:pt idx="13">
                  <c:v>287</c:v>
                </c:pt>
                <c:pt idx="14">
                  <c:v>197</c:v>
                </c:pt>
                <c:pt idx="15">
                  <c:v>985</c:v>
                </c:pt>
                <c:pt idx="16">
                  <c:v>885</c:v>
                </c:pt>
                <c:pt idx="17">
                  <c:v>995</c:v>
                </c:pt>
                <c:pt idx="18">
                  <c:v>1259</c:v>
                </c:pt>
                <c:pt idx="19">
                  <c:v>262</c:v>
                </c:pt>
                <c:pt idx="20">
                  <c:v>256</c:v>
                </c:pt>
              </c:numCache>
            </c:numRef>
          </c:val>
          <c:extLst>
            <c:ext xmlns:c16="http://schemas.microsoft.com/office/drawing/2014/chart" uri="{C3380CC4-5D6E-409C-BE32-E72D297353CC}">
              <c16:uniqueId val="{00000000-ACCD-4FA1-81F4-01B5654AE675}"/>
            </c:ext>
          </c:extLst>
        </c:ser>
        <c:dLbls>
          <c:showLegendKey val="0"/>
          <c:showVal val="0"/>
          <c:showCatName val="0"/>
          <c:showSerName val="0"/>
          <c:showPercent val="0"/>
          <c:showBubbleSize val="0"/>
        </c:dLbls>
        <c:gapWidth val="219"/>
        <c:overlap val="-27"/>
        <c:axId val="710175152"/>
        <c:axId val="710166000"/>
      </c:barChart>
      <c:catAx>
        <c:axId val="7101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66000"/>
        <c:crosses val="autoZero"/>
        <c:auto val="1"/>
        <c:lblAlgn val="ctr"/>
        <c:lblOffset val="100"/>
        <c:noMultiLvlLbl val="0"/>
      </c:catAx>
      <c:valAx>
        <c:axId val="71016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7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15240</xdr:rowOff>
    </xdr:from>
    <xdr:to>
      <xdr:col>8</xdr:col>
      <xdr:colOff>15240</xdr:colOff>
      <xdr:row>14</xdr:row>
      <xdr:rowOff>152400</xdr:rowOff>
    </xdr:to>
    <xdr:graphicFrame macro="">
      <xdr:nvGraphicFramePr>
        <xdr:cNvPr id="2" name="Chart 1">
          <a:extLst>
            <a:ext uri="{FF2B5EF4-FFF2-40B4-BE49-F238E27FC236}">
              <a16:creationId xmlns:a16="http://schemas.microsoft.com/office/drawing/2014/main" id="{F96A312E-35F8-44B6-BE58-D54CAA81B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xdr:row>
      <xdr:rowOff>0</xdr:rowOff>
    </xdr:from>
    <xdr:to>
      <xdr:col>15</xdr:col>
      <xdr:colOff>571500</xdr:colOff>
      <xdr:row>15</xdr:row>
      <xdr:rowOff>0</xdr:rowOff>
    </xdr:to>
    <xdr:graphicFrame macro="">
      <xdr:nvGraphicFramePr>
        <xdr:cNvPr id="3" name="Chart 1">
          <a:extLst>
            <a:ext uri="{FF2B5EF4-FFF2-40B4-BE49-F238E27FC236}">
              <a16:creationId xmlns:a16="http://schemas.microsoft.com/office/drawing/2014/main" id="{AD4CC1BD-82DE-4593-9075-2093EA33E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15</xdr:row>
      <xdr:rowOff>175260</xdr:rowOff>
    </xdr:from>
    <xdr:to>
      <xdr:col>8</xdr:col>
      <xdr:colOff>198120</xdr:colOff>
      <xdr:row>31</xdr:row>
      <xdr:rowOff>7620</xdr:rowOff>
    </xdr:to>
    <xdr:graphicFrame macro="">
      <xdr:nvGraphicFramePr>
        <xdr:cNvPr id="4" name="Chart 1">
          <a:extLst>
            <a:ext uri="{FF2B5EF4-FFF2-40B4-BE49-F238E27FC236}">
              <a16:creationId xmlns:a16="http://schemas.microsoft.com/office/drawing/2014/main" id="{0EF09327-C6F2-468C-B810-93678F321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220980</xdr:colOff>
      <xdr:row>16</xdr:row>
      <xdr:rowOff>7620</xdr:rowOff>
    </xdr:from>
    <xdr:to>
      <xdr:col>15</xdr:col>
      <xdr:colOff>525780</xdr:colOff>
      <xdr:row>31</xdr:row>
      <xdr:rowOff>7620</xdr:rowOff>
    </xdr:to>
    <xdr:graphicFrame macro="">
      <xdr:nvGraphicFramePr>
        <xdr:cNvPr id="5" name="Chart 1">
          <a:extLst>
            <a:ext uri="{FF2B5EF4-FFF2-40B4-BE49-F238E27FC236}">
              <a16:creationId xmlns:a16="http://schemas.microsoft.com/office/drawing/2014/main" id="{B0C504CE-ADD9-42FC-BA9F-5F2058F37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434340</xdr:colOff>
      <xdr:row>1</xdr:row>
      <xdr:rowOff>15240</xdr:rowOff>
    </xdr:from>
    <xdr:to>
      <xdr:col>23</xdr:col>
      <xdr:colOff>182880</xdr:colOff>
      <xdr:row>16</xdr:row>
      <xdr:rowOff>30480</xdr:rowOff>
    </xdr:to>
    <xdr:graphicFrame macro="">
      <xdr:nvGraphicFramePr>
        <xdr:cNvPr id="6" name="Chart 1">
          <a:extLst>
            <a:ext uri="{FF2B5EF4-FFF2-40B4-BE49-F238E27FC236}">
              <a16:creationId xmlns:a16="http://schemas.microsoft.com/office/drawing/2014/main" id="{E5DB6E50-4B0F-4D87-AA07-0B59DED99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22860</xdr:colOff>
      <xdr:row>16</xdr:row>
      <xdr:rowOff>45721</xdr:rowOff>
    </xdr:from>
    <xdr:to>
      <xdr:col>18</xdr:col>
      <xdr:colOff>541020</xdr:colOff>
      <xdr:row>25</xdr:row>
      <xdr:rowOff>152401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EC01666F-C0C6-492B-BDF0-E183AFFC7F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76460" y="2971800"/>
              <a:ext cx="13030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541020</xdr:colOff>
      <xdr:row>16</xdr:row>
      <xdr:rowOff>83821</xdr:rowOff>
    </xdr:from>
    <xdr:to>
      <xdr:col>21</xdr:col>
      <xdr:colOff>358140</xdr:colOff>
      <xdr:row>23</xdr:row>
      <xdr:rowOff>45721</xdr:rowOff>
    </xdr:to>
    <mc:AlternateContent xmlns:mc="http://schemas.openxmlformats.org/markup-compatibility/2006">
      <mc:Choice xmlns:a14="http://schemas.microsoft.com/office/drawing/2010/main" Requires="a14">
        <xdr:graphicFrame macro="">
          <xdr:nvGraphicFramePr>
            <xdr:cNvPr id="10" name="Travel Method">
              <a:extLst>
                <a:ext uri="{FF2B5EF4-FFF2-40B4-BE49-F238E27FC236}">
                  <a16:creationId xmlns:a16="http://schemas.microsoft.com/office/drawing/2014/main" id="{853FEAD8-6260-42A7-AB1A-055A4D9B35B3}"/>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12611100" y="288798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refreshedDate="44257.913693171293" createdVersion="6" refreshedVersion="6" minRefreshableVersion="3" recordCount="28" xr:uid="{DA5F204C-A62D-42F4-A7BC-7146C6582EF7}">
  <cacheSource type="worksheet">
    <worksheetSource name="Table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pivotCacheId="880295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n v="750"/>
    <x v="0"/>
  </r>
  <r>
    <x v="0"/>
    <x v="1"/>
    <x v="1"/>
    <x v="0"/>
    <n v="985"/>
    <x v="1"/>
  </r>
  <r>
    <x v="1"/>
    <x v="2"/>
    <x v="2"/>
    <x v="0"/>
    <n v="1259"/>
    <x v="2"/>
  </r>
  <r>
    <x v="2"/>
    <x v="3"/>
    <x v="3"/>
    <x v="1"/>
    <n v="69"/>
    <x v="3"/>
  </r>
  <r>
    <x v="2"/>
    <x v="4"/>
    <x v="4"/>
    <x v="2"/>
    <n v="12"/>
    <x v="4"/>
  </r>
  <r>
    <x v="3"/>
    <x v="5"/>
    <x v="5"/>
    <x v="0"/>
    <n v="399"/>
    <x v="5"/>
  </r>
  <r>
    <x v="3"/>
    <x v="6"/>
    <x v="6"/>
    <x v="1"/>
    <n v="269"/>
    <x v="6"/>
  </r>
  <r>
    <x v="3"/>
    <x v="6"/>
    <x v="3"/>
    <x v="1"/>
    <n v="125"/>
    <x v="7"/>
  </r>
  <r>
    <x v="3"/>
    <x v="7"/>
    <x v="7"/>
    <x v="0"/>
    <n v="289"/>
    <x v="8"/>
  </r>
  <r>
    <x v="3"/>
    <x v="8"/>
    <x v="7"/>
    <x v="1"/>
    <n v="256"/>
    <x v="9"/>
  </r>
  <r>
    <x v="3"/>
    <x v="9"/>
    <x v="7"/>
    <x v="0"/>
    <n v="287"/>
    <x v="10"/>
  </r>
  <r>
    <x v="4"/>
    <x v="10"/>
    <x v="8"/>
    <x v="2"/>
    <n v="69"/>
    <x v="11"/>
  </r>
  <r>
    <x v="4"/>
    <x v="11"/>
    <x v="7"/>
    <x v="2"/>
    <n v="289"/>
    <x v="12"/>
  </r>
  <r>
    <x v="5"/>
    <x v="12"/>
    <x v="2"/>
    <x v="0"/>
    <n v="975"/>
    <x v="13"/>
  </r>
  <r>
    <x v="6"/>
    <x v="13"/>
    <x v="5"/>
    <x v="0"/>
    <n v="995"/>
    <x v="14"/>
  </r>
  <r>
    <x v="7"/>
    <x v="14"/>
    <x v="8"/>
    <x v="1"/>
    <n v="219"/>
    <x v="15"/>
  </r>
  <r>
    <x v="7"/>
    <x v="15"/>
    <x v="9"/>
    <x v="0"/>
    <n v="198"/>
    <x v="16"/>
  </r>
  <r>
    <x v="7"/>
    <x v="16"/>
    <x v="10"/>
    <x v="0"/>
    <n v="234"/>
    <x v="17"/>
  </r>
  <r>
    <x v="7"/>
    <x v="17"/>
    <x v="5"/>
    <x v="0"/>
    <n v="288"/>
    <x v="18"/>
  </r>
  <r>
    <x v="7"/>
    <x v="17"/>
    <x v="11"/>
    <x v="0"/>
    <n v="199"/>
    <x v="19"/>
  </r>
  <r>
    <x v="7"/>
    <x v="14"/>
    <x v="12"/>
    <x v="0"/>
    <n v="177"/>
    <x v="20"/>
  </r>
  <r>
    <x v="7"/>
    <x v="14"/>
    <x v="7"/>
    <x v="2"/>
    <n v="199"/>
    <x v="21"/>
  </r>
  <r>
    <x v="7"/>
    <x v="16"/>
    <x v="5"/>
    <x v="0"/>
    <n v="301"/>
    <x v="22"/>
  </r>
  <r>
    <x v="7"/>
    <x v="14"/>
    <x v="8"/>
    <x v="1"/>
    <n v="219"/>
    <x v="15"/>
  </r>
  <r>
    <x v="7"/>
    <x v="17"/>
    <x v="5"/>
    <x v="1"/>
    <n v="299"/>
    <x v="23"/>
  </r>
  <r>
    <x v="7"/>
    <x v="18"/>
    <x v="12"/>
    <x v="0"/>
    <n v="277"/>
    <x v="24"/>
  </r>
  <r>
    <x v="7"/>
    <x v="19"/>
    <x v="11"/>
    <x v="0"/>
    <n v="345"/>
    <x v="25"/>
  </r>
  <r>
    <x v="8"/>
    <x v="20"/>
    <x v="5"/>
    <x v="0"/>
    <n v="885"/>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17F2D-6F99-4057-BB27-D4ABC10EAE20}"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25" firstHeaderRow="1" firstDataRow="1" firstDataCol="1" rowPageCount="1" colPageCount="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3" hier="-1"/>
  </pageFields>
  <dataFields count="1">
    <dataField name="Average of Price" fld="4" subtotal="average"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7977F-1470-41A6-BD7A-833BA234764D}"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B18" firstHeaderRow="1" firstDataRow="1" firstDataCol="1"/>
  <pivotFields count="6">
    <pivotField showAll="0">
      <items count="10">
        <item x="0"/>
        <item x="1"/>
        <item x="2"/>
        <item x="3"/>
        <item x="4"/>
        <item x="5"/>
        <item x="6"/>
        <item x="7"/>
        <item x="8"/>
        <item t="default"/>
      </items>
    </pivotField>
    <pivotField showAll="0"/>
    <pivotField axis="axisRow"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pivotField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Average of Price" fld="4" subtotal="average" baseField="2"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77FF4-9F8C-4F8B-8125-077F5E500922}"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25" firstHeaderRow="0"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Max of Price" fld="4" subtotal="max" baseField="1" baseItem="0" numFmtId="165"/>
    <dataField name="Max of No of Days" fld="2" subtotal="max" baseField="1" baseItem="0"/>
  </dataFields>
  <formats count="2">
    <format dxfId="14">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FF33FF-86B5-42EE-B6F3-E8C5DBAD7690}"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3" firstHeaderRow="1" firstDataRow="1" firstDataCol="1" rowPageCount="1" colPageCount="1"/>
  <pivotFields count="6">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pivotField showAll="0"/>
  </pivotFields>
  <rowFields count="1">
    <field x="0"/>
  </rowFields>
  <rowItems count="10">
    <i>
      <x/>
    </i>
    <i>
      <x v="1"/>
    </i>
    <i>
      <x v="2"/>
    </i>
    <i>
      <x v="3"/>
    </i>
    <i>
      <x v="4"/>
    </i>
    <i>
      <x v="5"/>
    </i>
    <i>
      <x v="6"/>
    </i>
    <i>
      <x v="7"/>
    </i>
    <i>
      <x v="8"/>
    </i>
    <i t="grand">
      <x/>
    </i>
  </rowItems>
  <colItems count="1">
    <i/>
  </colItems>
  <pageFields count="1">
    <pageField fld="3" hier="-1"/>
  </pageFields>
  <dataFields count="1">
    <dataField name="Sum of Price" fld="4" baseField="0" baseItem="0" numFmtId="165"/>
  </dataFields>
  <formats count="1">
    <format dxfId="12">
      <pivotArea outline="0" collapsedLevelsAreSubtotals="1" fieldPosition="0"/>
    </format>
  </format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EE633-5574-492B-952A-38574F589996}"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3" firstHeaderRow="1" firstDataRow="1" firstDataCol="1"/>
  <pivotFields count="6">
    <pivotField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pivotField showAll="0">
      <items count="4">
        <item x="2"/>
        <item x="0"/>
        <item x="1"/>
        <item t="default"/>
      </items>
    </pivotField>
    <pivotField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No of Days" fld="2" baseField="1" baseItem="11"/>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9630369-4DEA-48F4-9E68-75E6336AF75D}" sourceName="Country">
  <pivotTables>
    <pivotTable tabId="6" name="PivotTable5"/>
    <pivotTable tabId="2" name="PivotTable1"/>
    <pivotTable tabId="7" name="PivotTable6"/>
    <pivotTable tabId="3" name="PivotTable2"/>
    <pivotTable tabId="5" name="PivotTable4"/>
  </pivotTables>
  <data>
    <tabular pivotCacheId="880295856">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FD54DC72-195D-49CE-B535-025472CDBA37}" sourceName="Travel Method">
  <pivotTables>
    <pivotTable tabId="6" name="PivotTable5"/>
    <pivotTable tabId="2" name="PivotTable1"/>
    <pivotTable tabId="7" name="PivotTable6"/>
    <pivotTable tabId="3" name="PivotTable2"/>
    <pivotTable tabId="5" name="PivotTable4"/>
  </pivotTables>
  <data>
    <tabular pivotCacheId="88029585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FBD3996-6C95-4E00-8D74-2EF37A726DD3}" cache="Slicer_Country" caption="Country" columnCount="2" style="SlicerStyleDark1" rowHeight="234950"/>
  <slicer name="Travel Method" xr10:uid="{57DD61CB-81CF-43E2-9C1B-9522984CFAA5}" cache="Slicer_Travel_Method" caption="Travel Metho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97CAD-A1D8-4D79-9692-5AECB2773D4B}" name="Table1" displayName="Table1" ref="A1:G29" totalsRowShown="0" headerRowDxfId="11" dataDxfId="9" headerRowBorderDxfId="10" tableBorderDxfId="8" totalsRowBorderDxfId="7" headerRowCellStyle="Normal_Sheet1" dataCellStyle="Normal_Sheet1">
  <autoFilter ref="A1:G29" xr:uid="{D444DE5E-A38D-4F3C-B831-697CC2399D39}">
    <filterColumn colId="0">
      <filters>
        <filter val="Germany"/>
      </filters>
    </filterColumn>
  </autoFilter>
  <tableColumns count="7">
    <tableColumn id="1" xr3:uid="{6684F27E-CD29-4539-97E9-1DD971552681}" name="Country" dataDxfId="6" dataCellStyle="Normal_Sheet1"/>
    <tableColumn id="2" xr3:uid="{7AF14223-2BDA-4263-936C-FEBB6874C753}" name="Resort Name" dataDxfId="5" dataCellStyle="Normal_Sheet1"/>
    <tableColumn id="3" xr3:uid="{689119D3-FB10-409A-A0EB-C608F7D9EB23}" name="No of Days" dataDxfId="4" dataCellStyle="Normal_Sheet1"/>
    <tableColumn id="4" xr3:uid="{5305C60A-55BC-45E2-B2F5-93D31DCD141A}" name="Travel Method" dataDxfId="3" dataCellStyle="Normal_Sheet1"/>
    <tableColumn id="5" xr3:uid="{4C69AD64-B6A4-4B2B-8A05-D3B81215DAF7}" name="Price" dataDxfId="2" dataCellStyle="Normal_Sheet1"/>
    <tableColumn id="6" xr3:uid="{CF555976-DD65-4889-9463-3ED80FF982B0}" name="Holiday ID" dataDxfId="1" dataCellStyle="Normal_Sheet1"/>
    <tableColumn id="7" xr3:uid="{54B84731-B347-4B26-95E0-F90F8B937D49}" name="Per Day Price" dataDxfId="0" dataCellStyle="Normal_Sheet1">
      <calculatedColumnFormula>Table1[[#This Row],[Price]]/Table1[[#This Row],[No of Days]]</calculatedColumnFormula>
    </tableColumn>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364BB-4D97-4D0F-BDA8-A2420EC9315C}">
  <dimension ref="A1:C26"/>
  <sheetViews>
    <sheetView workbookViewId="0">
      <selection activeCell="P18" sqref="P18"/>
    </sheetView>
  </sheetViews>
  <sheetFormatPr defaultRowHeight="13.8" x14ac:dyDescent="0.25"/>
  <cols>
    <col min="1" max="1" width="16" customWidth="1"/>
    <col min="2" max="2" width="14.69921875" customWidth="1"/>
    <col min="3" max="3" width="11.8984375" style="15" customWidth="1"/>
    <col min="4" max="4" width="5.09765625" customWidth="1"/>
    <col min="5" max="5" width="10.796875" bestFit="1" customWidth="1"/>
  </cols>
  <sheetData>
    <row r="1" spans="1:3" x14ac:dyDescent="0.25">
      <c r="A1" s="12" t="s">
        <v>3</v>
      </c>
      <c r="B1" t="s">
        <v>69</v>
      </c>
    </row>
    <row r="3" spans="1:3" x14ac:dyDescent="0.25">
      <c r="A3" s="12" t="s">
        <v>66</v>
      </c>
      <c r="B3" t="s">
        <v>70</v>
      </c>
      <c r="C3"/>
    </row>
    <row r="4" spans="1:3" x14ac:dyDescent="0.25">
      <c r="A4" s="13" t="s">
        <v>12</v>
      </c>
      <c r="B4" s="14">
        <v>203.5</v>
      </c>
      <c r="C4"/>
    </row>
    <row r="5" spans="1:3" x14ac:dyDescent="0.25">
      <c r="A5" s="13" t="s">
        <v>53</v>
      </c>
      <c r="B5" s="14">
        <v>289</v>
      </c>
      <c r="C5"/>
    </row>
    <row r="6" spans="1:3" x14ac:dyDescent="0.25">
      <c r="A6" s="13" t="s">
        <v>7</v>
      </c>
      <c r="B6" s="14">
        <v>69</v>
      </c>
      <c r="C6"/>
    </row>
    <row r="7" spans="1:3" x14ac:dyDescent="0.25">
      <c r="A7" s="13" t="s">
        <v>55</v>
      </c>
      <c r="B7" s="14">
        <v>12</v>
      </c>
      <c r="C7"/>
    </row>
    <row r="8" spans="1:3" x14ac:dyDescent="0.25">
      <c r="A8" s="13" t="s">
        <v>62</v>
      </c>
      <c r="B8" s="14">
        <v>345</v>
      </c>
      <c r="C8"/>
    </row>
    <row r="9" spans="1:3" x14ac:dyDescent="0.25">
      <c r="A9" s="13" t="s">
        <v>23</v>
      </c>
      <c r="B9" s="14">
        <v>750</v>
      </c>
      <c r="C9"/>
    </row>
    <row r="10" spans="1:3" x14ac:dyDescent="0.25">
      <c r="A10" s="13" t="s">
        <v>45</v>
      </c>
      <c r="B10" s="14">
        <v>975</v>
      </c>
      <c r="C10"/>
    </row>
    <row r="11" spans="1:3" x14ac:dyDescent="0.25">
      <c r="A11" s="13" t="s">
        <v>28</v>
      </c>
      <c r="B11" s="14">
        <v>69</v>
      </c>
      <c r="C11"/>
    </row>
    <row r="12" spans="1:3" x14ac:dyDescent="0.25">
      <c r="A12" s="13" t="s">
        <v>18</v>
      </c>
      <c r="B12" s="14">
        <v>399</v>
      </c>
      <c r="C12"/>
    </row>
    <row r="13" spans="1:3" x14ac:dyDescent="0.25">
      <c r="A13" s="13" t="s">
        <v>40</v>
      </c>
      <c r="B13" s="14">
        <v>277</v>
      </c>
      <c r="C13"/>
    </row>
    <row r="14" spans="1:3" x14ac:dyDescent="0.25">
      <c r="A14" s="13" t="s">
        <v>20</v>
      </c>
      <c r="B14" s="14">
        <v>267.5</v>
      </c>
      <c r="C14"/>
    </row>
    <row r="15" spans="1:3" x14ac:dyDescent="0.25">
      <c r="A15" s="13" t="s">
        <v>15</v>
      </c>
      <c r="B15" s="14">
        <v>198</v>
      </c>
      <c r="C15"/>
    </row>
    <row r="16" spans="1:3" x14ac:dyDescent="0.25">
      <c r="A16" s="13" t="s">
        <v>31</v>
      </c>
      <c r="B16" s="14">
        <v>289</v>
      </c>
      <c r="C16"/>
    </row>
    <row r="17" spans="1:3" x14ac:dyDescent="0.25">
      <c r="A17" s="13" t="s">
        <v>60</v>
      </c>
      <c r="B17" s="14">
        <v>287</v>
      </c>
      <c r="C17"/>
    </row>
    <row r="18" spans="1:3" x14ac:dyDescent="0.25">
      <c r="A18" s="13" t="s">
        <v>25</v>
      </c>
      <c r="B18" s="14">
        <v>197</v>
      </c>
      <c r="C18"/>
    </row>
    <row r="19" spans="1:3" x14ac:dyDescent="0.25">
      <c r="A19" s="13" t="s">
        <v>42</v>
      </c>
      <c r="B19" s="14">
        <v>985</v>
      </c>
      <c r="C19"/>
    </row>
    <row r="20" spans="1:3" x14ac:dyDescent="0.25">
      <c r="A20" s="13" t="s">
        <v>51</v>
      </c>
      <c r="B20" s="14">
        <v>885</v>
      </c>
      <c r="C20"/>
    </row>
    <row r="21" spans="1:3" x14ac:dyDescent="0.25">
      <c r="A21" s="13" t="s">
        <v>58</v>
      </c>
      <c r="B21" s="14">
        <v>995</v>
      </c>
      <c r="C21"/>
    </row>
    <row r="22" spans="1:3" x14ac:dyDescent="0.25">
      <c r="A22" s="13" t="s">
        <v>48</v>
      </c>
      <c r="B22" s="14">
        <v>1259</v>
      </c>
      <c r="C22"/>
    </row>
    <row r="23" spans="1:3" x14ac:dyDescent="0.25">
      <c r="A23" s="13" t="s">
        <v>33</v>
      </c>
      <c r="B23" s="14">
        <v>262</v>
      </c>
      <c r="C23"/>
    </row>
    <row r="24" spans="1:3" x14ac:dyDescent="0.25">
      <c r="A24" s="13" t="s">
        <v>38</v>
      </c>
      <c r="B24" s="14">
        <v>256</v>
      </c>
      <c r="C24"/>
    </row>
    <row r="25" spans="1:3" x14ac:dyDescent="0.25">
      <c r="A25" s="13" t="s">
        <v>67</v>
      </c>
      <c r="B25" s="14">
        <v>388.14285714285717</v>
      </c>
      <c r="C25"/>
    </row>
    <row r="26" spans="1:3" x14ac:dyDescent="0.25">
      <c r="C26"/>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060E-6A14-4C26-8226-4D8008D926D9}">
  <dimension ref="A4:B18"/>
  <sheetViews>
    <sheetView workbookViewId="0">
      <selection activeCell="E23" sqref="E23"/>
    </sheetView>
  </sheetViews>
  <sheetFormatPr defaultRowHeight="13.8" x14ac:dyDescent="0.25"/>
  <cols>
    <col min="1" max="1" width="12.5" customWidth="1"/>
    <col min="2" max="2" width="14.69921875" customWidth="1"/>
    <col min="3" max="3" width="2.8984375" customWidth="1"/>
    <col min="4" max="9" width="3.59765625" bestFit="1" customWidth="1"/>
    <col min="10" max="10" width="10.796875" bestFit="1" customWidth="1"/>
    <col min="11" max="11" width="3.59765625" bestFit="1" customWidth="1"/>
    <col min="12" max="12" width="4.5" bestFit="1" customWidth="1"/>
    <col min="13" max="14" width="3.59765625" bestFit="1" customWidth="1"/>
    <col min="15" max="15" width="10.796875" bestFit="1" customWidth="1"/>
  </cols>
  <sheetData>
    <row r="4" spans="1:2" x14ac:dyDescent="0.25">
      <c r="A4" s="12" t="s">
        <v>66</v>
      </c>
      <c r="B4" t="s">
        <v>70</v>
      </c>
    </row>
    <row r="5" spans="1:2" x14ac:dyDescent="0.25">
      <c r="A5" s="13">
        <v>1</v>
      </c>
      <c r="B5" s="14">
        <v>12</v>
      </c>
    </row>
    <row r="6" spans="1:2" x14ac:dyDescent="0.25">
      <c r="A6" s="13">
        <v>3</v>
      </c>
      <c r="B6" s="14">
        <v>97</v>
      </c>
    </row>
    <row r="7" spans="1:2" x14ac:dyDescent="0.25">
      <c r="A7" s="13">
        <v>4</v>
      </c>
      <c r="B7" s="14">
        <v>169</v>
      </c>
    </row>
    <row r="8" spans="1:2" x14ac:dyDescent="0.25">
      <c r="A8" s="13">
        <v>5</v>
      </c>
      <c r="B8" s="14">
        <v>269</v>
      </c>
    </row>
    <row r="9" spans="1:2" x14ac:dyDescent="0.25">
      <c r="A9" s="13">
        <v>6</v>
      </c>
      <c r="B9" s="14">
        <v>198</v>
      </c>
    </row>
    <row r="10" spans="1:2" x14ac:dyDescent="0.25">
      <c r="A10" s="13">
        <v>7</v>
      </c>
      <c r="B10" s="14">
        <v>264</v>
      </c>
    </row>
    <row r="11" spans="1:2" x14ac:dyDescent="0.25">
      <c r="A11" s="13">
        <v>8</v>
      </c>
      <c r="B11" s="14">
        <v>227</v>
      </c>
    </row>
    <row r="12" spans="1:2" x14ac:dyDescent="0.25">
      <c r="A12" s="13">
        <v>10</v>
      </c>
      <c r="B12" s="14">
        <v>272</v>
      </c>
    </row>
    <row r="13" spans="1:2" x14ac:dyDescent="0.25">
      <c r="A13" s="13">
        <v>14</v>
      </c>
      <c r="B13" s="14">
        <v>527.83333333333337</v>
      </c>
    </row>
    <row r="14" spans="1:2" x14ac:dyDescent="0.25">
      <c r="A14" s="13">
        <v>16</v>
      </c>
      <c r="B14" s="14">
        <v>234</v>
      </c>
    </row>
    <row r="15" spans="1:2" x14ac:dyDescent="0.25">
      <c r="A15" s="13">
        <v>21</v>
      </c>
      <c r="B15" s="14">
        <v>1117</v>
      </c>
    </row>
    <row r="16" spans="1:2" x14ac:dyDescent="0.25">
      <c r="A16" s="13">
        <v>28</v>
      </c>
      <c r="B16" s="14">
        <v>985</v>
      </c>
    </row>
    <row r="17" spans="1:2" x14ac:dyDescent="0.25">
      <c r="A17" s="13">
        <v>32</v>
      </c>
      <c r="B17" s="14">
        <v>750</v>
      </c>
    </row>
    <row r="18" spans="1:2" x14ac:dyDescent="0.25">
      <c r="A18" s="13" t="s">
        <v>67</v>
      </c>
      <c r="B18" s="14">
        <v>388.14285714285717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0C4AB-3FE7-41AD-8A70-43012E589183}">
  <dimension ref="A3:C25"/>
  <sheetViews>
    <sheetView workbookViewId="0">
      <selection activeCell="V26" sqref="V26"/>
    </sheetView>
  </sheetViews>
  <sheetFormatPr defaultRowHeight="13.8" x14ac:dyDescent="0.25"/>
  <cols>
    <col min="1" max="1" width="16" customWidth="1"/>
    <col min="2" max="2" width="12.69921875" style="16" customWidth="1"/>
    <col min="3" max="3" width="16.5" customWidth="1"/>
    <col min="4" max="4" width="3.8984375" customWidth="1"/>
    <col min="5" max="11" width="3.59765625" bestFit="1" customWidth="1"/>
    <col min="12" max="12" width="4.5" bestFit="1" customWidth="1"/>
    <col min="13" max="14" width="3.59765625" bestFit="1" customWidth="1"/>
    <col min="15" max="15" width="9.69921875" bestFit="1" customWidth="1"/>
  </cols>
  <sheetData>
    <row r="3" spans="1:3" x14ac:dyDescent="0.25">
      <c r="A3" s="12" t="s">
        <v>66</v>
      </c>
      <c r="B3" s="16" t="s">
        <v>72</v>
      </c>
      <c r="C3" t="s">
        <v>74</v>
      </c>
    </row>
    <row r="4" spans="1:3" x14ac:dyDescent="0.25">
      <c r="A4" s="13" t="s">
        <v>12</v>
      </c>
      <c r="B4" s="16">
        <v>219</v>
      </c>
      <c r="C4" s="14">
        <v>8</v>
      </c>
    </row>
    <row r="5" spans="1:3" x14ac:dyDescent="0.25">
      <c r="A5" s="13" t="s">
        <v>53</v>
      </c>
      <c r="B5" s="16">
        <v>289</v>
      </c>
      <c r="C5" s="14">
        <v>7</v>
      </c>
    </row>
    <row r="6" spans="1:3" x14ac:dyDescent="0.25">
      <c r="A6" s="13" t="s">
        <v>7</v>
      </c>
      <c r="B6" s="16">
        <v>69</v>
      </c>
      <c r="C6" s="14">
        <v>4</v>
      </c>
    </row>
    <row r="7" spans="1:3" x14ac:dyDescent="0.25">
      <c r="A7" s="13" t="s">
        <v>55</v>
      </c>
      <c r="B7" s="16">
        <v>12</v>
      </c>
      <c r="C7" s="14">
        <v>1</v>
      </c>
    </row>
    <row r="8" spans="1:3" x14ac:dyDescent="0.25">
      <c r="A8" s="13" t="s">
        <v>62</v>
      </c>
      <c r="B8" s="16">
        <v>345</v>
      </c>
      <c r="C8" s="14">
        <v>10</v>
      </c>
    </row>
    <row r="9" spans="1:3" x14ac:dyDescent="0.25">
      <c r="A9" s="13" t="s">
        <v>23</v>
      </c>
      <c r="B9" s="16">
        <v>750</v>
      </c>
      <c r="C9" s="14">
        <v>32</v>
      </c>
    </row>
    <row r="10" spans="1:3" x14ac:dyDescent="0.25">
      <c r="A10" s="13" t="s">
        <v>45</v>
      </c>
      <c r="B10" s="16">
        <v>975</v>
      </c>
      <c r="C10" s="14">
        <v>21</v>
      </c>
    </row>
    <row r="11" spans="1:3" x14ac:dyDescent="0.25">
      <c r="A11" s="13" t="s">
        <v>28</v>
      </c>
      <c r="B11" s="16">
        <v>69</v>
      </c>
      <c r="C11" s="14">
        <v>3</v>
      </c>
    </row>
    <row r="12" spans="1:3" x14ac:dyDescent="0.25">
      <c r="A12" s="13" t="s">
        <v>18</v>
      </c>
      <c r="B12" s="16">
        <v>399</v>
      </c>
      <c r="C12" s="14">
        <v>14</v>
      </c>
    </row>
    <row r="13" spans="1:3" x14ac:dyDescent="0.25">
      <c r="A13" s="13" t="s">
        <v>40</v>
      </c>
      <c r="B13" s="16">
        <v>277</v>
      </c>
      <c r="C13" s="14">
        <v>8</v>
      </c>
    </row>
    <row r="14" spans="1:3" x14ac:dyDescent="0.25">
      <c r="A14" s="13" t="s">
        <v>20</v>
      </c>
      <c r="B14" s="16">
        <v>301</v>
      </c>
      <c r="C14" s="14">
        <v>16</v>
      </c>
    </row>
    <row r="15" spans="1:3" x14ac:dyDescent="0.25">
      <c r="A15" s="13" t="s">
        <v>15</v>
      </c>
      <c r="B15" s="16">
        <v>198</v>
      </c>
      <c r="C15" s="14">
        <v>6</v>
      </c>
    </row>
    <row r="16" spans="1:3" x14ac:dyDescent="0.25">
      <c r="A16" s="13" t="s">
        <v>31</v>
      </c>
      <c r="B16" s="16">
        <v>289</v>
      </c>
      <c r="C16" s="14">
        <v>7</v>
      </c>
    </row>
    <row r="17" spans="1:3" x14ac:dyDescent="0.25">
      <c r="A17" s="13" t="s">
        <v>60</v>
      </c>
      <c r="B17" s="16">
        <v>287</v>
      </c>
      <c r="C17" s="14">
        <v>7</v>
      </c>
    </row>
    <row r="18" spans="1:3" x14ac:dyDescent="0.25">
      <c r="A18" s="13" t="s">
        <v>25</v>
      </c>
      <c r="B18" s="16">
        <v>269</v>
      </c>
      <c r="C18" s="14">
        <v>5</v>
      </c>
    </row>
    <row r="19" spans="1:3" x14ac:dyDescent="0.25">
      <c r="A19" s="13" t="s">
        <v>42</v>
      </c>
      <c r="B19" s="16">
        <v>985</v>
      </c>
      <c r="C19" s="14">
        <v>28</v>
      </c>
    </row>
    <row r="20" spans="1:3" x14ac:dyDescent="0.25">
      <c r="A20" s="13" t="s">
        <v>51</v>
      </c>
      <c r="B20" s="16">
        <v>885</v>
      </c>
      <c r="C20" s="14">
        <v>14</v>
      </c>
    </row>
    <row r="21" spans="1:3" x14ac:dyDescent="0.25">
      <c r="A21" s="13" t="s">
        <v>58</v>
      </c>
      <c r="B21" s="16">
        <v>995</v>
      </c>
      <c r="C21" s="14">
        <v>14</v>
      </c>
    </row>
    <row r="22" spans="1:3" x14ac:dyDescent="0.25">
      <c r="A22" s="13" t="s">
        <v>48</v>
      </c>
      <c r="B22" s="16">
        <v>1259</v>
      </c>
      <c r="C22" s="14">
        <v>21</v>
      </c>
    </row>
    <row r="23" spans="1:3" x14ac:dyDescent="0.25">
      <c r="A23" s="13" t="s">
        <v>33</v>
      </c>
      <c r="B23" s="16">
        <v>299</v>
      </c>
      <c r="C23" s="14">
        <v>14</v>
      </c>
    </row>
    <row r="24" spans="1:3" x14ac:dyDescent="0.25">
      <c r="A24" s="13" t="s">
        <v>38</v>
      </c>
      <c r="B24" s="16">
        <v>256</v>
      </c>
      <c r="C24" s="14">
        <v>7</v>
      </c>
    </row>
    <row r="25" spans="1:3" x14ac:dyDescent="0.25">
      <c r="A25" s="13" t="s">
        <v>67</v>
      </c>
      <c r="B25" s="16">
        <v>1259</v>
      </c>
      <c r="C25" s="14">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8D37-D150-4838-B339-A857A85C21A4}">
  <dimension ref="A1:B13"/>
  <sheetViews>
    <sheetView workbookViewId="0">
      <selection activeCell="V26" sqref="V26"/>
    </sheetView>
  </sheetViews>
  <sheetFormatPr defaultRowHeight="13.8" x14ac:dyDescent="0.25"/>
  <cols>
    <col min="1" max="1" width="12.796875" customWidth="1"/>
    <col min="2" max="2" width="11.5" customWidth="1"/>
    <col min="3" max="3" width="21.3984375" customWidth="1"/>
    <col min="4" max="4" width="4.69921875" bestFit="1" customWidth="1"/>
    <col min="5" max="5" width="9.69921875" bestFit="1" customWidth="1"/>
    <col min="6" max="6" width="7.796875" bestFit="1" customWidth="1"/>
    <col min="7" max="7" width="4.3984375" bestFit="1" customWidth="1"/>
    <col min="8" max="8" width="10.3984375" bestFit="1" customWidth="1"/>
    <col min="9" max="9" width="5.09765625" bestFit="1" customWidth="1"/>
    <col min="10" max="10" width="7.09765625" bestFit="1" customWidth="1"/>
    <col min="11" max="11" width="9.69921875" bestFit="1" customWidth="1"/>
    <col min="12" max="12" width="6.5" bestFit="1" customWidth="1"/>
    <col min="13" max="13" width="5" bestFit="1" customWidth="1"/>
    <col min="14" max="14" width="4.19921875" bestFit="1" customWidth="1"/>
    <col min="15" max="15" width="5.59765625" bestFit="1" customWidth="1"/>
    <col min="16" max="16" width="14.8984375" bestFit="1" customWidth="1"/>
    <col min="17" max="17" width="5" bestFit="1" customWidth="1"/>
    <col min="18" max="18" width="10.69921875" bestFit="1" customWidth="1"/>
    <col min="19" max="19" width="6.09765625" bestFit="1" customWidth="1"/>
    <col min="20" max="20" width="7.5" bestFit="1" customWidth="1"/>
    <col min="21" max="21" width="5.69921875" bestFit="1" customWidth="1"/>
    <col min="22" max="22" width="7.796875" bestFit="1" customWidth="1"/>
    <col min="23" max="23" width="9.69921875" bestFit="1" customWidth="1"/>
  </cols>
  <sheetData>
    <row r="1" spans="1:2" x14ac:dyDescent="0.25">
      <c r="A1" s="12" t="s">
        <v>3</v>
      </c>
      <c r="B1" t="s">
        <v>69</v>
      </c>
    </row>
    <row r="3" spans="1:2" x14ac:dyDescent="0.25">
      <c r="A3" s="12" t="s">
        <v>66</v>
      </c>
      <c r="B3" t="s">
        <v>68</v>
      </c>
    </row>
    <row r="4" spans="1:2" x14ac:dyDescent="0.25">
      <c r="A4" s="13" t="s">
        <v>22</v>
      </c>
      <c r="B4" s="16">
        <v>1735</v>
      </c>
    </row>
    <row r="5" spans="1:2" x14ac:dyDescent="0.25">
      <c r="A5" s="13" t="s">
        <v>47</v>
      </c>
      <c r="B5" s="16">
        <v>1259</v>
      </c>
    </row>
    <row r="6" spans="1:2" x14ac:dyDescent="0.25">
      <c r="A6" s="13" t="s">
        <v>27</v>
      </c>
      <c r="B6" s="16">
        <v>81</v>
      </c>
    </row>
    <row r="7" spans="1:2" x14ac:dyDescent="0.25">
      <c r="A7" s="13" t="s">
        <v>17</v>
      </c>
      <c r="B7" s="16">
        <v>1625</v>
      </c>
    </row>
    <row r="8" spans="1:2" x14ac:dyDescent="0.25">
      <c r="A8" s="13" t="s">
        <v>6</v>
      </c>
      <c r="B8" s="16">
        <v>358</v>
      </c>
    </row>
    <row r="9" spans="1:2" x14ac:dyDescent="0.25">
      <c r="A9" s="13" t="s">
        <v>44</v>
      </c>
      <c r="B9" s="16">
        <v>975</v>
      </c>
    </row>
    <row r="10" spans="1:2" x14ac:dyDescent="0.25">
      <c r="A10" s="13" t="s">
        <v>57</v>
      </c>
      <c r="B10" s="16">
        <v>995</v>
      </c>
    </row>
    <row r="11" spans="1:2" x14ac:dyDescent="0.25">
      <c r="A11" s="13" t="s">
        <v>11</v>
      </c>
      <c r="B11" s="16">
        <v>2955</v>
      </c>
    </row>
    <row r="12" spans="1:2" x14ac:dyDescent="0.25">
      <c r="A12" s="13" t="s">
        <v>50</v>
      </c>
      <c r="B12" s="16">
        <v>885</v>
      </c>
    </row>
    <row r="13" spans="1:2" x14ac:dyDescent="0.25">
      <c r="A13" s="13" t="s">
        <v>67</v>
      </c>
      <c r="B13" s="16">
        <v>10868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EFCB5-3BD1-4469-8CE0-C5194CCE62A3}">
  <dimension ref="A1:B23"/>
  <sheetViews>
    <sheetView workbookViewId="0">
      <selection activeCell="D8" sqref="D8"/>
    </sheetView>
  </sheetViews>
  <sheetFormatPr defaultRowHeight="13.8" x14ac:dyDescent="0.25"/>
  <cols>
    <col min="1" max="1" width="16" customWidth="1"/>
    <col min="2" max="2" width="16.59765625" customWidth="1"/>
  </cols>
  <sheetData>
    <row r="1" spans="1:2" x14ac:dyDescent="0.25">
      <c r="A1" s="12" t="s">
        <v>66</v>
      </c>
      <c r="B1" t="s">
        <v>73</v>
      </c>
    </row>
    <row r="2" spans="1:2" x14ac:dyDescent="0.25">
      <c r="A2" s="13" t="s">
        <v>12</v>
      </c>
      <c r="B2" s="14">
        <v>23</v>
      </c>
    </row>
    <row r="3" spans="1:2" x14ac:dyDescent="0.25">
      <c r="A3" s="13" t="s">
        <v>53</v>
      </c>
      <c r="B3" s="14">
        <v>7</v>
      </c>
    </row>
    <row r="4" spans="1:2" x14ac:dyDescent="0.25">
      <c r="A4" s="13" t="s">
        <v>7</v>
      </c>
      <c r="B4" s="14">
        <v>4</v>
      </c>
    </row>
    <row r="5" spans="1:2" x14ac:dyDescent="0.25">
      <c r="A5" s="13" t="s">
        <v>55</v>
      </c>
      <c r="B5" s="14">
        <v>1</v>
      </c>
    </row>
    <row r="6" spans="1:2" x14ac:dyDescent="0.25">
      <c r="A6" s="13" t="s">
        <v>62</v>
      </c>
      <c r="B6" s="14">
        <v>10</v>
      </c>
    </row>
    <row r="7" spans="1:2" x14ac:dyDescent="0.25">
      <c r="A7" s="13" t="s">
        <v>23</v>
      </c>
      <c r="B7" s="14">
        <v>32</v>
      </c>
    </row>
    <row r="8" spans="1:2" x14ac:dyDescent="0.25">
      <c r="A8" s="13" t="s">
        <v>45</v>
      </c>
      <c r="B8" s="14">
        <v>21</v>
      </c>
    </row>
    <row r="9" spans="1:2" x14ac:dyDescent="0.25">
      <c r="A9" s="13" t="s">
        <v>28</v>
      </c>
      <c r="B9" s="14">
        <v>3</v>
      </c>
    </row>
    <row r="10" spans="1:2" x14ac:dyDescent="0.25">
      <c r="A10" s="13" t="s">
        <v>18</v>
      </c>
      <c r="B10" s="14">
        <v>14</v>
      </c>
    </row>
    <row r="11" spans="1:2" x14ac:dyDescent="0.25">
      <c r="A11" s="13" t="s">
        <v>40</v>
      </c>
      <c r="B11" s="14">
        <v>8</v>
      </c>
    </row>
    <row r="12" spans="1:2" x14ac:dyDescent="0.25">
      <c r="A12" s="13" t="s">
        <v>20</v>
      </c>
      <c r="B12" s="14">
        <v>30</v>
      </c>
    </row>
    <row r="13" spans="1:2" x14ac:dyDescent="0.25">
      <c r="A13" s="13" t="s">
        <v>15</v>
      </c>
      <c r="B13" s="14">
        <v>6</v>
      </c>
    </row>
    <row r="14" spans="1:2" x14ac:dyDescent="0.25">
      <c r="A14" s="13" t="s">
        <v>31</v>
      </c>
      <c r="B14" s="14">
        <v>7</v>
      </c>
    </row>
    <row r="15" spans="1:2" x14ac:dyDescent="0.25">
      <c r="A15" s="13" t="s">
        <v>60</v>
      </c>
      <c r="B15" s="14">
        <v>7</v>
      </c>
    </row>
    <row r="16" spans="1:2" x14ac:dyDescent="0.25">
      <c r="A16" s="13" t="s">
        <v>25</v>
      </c>
      <c r="B16" s="14">
        <v>8</v>
      </c>
    </row>
    <row r="17" spans="1:2" x14ac:dyDescent="0.25">
      <c r="A17" s="13" t="s">
        <v>42</v>
      </c>
      <c r="B17" s="14">
        <v>28</v>
      </c>
    </row>
    <row r="18" spans="1:2" x14ac:dyDescent="0.25">
      <c r="A18" s="13" t="s">
        <v>51</v>
      </c>
      <c r="B18" s="14">
        <v>14</v>
      </c>
    </row>
    <row r="19" spans="1:2" x14ac:dyDescent="0.25">
      <c r="A19" s="13" t="s">
        <v>58</v>
      </c>
      <c r="B19" s="14">
        <v>14</v>
      </c>
    </row>
    <row r="20" spans="1:2" x14ac:dyDescent="0.25">
      <c r="A20" s="13" t="s">
        <v>48</v>
      </c>
      <c r="B20" s="14">
        <v>21</v>
      </c>
    </row>
    <row r="21" spans="1:2" x14ac:dyDescent="0.25">
      <c r="A21" s="13" t="s">
        <v>33</v>
      </c>
      <c r="B21" s="14">
        <v>38</v>
      </c>
    </row>
    <row r="22" spans="1:2" x14ac:dyDescent="0.25">
      <c r="A22" s="13" t="s">
        <v>38</v>
      </c>
      <c r="B22" s="14">
        <v>7</v>
      </c>
    </row>
    <row r="23" spans="1:2" x14ac:dyDescent="0.25">
      <c r="A23" s="13" t="s">
        <v>67</v>
      </c>
      <c r="B23" s="14">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FDBB-49AE-4DDD-A5ED-DD1457B23D64}">
  <dimension ref="A1:W16"/>
  <sheetViews>
    <sheetView showGridLines="0" tabSelected="1" workbookViewId="0">
      <selection activeCell="T30" sqref="T30"/>
    </sheetView>
  </sheetViews>
  <sheetFormatPr defaultRowHeight="13.8" x14ac:dyDescent="0.25"/>
  <sheetData>
    <row r="1" spans="1:23" x14ac:dyDescent="0.25">
      <c r="A1" s="22" t="s">
        <v>75</v>
      </c>
      <c r="B1" s="22"/>
      <c r="C1" s="22"/>
      <c r="D1" s="22"/>
      <c r="E1" s="22"/>
      <c r="F1" s="22"/>
      <c r="G1" s="22"/>
      <c r="H1" s="22"/>
      <c r="J1" s="23" t="s">
        <v>76</v>
      </c>
      <c r="K1" s="23"/>
      <c r="L1" s="23"/>
      <c r="M1" s="23"/>
      <c r="N1" s="23"/>
      <c r="O1" s="23"/>
      <c r="P1" s="23"/>
      <c r="Q1" s="26" t="s">
        <v>79</v>
      </c>
      <c r="R1" s="26"/>
      <c r="S1" s="26"/>
      <c r="T1" s="26"/>
      <c r="U1" s="26"/>
      <c r="V1" s="26"/>
      <c r="W1" s="26"/>
    </row>
    <row r="2" spans="1:23" x14ac:dyDescent="0.25">
      <c r="Q2" s="21"/>
      <c r="R2" s="21"/>
      <c r="S2" s="21"/>
      <c r="T2" s="21"/>
      <c r="U2" s="21"/>
      <c r="V2" s="21"/>
      <c r="W2" s="21"/>
    </row>
    <row r="16" spans="1:23" x14ac:dyDescent="0.25">
      <c r="A16" s="24" t="s">
        <v>77</v>
      </c>
      <c r="B16" s="24"/>
      <c r="C16" s="24"/>
      <c r="D16" s="24"/>
      <c r="E16" s="24"/>
      <c r="F16" s="24"/>
      <c r="G16" s="24"/>
      <c r="H16" s="24"/>
      <c r="I16" s="25" t="s">
        <v>78</v>
      </c>
      <c r="J16" s="25"/>
      <c r="K16" s="25"/>
      <c r="L16" s="25"/>
      <c r="M16" s="25"/>
      <c r="N16" s="25"/>
      <c r="O16" s="25"/>
      <c r="P16" s="25"/>
    </row>
  </sheetData>
  <mergeCells count="5">
    <mergeCell ref="A1:H1"/>
    <mergeCell ref="J1:P1"/>
    <mergeCell ref="A16:H16"/>
    <mergeCell ref="I16:P16"/>
    <mergeCell ref="Q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zoomScaleNormal="100" workbookViewId="0">
      <selection activeCell="D13" sqref="D13"/>
    </sheetView>
  </sheetViews>
  <sheetFormatPr defaultRowHeight="13.8" x14ac:dyDescent="0.25"/>
  <cols>
    <col min="1" max="1" width="11.8984375" customWidth="1"/>
    <col min="2" max="2" width="17.59765625" customWidth="1"/>
    <col min="3" max="3" width="13.3984375" customWidth="1"/>
    <col min="4" max="4" width="17" customWidth="1"/>
    <col min="5" max="5" width="7.296875" customWidth="1"/>
    <col min="6" max="6" width="12.3984375" customWidth="1"/>
    <col min="7" max="7" width="18.69921875" style="16" customWidth="1"/>
  </cols>
  <sheetData>
    <row r="1" spans="1:7" x14ac:dyDescent="0.25">
      <c r="A1" s="5" t="s">
        <v>0</v>
      </c>
      <c r="B1" s="6" t="s">
        <v>1</v>
      </c>
      <c r="C1" s="6" t="s">
        <v>2</v>
      </c>
      <c r="D1" s="6" t="s">
        <v>3</v>
      </c>
      <c r="E1" s="6" t="s">
        <v>4</v>
      </c>
      <c r="F1" s="7" t="s">
        <v>5</v>
      </c>
      <c r="G1" s="17" t="s">
        <v>71</v>
      </c>
    </row>
    <row r="2" spans="1:7" hidden="1" x14ac:dyDescent="0.25">
      <c r="A2" s="3" t="s">
        <v>22</v>
      </c>
      <c r="B2" s="1" t="s">
        <v>23</v>
      </c>
      <c r="C2" s="1">
        <v>32</v>
      </c>
      <c r="D2" s="1" t="s">
        <v>10</v>
      </c>
      <c r="E2" s="2">
        <v>750</v>
      </c>
      <c r="F2" s="4" t="s">
        <v>24</v>
      </c>
      <c r="G2" s="18">
        <f>Table1[[#This Row],[Price]]/Table1[[#This Row],[No of Days]]</f>
        <v>23.4375</v>
      </c>
    </row>
    <row r="3" spans="1:7" hidden="1" x14ac:dyDescent="0.25">
      <c r="A3" s="3" t="s">
        <v>22</v>
      </c>
      <c r="B3" s="1" t="s">
        <v>42</v>
      </c>
      <c r="C3" s="1">
        <v>28</v>
      </c>
      <c r="D3" s="1" t="s">
        <v>10</v>
      </c>
      <c r="E3" s="2">
        <v>985</v>
      </c>
      <c r="F3" s="4" t="s">
        <v>43</v>
      </c>
      <c r="G3" s="19">
        <f>Table1[[#This Row],[Price]]/Table1[[#This Row],[No of Days]]</f>
        <v>35.178571428571431</v>
      </c>
    </row>
    <row r="4" spans="1:7" hidden="1" x14ac:dyDescent="0.25">
      <c r="A4" s="3" t="s">
        <v>47</v>
      </c>
      <c r="B4" s="1" t="s">
        <v>48</v>
      </c>
      <c r="C4" s="1">
        <v>21</v>
      </c>
      <c r="D4" s="1" t="s">
        <v>10</v>
      </c>
      <c r="E4" s="2">
        <v>1259</v>
      </c>
      <c r="F4" s="4" t="s">
        <v>49</v>
      </c>
      <c r="G4" s="19">
        <f>Table1[[#This Row],[Price]]/Table1[[#This Row],[No of Days]]</f>
        <v>59.952380952380949</v>
      </c>
    </row>
    <row r="5" spans="1:7" hidden="1" x14ac:dyDescent="0.25">
      <c r="A5" s="3" t="s">
        <v>27</v>
      </c>
      <c r="B5" s="1" t="s">
        <v>28</v>
      </c>
      <c r="C5" s="1">
        <v>3</v>
      </c>
      <c r="D5" s="1" t="s">
        <v>13</v>
      </c>
      <c r="E5" s="2">
        <v>69</v>
      </c>
      <c r="F5" s="4" t="s">
        <v>29</v>
      </c>
      <c r="G5" s="19">
        <f>Table1[[#This Row],[Price]]/Table1[[#This Row],[No of Days]]</f>
        <v>23</v>
      </c>
    </row>
    <row r="6" spans="1:7" hidden="1" x14ac:dyDescent="0.25">
      <c r="A6" s="3" t="s">
        <v>27</v>
      </c>
      <c r="B6" s="1" t="s">
        <v>55</v>
      </c>
      <c r="C6" s="1">
        <v>1</v>
      </c>
      <c r="D6" s="1" t="s">
        <v>8</v>
      </c>
      <c r="E6" s="2">
        <v>12</v>
      </c>
      <c r="F6" s="4" t="s">
        <v>56</v>
      </c>
      <c r="G6" s="19">
        <f>Table1[[#This Row],[Price]]/Table1[[#This Row],[No of Days]]</f>
        <v>12</v>
      </c>
    </row>
    <row r="7" spans="1:7" hidden="1" x14ac:dyDescent="0.25">
      <c r="A7" s="3" t="s">
        <v>17</v>
      </c>
      <c r="B7" s="1" t="s">
        <v>18</v>
      </c>
      <c r="C7" s="1">
        <v>14</v>
      </c>
      <c r="D7" s="1" t="s">
        <v>10</v>
      </c>
      <c r="E7" s="2">
        <v>399</v>
      </c>
      <c r="F7" s="4" t="s">
        <v>19</v>
      </c>
      <c r="G7" s="19">
        <f>Table1[[#This Row],[Price]]/Table1[[#This Row],[No of Days]]</f>
        <v>28.5</v>
      </c>
    </row>
    <row r="8" spans="1:7" hidden="1" x14ac:dyDescent="0.25">
      <c r="A8" s="3" t="s">
        <v>17</v>
      </c>
      <c r="B8" s="1" t="s">
        <v>25</v>
      </c>
      <c r="C8" s="1">
        <v>5</v>
      </c>
      <c r="D8" s="1" t="s">
        <v>13</v>
      </c>
      <c r="E8" s="2">
        <v>269</v>
      </c>
      <c r="F8" s="4" t="s">
        <v>26</v>
      </c>
      <c r="G8" s="19">
        <f>Table1[[#This Row],[Price]]/Table1[[#This Row],[No of Days]]</f>
        <v>53.8</v>
      </c>
    </row>
    <row r="9" spans="1:7" hidden="1" x14ac:dyDescent="0.25">
      <c r="A9" s="3" t="s">
        <v>17</v>
      </c>
      <c r="B9" s="1" t="s">
        <v>25</v>
      </c>
      <c r="C9" s="1">
        <v>3</v>
      </c>
      <c r="D9" s="1" t="s">
        <v>13</v>
      </c>
      <c r="E9" s="2">
        <v>125</v>
      </c>
      <c r="F9" s="4" t="s">
        <v>30</v>
      </c>
      <c r="G9" s="19">
        <f>Table1[[#This Row],[Price]]/Table1[[#This Row],[No of Days]]</f>
        <v>41.666666666666664</v>
      </c>
    </row>
    <row r="10" spans="1:7" hidden="1" x14ac:dyDescent="0.25">
      <c r="A10" s="3" t="s">
        <v>17</v>
      </c>
      <c r="B10" s="1" t="s">
        <v>31</v>
      </c>
      <c r="C10" s="1">
        <v>7</v>
      </c>
      <c r="D10" s="1" t="s">
        <v>10</v>
      </c>
      <c r="E10" s="2">
        <v>289</v>
      </c>
      <c r="F10" s="4" t="s">
        <v>32</v>
      </c>
      <c r="G10" s="19">
        <f>Table1[[#This Row],[Price]]/Table1[[#This Row],[No of Days]]</f>
        <v>41.285714285714285</v>
      </c>
    </row>
    <row r="11" spans="1:7" hidden="1" x14ac:dyDescent="0.25">
      <c r="A11" s="3" t="s">
        <v>17</v>
      </c>
      <c r="B11" s="1" t="s">
        <v>38</v>
      </c>
      <c r="C11" s="1">
        <v>7</v>
      </c>
      <c r="D11" s="1" t="s">
        <v>13</v>
      </c>
      <c r="E11" s="2">
        <v>256</v>
      </c>
      <c r="F11" s="4" t="s">
        <v>39</v>
      </c>
      <c r="G11" s="19">
        <f>Table1[[#This Row],[Price]]/Table1[[#This Row],[No of Days]]</f>
        <v>36.571428571428569</v>
      </c>
    </row>
    <row r="12" spans="1:7" hidden="1" x14ac:dyDescent="0.25">
      <c r="A12" s="3" t="s">
        <v>17</v>
      </c>
      <c r="B12" s="1" t="s">
        <v>60</v>
      </c>
      <c r="C12" s="1">
        <v>7</v>
      </c>
      <c r="D12" s="1" t="s">
        <v>10</v>
      </c>
      <c r="E12" s="2">
        <v>287</v>
      </c>
      <c r="F12" s="4" t="s">
        <v>61</v>
      </c>
      <c r="G12" s="19">
        <f>Table1[[#This Row],[Price]]/Table1[[#This Row],[No of Days]]</f>
        <v>41</v>
      </c>
    </row>
    <row r="13" spans="1:7" x14ac:dyDescent="0.25">
      <c r="A13" s="3" t="s">
        <v>6</v>
      </c>
      <c r="B13" s="1" t="s">
        <v>7</v>
      </c>
      <c r="C13" s="1">
        <v>4</v>
      </c>
      <c r="D13" s="1" t="s">
        <v>8</v>
      </c>
      <c r="E13" s="2">
        <v>69</v>
      </c>
      <c r="F13" s="4" t="s">
        <v>9</v>
      </c>
      <c r="G13" s="19">
        <f>Table1[[#This Row],[Price]]/Table1[[#This Row],[No of Days]]</f>
        <v>17.25</v>
      </c>
    </row>
    <row r="14" spans="1:7" x14ac:dyDescent="0.25">
      <c r="A14" s="3" t="s">
        <v>6</v>
      </c>
      <c r="B14" s="1" t="s">
        <v>53</v>
      </c>
      <c r="C14" s="1">
        <v>7</v>
      </c>
      <c r="D14" s="1" t="s">
        <v>8</v>
      </c>
      <c r="E14" s="2">
        <v>289</v>
      </c>
      <c r="F14" s="4" t="s">
        <v>54</v>
      </c>
      <c r="G14" s="19">
        <f>Table1[[#This Row],[Price]]/Table1[[#This Row],[No of Days]]</f>
        <v>41.285714285714285</v>
      </c>
    </row>
    <row r="15" spans="1:7" hidden="1" x14ac:dyDescent="0.25">
      <c r="A15" s="3" t="s">
        <v>44</v>
      </c>
      <c r="B15" s="1" t="s">
        <v>45</v>
      </c>
      <c r="C15" s="1">
        <v>21</v>
      </c>
      <c r="D15" s="1" t="s">
        <v>10</v>
      </c>
      <c r="E15" s="2">
        <v>975</v>
      </c>
      <c r="F15" s="4" t="s">
        <v>46</v>
      </c>
      <c r="G15" s="19">
        <f>Table1[[#This Row],[Price]]/Table1[[#This Row],[No of Days]]</f>
        <v>46.428571428571431</v>
      </c>
    </row>
    <row r="16" spans="1:7" hidden="1" x14ac:dyDescent="0.25">
      <c r="A16" s="3" t="s">
        <v>57</v>
      </c>
      <c r="B16" s="1" t="s">
        <v>58</v>
      </c>
      <c r="C16" s="1">
        <v>14</v>
      </c>
      <c r="D16" s="1" t="s">
        <v>10</v>
      </c>
      <c r="E16" s="2">
        <v>995</v>
      </c>
      <c r="F16" s="4" t="s">
        <v>59</v>
      </c>
      <c r="G16" s="19">
        <f>Table1[[#This Row],[Price]]/Table1[[#This Row],[No of Days]]</f>
        <v>71.071428571428569</v>
      </c>
    </row>
    <row r="17" spans="1:7" hidden="1" x14ac:dyDescent="0.25">
      <c r="A17" s="3" t="s">
        <v>11</v>
      </c>
      <c r="B17" s="1" t="s">
        <v>12</v>
      </c>
      <c r="C17" s="1">
        <v>4</v>
      </c>
      <c r="D17" s="1" t="s">
        <v>13</v>
      </c>
      <c r="E17" s="2">
        <v>219</v>
      </c>
      <c r="F17" s="4" t="s">
        <v>14</v>
      </c>
      <c r="G17" s="19">
        <f>Table1[[#This Row],[Price]]/Table1[[#This Row],[No of Days]]</f>
        <v>54.75</v>
      </c>
    </row>
    <row r="18" spans="1:7" hidden="1" x14ac:dyDescent="0.25">
      <c r="A18" s="3" t="s">
        <v>11</v>
      </c>
      <c r="B18" s="1" t="s">
        <v>15</v>
      </c>
      <c r="C18" s="1">
        <v>6</v>
      </c>
      <c r="D18" s="1" t="s">
        <v>10</v>
      </c>
      <c r="E18" s="2">
        <v>198</v>
      </c>
      <c r="F18" s="4" t="s">
        <v>16</v>
      </c>
      <c r="G18" s="19">
        <f>Table1[[#This Row],[Price]]/Table1[[#This Row],[No of Days]]</f>
        <v>33</v>
      </c>
    </row>
    <row r="19" spans="1:7" hidden="1" x14ac:dyDescent="0.25">
      <c r="A19" s="3" t="s">
        <v>11</v>
      </c>
      <c r="B19" s="1" t="s">
        <v>20</v>
      </c>
      <c r="C19" s="1">
        <v>16</v>
      </c>
      <c r="D19" s="1" t="s">
        <v>10</v>
      </c>
      <c r="E19" s="2">
        <v>234</v>
      </c>
      <c r="F19" s="4" t="s">
        <v>21</v>
      </c>
      <c r="G19" s="19">
        <f>Table1[[#This Row],[Price]]/Table1[[#This Row],[No of Days]]</f>
        <v>14.625</v>
      </c>
    </row>
    <row r="20" spans="1:7" hidden="1" x14ac:dyDescent="0.25">
      <c r="A20" s="3" t="s">
        <v>11</v>
      </c>
      <c r="B20" s="1" t="s">
        <v>33</v>
      </c>
      <c r="C20" s="1">
        <v>14</v>
      </c>
      <c r="D20" s="1" t="s">
        <v>10</v>
      </c>
      <c r="E20" s="2">
        <v>288</v>
      </c>
      <c r="F20" s="4" t="s">
        <v>64</v>
      </c>
      <c r="G20" s="19">
        <f>Table1[[#This Row],[Price]]/Table1[[#This Row],[No of Days]]</f>
        <v>20.571428571428573</v>
      </c>
    </row>
    <row r="21" spans="1:7" hidden="1" x14ac:dyDescent="0.25">
      <c r="A21" s="3" t="s">
        <v>11</v>
      </c>
      <c r="B21" s="1" t="s">
        <v>33</v>
      </c>
      <c r="C21" s="1">
        <v>10</v>
      </c>
      <c r="D21" s="1" t="s">
        <v>10</v>
      </c>
      <c r="E21" s="2">
        <v>199</v>
      </c>
      <c r="F21" s="4" t="s">
        <v>34</v>
      </c>
      <c r="G21" s="19">
        <f>Table1[[#This Row],[Price]]/Table1[[#This Row],[No of Days]]</f>
        <v>19.899999999999999</v>
      </c>
    </row>
    <row r="22" spans="1:7" hidden="1" x14ac:dyDescent="0.25">
      <c r="A22" s="3" t="s">
        <v>11</v>
      </c>
      <c r="B22" s="1" t="s">
        <v>12</v>
      </c>
      <c r="C22" s="1">
        <v>8</v>
      </c>
      <c r="D22" s="1" t="s">
        <v>10</v>
      </c>
      <c r="E22" s="2">
        <v>177</v>
      </c>
      <c r="F22" s="4" t="s">
        <v>35</v>
      </c>
      <c r="G22" s="19">
        <f>Table1[[#This Row],[Price]]/Table1[[#This Row],[No of Days]]</f>
        <v>22.125</v>
      </c>
    </row>
    <row r="23" spans="1:7" hidden="1" x14ac:dyDescent="0.25">
      <c r="A23" s="3" t="s">
        <v>11</v>
      </c>
      <c r="B23" s="1" t="s">
        <v>12</v>
      </c>
      <c r="C23" s="1">
        <v>7</v>
      </c>
      <c r="D23" s="1" t="s">
        <v>8</v>
      </c>
      <c r="E23" s="2">
        <v>199</v>
      </c>
      <c r="F23" s="4" t="s">
        <v>36</v>
      </c>
      <c r="G23" s="19">
        <f>Table1[[#This Row],[Price]]/Table1[[#This Row],[No of Days]]</f>
        <v>28.428571428571427</v>
      </c>
    </row>
    <row r="24" spans="1:7" hidden="1" x14ac:dyDescent="0.25">
      <c r="A24" s="3" t="s">
        <v>11</v>
      </c>
      <c r="B24" s="1" t="s">
        <v>20</v>
      </c>
      <c r="C24" s="1">
        <v>14</v>
      </c>
      <c r="D24" s="1" t="s">
        <v>10</v>
      </c>
      <c r="E24" s="2">
        <v>301</v>
      </c>
      <c r="F24" s="4" t="s">
        <v>37</v>
      </c>
      <c r="G24" s="19">
        <f>Table1[[#This Row],[Price]]/Table1[[#This Row],[No of Days]]</f>
        <v>21.5</v>
      </c>
    </row>
    <row r="25" spans="1:7" hidden="1" x14ac:dyDescent="0.25">
      <c r="A25" s="3" t="s">
        <v>11</v>
      </c>
      <c r="B25" s="1" t="s">
        <v>12</v>
      </c>
      <c r="C25" s="1">
        <v>4</v>
      </c>
      <c r="D25" s="1" t="s">
        <v>13</v>
      </c>
      <c r="E25" s="2">
        <v>219</v>
      </c>
      <c r="F25" s="4" t="s">
        <v>14</v>
      </c>
      <c r="G25" s="19">
        <f>Table1[[#This Row],[Price]]/Table1[[#This Row],[No of Days]]</f>
        <v>54.75</v>
      </c>
    </row>
    <row r="26" spans="1:7" hidden="1" x14ac:dyDescent="0.25">
      <c r="A26" s="3" t="s">
        <v>11</v>
      </c>
      <c r="B26" s="1" t="s">
        <v>33</v>
      </c>
      <c r="C26" s="1">
        <v>14</v>
      </c>
      <c r="D26" s="1" t="s">
        <v>13</v>
      </c>
      <c r="E26" s="2">
        <v>299</v>
      </c>
      <c r="F26" s="4" t="s">
        <v>65</v>
      </c>
      <c r="G26" s="19">
        <f>Table1[[#This Row],[Price]]/Table1[[#This Row],[No of Days]]</f>
        <v>21.357142857142858</v>
      </c>
    </row>
    <row r="27" spans="1:7" hidden="1" x14ac:dyDescent="0.25">
      <c r="A27" s="3" t="s">
        <v>11</v>
      </c>
      <c r="B27" s="1" t="s">
        <v>40</v>
      </c>
      <c r="C27" s="1">
        <v>8</v>
      </c>
      <c r="D27" s="1" t="s">
        <v>10</v>
      </c>
      <c r="E27" s="2">
        <v>277</v>
      </c>
      <c r="F27" s="4" t="s">
        <v>41</v>
      </c>
      <c r="G27" s="19">
        <f>Table1[[#This Row],[Price]]/Table1[[#This Row],[No of Days]]</f>
        <v>34.625</v>
      </c>
    </row>
    <row r="28" spans="1:7" hidden="1" x14ac:dyDescent="0.25">
      <c r="A28" s="3" t="s">
        <v>11</v>
      </c>
      <c r="B28" s="1" t="s">
        <v>62</v>
      </c>
      <c r="C28" s="1">
        <v>10</v>
      </c>
      <c r="D28" s="1" t="s">
        <v>10</v>
      </c>
      <c r="E28" s="2">
        <v>345</v>
      </c>
      <c r="F28" s="4" t="s">
        <v>63</v>
      </c>
      <c r="G28" s="19">
        <f>Table1[[#This Row],[Price]]/Table1[[#This Row],[No of Days]]</f>
        <v>34.5</v>
      </c>
    </row>
    <row r="29" spans="1:7" hidden="1" x14ac:dyDescent="0.25">
      <c r="A29" s="8" t="s">
        <v>50</v>
      </c>
      <c r="B29" s="9" t="s">
        <v>51</v>
      </c>
      <c r="C29" s="9">
        <v>14</v>
      </c>
      <c r="D29" s="9" t="s">
        <v>10</v>
      </c>
      <c r="E29" s="10">
        <v>885</v>
      </c>
      <c r="F29" s="11" t="s">
        <v>52</v>
      </c>
      <c r="G29" s="20">
        <f>Table1[[#This Row],[Price]]/Table1[[#This Row],[No of Days]]</f>
        <v>63.214285714285715</v>
      </c>
    </row>
  </sheetData>
  <sortState xmlns:xlrd2="http://schemas.microsoft.com/office/spreadsheetml/2017/richdata2" ref="A2:F40">
    <sortCondition ref="A25"/>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Avg Price+ TM + Resort</vt:lpstr>
      <vt:lpstr>No of Days</vt:lpstr>
      <vt:lpstr>Sheet4</vt:lpstr>
      <vt:lpstr>Country Travel method</vt:lpstr>
      <vt:lpstr>No of day vs Resort Name</vt:lpstr>
      <vt:lpstr>Dashboard</vt:lpstr>
      <vt:lpstr>Source Data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RAVINDRA</cp:lastModifiedBy>
  <dcterms:created xsi:type="dcterms:W3CDTF">2007-08-23T14:56:14Z</dcterms:created>
  <dcterms:modified xsi:type="dcterms:W3CDTF">2021-03-02T19:27:19Z</dcterms:modified>
</cp:coreProperties>
</file>